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2025-05-01-ASTI-pista\"/>
    </mc:Choice>
  </mc:AlternateContent>
  <xr:revisionPtr revIDLastSave="0" documentId="13_ncr:1_{8130DB16-E5D2-414A-942D-593B0637CD44}" xr6:coauthVersionLast="47" xr6:coauthVersionMax="47" xr10:uidLastSave="{00000000-0000-0000-0000-000000000000}"/>
  <bookViews>
    <workbookView xWindow="-108" yWindow="-108" windowWidth="23256" windowHeight="12576" xr2:uid="{CFC6381E-51C6-4031-940E-00A0CB054E66}"/>
  </bookViews>
  <sheets>
    <sheet name="cadette" sheetId="1" r:id="rId1"/>
    <sheet name="comb CF" sheetId="4" r:id="rId2"/>
    <sheet name="cadetti" sheetId="2" r:id="rId3"/>
    <sheet name="comb CM" sheetId="3" r:id="rId4"/>
  </sheets>
  <definedNames>
    <definedName name="_xlnm._FilterDatabase" localSheetId="0" hidden="1">cadette!$A$3:$I$58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5" i="1"/>
  <c r="I7" i="1" s="1"/>
  <c r="I6" i="1"/>
  <c r="I8" i="1"/>
  <c r="I11" i="1" s="1"/>
  <c r="I9" i="1"/>
  <c r="I10" i="1"/>
  <c r="I12" i="1"/>
  <c r="I13" i="1"/>
  <c r="I14" i="1"/>
  <c r="I16" i="1"/>
  <c r="I19" i="1" s="1"/>
  <c r="I17" i="1"/>
  <c r="I18" i="1"/>
  <c r="I20" i="1"/>
  <c r="I21" i="1"/>
  <c r="I22" i="1"/>
  <c r="I24" i="1"/>
  <c r="I25" i="1"/>
  <c r="I26" i="1"/>
  <c r="I28" i="1"/>
  <c r="I29" i="1"/>
  <c r="I30" i="1"/>
  <c r="I32" i="1"/>
  <c r="I33" i="1"/>
  <c r="I34" i="1"/>
  <c r="I36" i="1"/>
  <c r="I37" i="1"/>
  <c r="I39" i="1" s="1"/>
  <c r="I38" i="1"/>
  <c r="I40" i="1"/>
  <c r="I43" i="1" s="1"/>
  <c r="I41" i="1"/>
  <c r="I42" i="1"/>
  <c r="I44" i="1"/>
  <c r="I45" i="1"/>
  <c r="I46" i="1"/>
  <c r="I48" i="1"/>
  <c r="I51" i="1" s="1"/>
  <c r="I49" i="1"/>
  <c r="I50" i="1"/>
  <c r="I52" i="1"/>
  <c r="I53" i="1"/>
  <c r="I54" i="1"/>
  <c r="I56" i="1"/>
  <c r="I57" i="1"/>
  <c r="I58" i="1"/>
  <c r="I4" i="1"/>
  <c r="I5" i="2"/>
  <c r="I6" i="2"/>
  <c r="I8" i="2"/>
  <c r="I11" i="2" s="1"/>
  <c r="I9" i="2"/>
  <c r="I10" i="2"/>
  <c r="I12" i="2"/>
  <c r="I13" i="2"/>
  <c r="I14" i="2"/>
  <c r="I16" i="2"/>
  <c r="I17" i="2"/>
  <c r="I18" i="2"/>
  <c r="I20" i="2"/>
  <c r="I23" i="2" s="1"/>
  <c r="I21" i="2"/>
  <c r="I22" i="2"/>
  <c r="I24" i="2"/>
  <c r="I25" i="2"/>
  <c r="I26" i="2"/>
  <c r="I28" i="2"/>
  <c r="I29" i="2"/>
  <c r="I30" i="2"/>
  <c r="I32" i="2"/>
  <c r="I33" i="2"/>
  <c r="I34" i="2"/>
  <c r="I35" i="2" s="1"/>
  <c r="I36" i="2"/>
  <c r="I39" i="2" s="1"/>
  <c r="I37" i="2"/>
  <c r="I38" i="2"/>
  <c r="I40" i="2"/>
  <c r="I41" i="2"/>
  <c r="I42" i="2"/>
  <c r="I44" i="2"/>
  <c r="I45" i="2"/>
  <c r="I46" i="2"/>
  <c r="I48" i="2"/>
  <c r="I49" i="2"/>
  <c r="I50" i="2"/>
  <c r="I52" i="2"/>
  <c r="I53" i="2"/>
  <c r="I54" i="2"/>
  <c r="I56" i="2"/>
  <c r="I57" i="2"/>
  <c r="I58" i="2"/>
  <c r="I4" i="2"/>
  <c r="I27" i="1" l="1"/>
  <c r="I47" i="1"/>
  <c r="I15" i="1"/>
  <c r="I55" i="1"/>
  <c r="I23" i="1"/>
  <c r="I59" i="1"/>
  <c r="I31" i="1"/>
  <c r="I15" i="2"/>
  <c r="I27" i="2"/>
  <c r="I43" i="2"/>
  <c r="I51" i="2"/>
  <c r="I47" i="2"/>
  <c r="I55" i="2"/>
  <c r="I31" i="2"/>
  <c r="I19" i="2"/>
  <c r="I59" i="2"/>
  <c r="I7" i="2"/>
</calcChain>
</file>

<file path=xl/sharedStrings.xml><?xml version="1.0" encoding="utf-8"?>
<sst xmlns="http://schemas.openxmlformats.org/spreadsheetml/2006/main" count="410" uniqueCount="112">
  <si>
    <t>Atleta</t>
  </si>
  <si>
    <t>Anno</t>
  </si>
  <si>
    <t>Cat.</t>
  </si>
  <si>
    <t>Società</t>
  </si>
  <si>
    <t>COMBA Benedetta</t>
  </si>
  <si>
    <t>CF</t>
  </si>
  <si>
    <t>TO036 G.S. ATLETICA RIVOLI A.S.D.</t>
  </si>
  <si>
    <t>TO247 SAFATLETICA SSD A RL</t>
  </si>
  <si>
    <t>MOISE' Vittoria</t>
  </si>
  <si>
    <t>TO001 BATTAGLIO C.U.S. TORINO ATL</t>
  </si>
  <si>
    <t>ALMASIO Carlotta</t>
  </si>
  <si>
    <t>PASIN Alice</t>
  </si>
  <si>
    <t>VIARENGO Sveva Maria</t>
  </si>
  <si>
    <t>AT001 S.S. VITTORIO ALFIERI ASTI</t>
  </si>
  <si>
    <t>BOLLA RATTI Francesca</t>
  </si>
  <si>
    <t>SPAGNOLO Gaia</t>
  </si>
  <si>
    <t>CARDILLO Aurora</t>
  </si>
  <si>
    <t>LAVIOLA Lucrezia Anna</t>
  </si>
  <si>
    <t>GIANNANTONI Martina</t>
  </si>
  <si>
    <t>BENJAMIN Osarenkho Rebe</t>
  </si>
  <si>
    <t>MARINO Gaia</t>
  </si>
  <si>
    <t>ROSSI Matilde</t>
  </si>
  <si>
    <t>TO286 FOR FUN SPORTS TEAM A.S.D.</t>
  </si>
  <si>
    <t>FASSINO Eleonora</t>
  </si>
  <si>
    <t>PESO</t>
  </si>
  <si>
    <t>GIAVELLOTTO</t>
  </si>
  <si>
    <t>COMBINATA LANCI CADETTE</t>
  </si>
  <si>
    <t>GRAUR Iulian</t>
  </si>
  <si>
    <t>CM</t>
  </si>
  <si>
    <t>FACHIN Dario</t>
  </si>
  <si>
    <t>FEBBRAIO Leonardo</t>
  </si>
  <si>
    <t>CANTELLA Francesco</t>
  </si>
  <si>
    <t>TURBESSI Tommaso</t>
  </si>
  <si>
    <t>VERNA Matthias</t>
  </si>
  <si>
    <t>CHIRIOTTI Alessandro</t>
  </si>
  <si>
    <t>POLIMENI Leo</t>
  </si>
  <si>
    <t>CRESTA Giorgio Maria</t>
  </si>
  <si>
    <t>NDOJ Genesio</t>
  </si>
  <si>
    <t>AT020 ASD RAINBOW PLANET</t>
  </si>
  <si>
    <t>RICHETTO Marco</t>
  </si>
  <si>
    <t>SERRA Pietro</t>
  </si>
  <si>
    <t>DI BERNARDO Leonardo</t>
  </si>
  <si>
    <t>BONDESAN Paolo</t>
  </si>
  <si>
    <t>MARTELLO</t>
  </si>
  <si>
    <t>COMBINATA LANCI CADETTI</t>
  </si>
  <si>
    <t>DISCO</t>
  </si>
  <si>
    <t>TOTALE</t>
  </si>
  <si>
    <t>BONDESAN Paolo Totale</t>
  </si>
  <si>
    <t>CANTELLA Francesco Totale</t>
  </si>
  <si>
    <t>CHIRIOTTI Alessandro Totale</t>
  </si>
  <si>
    <t>CRESTA Giorgio Maria Totale</t>
  </si>
  <si>
    <t>DI BERNARDO Leonardo Totale</t>
  </si>
  <si>
    <t>FACHIN Dario Totale</t>
  </si>
  <si>
    <t>FEBBRAIO Leonardo Totale</t>
  </si>
  <si>
    <t>GRAUR Iulian Totale</t>
  </si>
  <si>
    <t>NDOJ Genesio Totale</t>
  </si>
  <si>
    <t>POLIMENI Leo Totale</t>
  </si>
  <si>
    <t>RICHETTO Marco Totale</t>
  </si>
  <si>
    <t>SERRA Pietro Totale</t>
  </si>
  <si>
    <t>TURBESSI Tommaso Totale</t>
  </si>
  <si>
    <t>VERNA Matthias Totale</t>
  </si>
  <si>
    <t xml:space="preserve">BONDESAN Paolo </t>
  </si>
  <si>
    <t xml:space="preserve">CANTELLA Francesco </t>
  </si>
  <si>
    <t xml:space="preserve">CHIRIOTTI Alessandro </t>
  </si>
  <si>
    <t xml:space="preserve">CRESTA Giorgio Maria </t>
  </si>
  <si>
    <t xml:space="preserve">DI BERNARDO Leonardo </t>
  </si>
  <si>
    <t xml:space="preserve">FACHIN Dario </t>
  </si>
  <si>
    <t xml:space="preserve">FEBBRAIO Leonardo </t>
  </si>
  <si>
    <t xml:space="preserve">GRAUR Iulian </t>
  </si>
  <si>
    <t xml:space="preserve">NDOJ Genesio </t>
  </si>
  <si>
    <t xml:space="preserve">POLIMENI Leo </t>
  </si>
  <si>
    <t xml:space="preserve">RICHETTO Marco </t>
  </si>
  <si>
    <t xml:space="preserve">SERRA Pietro </t>
  </si>
  <si>
    <t xml:space="preserve">TURBESSI Tommaso </t>
  </si>
  <si>
    <t xml:space="preserve">VERNA Matthias </t>
  </si>
  <si>
    <t>Totale combinata</t>
  </si>
  <si>
    <t>1° AT</t>
  </si>
  <si>
    <t>2° TO</t>
  </si>
  <si>
    <t>3° AT</t>
  </si>
  <si>
    <t>1° TO</t>
  </si>
  <si>
    <t>2° AT</t>
  </si>
  <si>
    <t>3° TO</t>
  </si>
  <si>
    <t>Class. GEN.</t>
  </si>
  <si>
    <t>Class. PROV.</t>
  </si>
  <si>
    <t>ALMASIO Carlotta Totale</t>
  </si>
  <si>
    <t>BENJAMIN Osarenkho Rebe Totale</t>
  </si>
  <si>
    <t>BOLLA RATTI Francesca Totale</t>
  </si>
  <si>
    <t>CARDILLO Aurora Totale</t>
  </si>
  <si>
    <t>COMBA Benedetta Totale</t>
  </si>
  <si>
    <t>FASSINO Eleonora Totale</t>
  </si>
  <si>
    <t>GIANNANTONI Martina Totale</t>
  </si>
  <si>
    <t>LAVIOLA Lucrezia Anna Totale</t>
  </si>
  <si>
    <t>MARINO Gaia Totale</t>
  </si>
  <si>
    <t>MOISE' Vittoria Totale</t>
  </si>
  <si>
    <t>PASIN Alice Totale</t>
  </si>
  <si>
    <t>ROSSI Matilde Totale</t>
  </si>
  <si>
    <t>SPAGNOLO Gaia Totale</t>
  </si>
  <si>
    <t>VIARENGO Sveva Maria Totale</t>
  </si>
  <si>
    <t xml:space="preserve">ALMASIO Carlotta </t>
  </si>
  <si>
    <t xml:space="preserve">BENJAMIN Osarenkho Rebe </t>
  </si>
  <si>
    <t xml:space="preserve">BOLLA RATTI Francesca </t>
  </si>
  <si>
    <t xml:space="preserve">CARDILLO Aurora </t>
  </si>
  <si>
    <t xml:space="preserve">COMBA Benedetta </t>
  </si>
  <si>
    <t xml:space="preserve">FASSINO Eleonora </t>
  </si>
  <si>
    <t xml:space="preserve">GIANNANTONI Martina </t>
  </si>
  <si>
    <t xml:space="preserve">LAVIOLA Lucrezia Anna </t>
  </si>
  <si>
    <t xml:space="preserve">MARINO Gaia </t>
  </si>
  <si>
    <t xml:space="preserve">MOISE' Vittoria </t>
  </si>
  <si>
    <t xml:space="preserve">PASIN Alice </t>
  </si>
  <si>
    <t xml:space="preserve">ROSSI Matilde </t>
  </si>
  <si>
    <t xml:space="preserve">SPAGNOLO Gaia </t>
  </si>
  <si>
    <t xml:space="preserve">VIARENGO Sveva Maria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</si>
</sst>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681726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1"/>
      <color rgb="FF000000"/>
      <name val="Aptos Narrow"/>
      <family val="2"/>
    </font>
    <font>
      <sz val="10"/>
      <color rgb="FFFF0000"/>
      <name val="Verdana"/>
      <family val="2"/>
    </font>
    <font>
      <sz val="11"/>
      <color rgb="FFFF0000"/>
      <name val="Aptos Narrow"/>
      <family val="2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9B70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D35F-3F23-4A98-8552-6C4CB58B952F}">
  <dimension ref="A1:I60"/>
  <sheetViews>
    <sheetView tabSelected="1" workbookViewId="0">
      <selection activeCell="G17" sqref="G17"/>
    </sheetView>
  </sheetViews>
  <sheetFormatPr defaultRowHeight="18" customHeight="1" outlineLevelRow="2" x14ac:dyDescent="0.3"/>
  <cols>
    <col min="1" max="1" width="38" bestFit="1" customWidth="1"/>
    <col min="2" max="2" width="6.44140625" bestFit="1" customWidth="1"/>
    <col min="3" max="3" width="5.109375" bestFit="1" customWidth="1"/>
    <col min="4" max="4" width="38.77734375" bestFit="1" customWidth="1"/>
    <col min="5" max="5" width="9.88671875" style="3" customWidth="1"/>
    <col min="6" max="6" width="16.109375" style="3" customWidth="1"/>
    <col min="7" max="9" width="15" style="3" customWidth="1"/>
  </cols>
  <sheetData>
    <row r="1" spans="1:9" ht="18" customHeight="1" x14ac:dyDescent="0.35">
      <c r="A1" s="25" t="s">
        <v>26</v>
      </c>
    </row>
    <row r="3" spans="1:9" ht="18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4" t="s">
        <v>24</v>
      </c>
      <c r="F3" s="4" t="s">
        <v>25</v>
      </c>
      <c r="G3" s="4" t="s">
        <v>43</v>
      </c>
      <c r="H3" s="4" t="s">
        <v>45</v>
      </c>
      <c r="I3" s="4" t="s">
        <v>46</v>
      </c>
    </row>
    <row r="4" spans="1:9" ht="18" customHeight="1" outlineLevel="2" x14ac:dyDescent="0.3">
      <c r="A4" s="2" t="s">
        <v>10</v>
      </c>
      <c r="B4" s="2">
        <v>2011</v>
      </c>
      <c r="C4" s="2" t="s">
        <v>5</v>
      </c>
      <c r="D4" s="2" t="s">
        <v>7</v>
      </c>
      <c r="E4" s="6">
        <v>628</v>
      </c>
      <c r="F4" s="5"/>
      <c r="G4" s="7"/>
      <c r="H4" s="7"/>
      <c r="I4" s="7">
        <f>SUM(E4:H4)</f>
        <v>628</v>
      </c>
    </row>
    <row r="5" spans="1:9" ht="18" customHeight="1" outlineLevel="2" x14ac:dyDescent="0.3">
      <c r="A5" s="2" t="s">
        <v>10</v>
      </c>
      <c r="B5" s="2">
        <v>2011</v>
      </c>
      <c r="C5" s="2" t="s">
        <v>5</v>
      </c>
      <c r="D5" s="2" t="s">
        <v>7</v>
      </c>
      <c r="E5" s="5"/>
      <c r="F5" s="6">
        <v>391</v>
      </c>
      <c r="G5" s="7"/>
      <c r="H5" s="7"/>
      <c r="I5" s="7">
        <f t="shared" ref="I5:I58" si="0">SUM(E5:H5)</f>
        <v>391</v>
      </c>
    </row>
    <row r="6" spans="1:9" ht="18" customHeight="1" outlineLevel="2" x14ac:dyDescent="0.3">
      <c r="A6" s="2" t="s">
        <v>10</v>
      </c>
      <c r="B6" s="2">
        <v>2011</v>
      </c>
      <c r="C6" s="2" t="s">
        <v>5</v>
      </c>
      <c r="D6" s="2" t="s">
        <v>7</v>
      </c>
      <c r="E6" s="6"/>
      <c r="F6" s="5"/>
      <c r="G6" s="7">
        <v>463</v>
      </c>
      <c r="H6" s="7"/>
      <c r="I6" s="7">
        <f t="shared" si="0"/>
        <v>463</v>
      </c>
    </row>
    <row r="7" spans="1:9" s="24" customFormat="1" ht="18" customHeight="1" outlineLevel="1" x14ac:dyDescent="0.3">
      <c r="A7" s="8" t="s">
        <v>84</v>
      </c>
      <c r="B7" s="8"/>
      <c r="C7" s="8"/>
      <c r="D7" s="8"/>
      <c r="E7" s="21"/>
      <c r="F7" s="22"/>
      <c r="G7" s="23"/>
      <c r="H7" s="23"/>
      <c r="I7" s="23">
        <f>SUBTOTAL(9,I4:I6)</f>
        <v>1482</v>
      </c>
    </row>
    <row r="8" spans="1:9" ht="18" customHeight="1" outlineLevel="2" x14ac:dyDescent="0.3">
      <c r="A8" s="2" t="s">
        <v>19</v>
      </c>
      <c r="B8" s="2">
        <v>2011</v>
      </c>
      <c r="C8" s="2" t="s">
        <v>5</v>
      </c>
      <c r="D8" s="2" t="s">
        <v>9</v>
      </c>
      <c r="E8" s="6">
        <v>332</v>
      </c>
      <c r="F8" s="5"/>
      <c r="G8" s="7"/>
      <c r="H8" s="7"/>
      <c r="I8" s="7">
        <f t="shared" si="0"/>
        <v>332</v>
      </c>
    </row>
    <row r="9" spans="1:9" ht="18" customHeight="1" outlineLevel="2" x14ac:dyDescent="0.3">
      <c r="A9" s="2" t="s">
        <v>19</v>
      </c>
      <c r="B9" s="2">
        <v>2011</v>
      </c>
      <c r="C9" s="2" t="s">
        <v>5</v>
      </c>
      <c r="D9" s="2" t="s">
        <v>9</v>
      </c>
      <c r="E9" s="6"/>
      <c r="F9" s="5"/>
      <c r="G9" s="7">
        <v>376</v>
      </c>
      <c r="H9" s="7"/>
      <c r="I9" s="7">
        <f t="shared" si="0"/>
        <v>376</v>
      </c>
    </row>
    <row r="10" spans="1:9" ht="18" customHeight="1" outlineLevel="2" x14ac:dyDescent="0.3">
      <c r="A10" s="2" t="s">
        <v>19</v>
      </c>
      <c r="B10" s="2">
        <v>2011</v>
      </c>
      <c r="C10" s="2" t="s">
        <v>5</v>
      </c>
      <c r="D10" s="2" t="s">
        <v>9</v>
      </c>
      <c r="E10" s="6"/>
      <c r="F10" s="5"/>
      <c r="G10" s="7"/>
      <c r="H10" s="7">
        <v>372</v>
      </c>
      <c r="I10" s="7">
        <f t="shared" si="0"/>
        <v>372</v>
      </c>
    </row>
    <row r="11" spans="1:9" s="24" customFormat="1" ht="18" customHeight="1" outlineLevel="1" x14ac:dyDescent="0.3">
      <c r="A11" s="8" t="s">
        <v>85</v>
      </c>
      <c r="B11" s="8"/>
      <c r="C11" s="8"/>
      <c r="D11" s="8"/>
      <c r="E11" s="21"/>
      <c r="F11" s="22"/>
      <c r="G11" s="23"/>
      <c r="H11" s="23"/>
      <c r="I11" s="23">
        <f>SUBTOTAL(9,I8:I10)</f>
        <v>1080</v>
      </c>
    </row>
    <row r="12" spans="1:9" ht="18" customHeight="1" outlineLevel="2" x14ac:dyDescent="0.3">
      <c r="A12" s="2" t="s">
        <v>14</v>
      </c>
      <c r="B12" s="2">
        <v>2010</v>
      </c>
      <c r="C12" s="2" t="s">
        <v>5</v>
      </c>
      <c r="D12" s="2" t="s">
        <v>13</v>
      </c>
      <c r="E12" s="6">
        <v>491</v>
      </c>
      <c r="F12" s="5"/>
      <c r="G12" s="7"/>
      <c r="H12" s="7"/>
      <c r="I12" s="7">
        <f t="shared" si="0"/>
        <v>491</v>
      </c>
    </row>
    <row r="13" spans="1:9" ht="18" customHeight="1" outlineLevel="2" x14ac:dyDescent="0.3">
      <c r="A13" s="2" t="s">
        <v>14</v>
      </c>
      <c r="B13" s="2">
        <v>2010</v>
      </c>
      <c r="C13" s="2" t="s">
        <v>5</v>
      </c>
      <c r="D13" s="2" t="s">
        <v>13</v>
      </c>
      <c r="E13" s="6"/>
      <c r="F13" s="5"/>
      <c r="G13" s="7">
        <v>836</v>
      </c>
      <c r="H13" s="7"/>
      <c r="I13" s="7">
        <f t="shared" si="0"/>
        <v>836</v>
      </c>
    </row>
    <row r="14" spans="1:9" ht="18" customHeight="1" outlineLevel="2" x14ac:dyDescent="0.3">
      <c r="A14" s="2" t="s">
        <v>14</v>
      </c>
      <c r="B14" s="2">
        <v>2010</v>
      </c>
      <c r="C14" s="2" t="s">
        <v>5</v>
      </c>
      <c r="D14" s="2" t="s">
        <v>13</v>
      </c>
      <c r="E14" s="6"/>
      <c r="F14" s="5"/>
      <c r="G14" s="7"/>
      <c r="H14" s="7">
        <v>463</v>
      </c>
      <c r="I14" s="7">
        <f t="shared" si="0"/>
        <v>463</v>
      </c>
    </row>
    <row r="15" spans="1:9" s="24" customFormat="1" ht="18" customHeight="1" outlineLevel="1" x14ac:dyDescent="0.3">
      <c r="A15" s="8" t="s">
        <v>86</v>
      </c>
      <c r="B15" s="8"/>
      <c r="C15" s="8"/>
      <c r="D15" s="8"/>
      <c r="E15" s="21"/>
      <c r="F15" s="22"/>
      <c r="G15" s="23"/>
      <c r="H15" s="23"/>
      <c r="I15" s="23">
        <f>SUBTOTAL(9,I12:I14)</f>
        <v>1790</v>
      </c>
    </row>
    <row r="16" spans="1:9" ht="18" customHeight="1" outlineLevel="2" x14ac:dyDescent="0.3">
      <c r="A16" s="2" t="s">
        <v>16</v>
      </c>
      <c r="B16" s="2">
        <v>2011</v>
      </c>
      <c r="C16" s="2" t="s">
        <v>5</v>
      </c>
      <c r="D16" s="2" t="s">
        <v>6</v>
      </c>
      <c r="E16" s="6">
        <v>407</v>
      </c>
      <c r="F16" s="5"/>
      <c r="G16" s="7"/>
      <c r="H16" s="7"/>
      <c r="I16" s="7">
        <f t="shared" si="0"/>
        <v>407</v>
      </c>
    </row>
    <row r="17" spans="1:9" ht="18" customHeight="1" outlineLevel="2" x14ac:dyDescent="0.3">
      <c r="A17" s="2" t="s">
        <v>16</v>
      </c>
      <c r="B17" s="2">
        <v>2011</v>
      </c>
      <c r="C17" s="2" t="s">
        <v>5</v>
      </c>
      <c r="D17" s="2" t="s">
        <v>6</v>
      </c>
      <c r="E17" s="6"/>
      <c r="F17" s="5"/>
      <c r="G17" s="7">
        <v>611</v>
      </c>
      <c r="H17" s="7"/>
      <c r="I17" s="7">
        <f t="shared" si="0"/>
        <v>611</v>
      </c>
    </row>
    <row r="18" spans="1:9" ht="18" customHeight="1" outlineLevel="2" x14ac:dyDescent="0.3">
      <c r="A18" s="2" t="s">
        <v>16</v>
      </c>
      <c r="B18" s="2">
        <v>2011</v>
      </c>
      <c r="C18" s="2" t="s">
        <v>5</v>
      </c>
      <c r="D18" s="2" t="s">
        <v>6</v>
      </c>
      <c r="E18" s="6"/>
      <c r="F18" s="5"/>
      <c r="G18" s="7"/>
      <c r="H18" s="7">
        <v>235</v>
      </c>
      <c r="I18" s="7">
        <f t="shared" si="0"/>
        <v>235</v>
      </c>
    </row>
    <row r="19" spans="1:9" s="24" customFormat="1" ht="18" customHeight="1" outlineLevel="1" x14ac:dyDescent="0.3">
      <c r="A19" s="8" t="s">
        <v>87</v>
      </c>
      <c r="B19" s="8"/>
      <c r="C19" s="8"/>
      <c r="D19" s="8"/>
      <c r="E19" s="21"/>
      <c r="F19" s="22"/>
      <c r="G19" s="23"/>
      <c r="H19" s="23"/>
      <c r="I19" s="23">
        <f>SUBTOTAL(9,I16:I18)</f>
        <v>1253</v>
      </c>
    </row>
    <row r="20" spans="1:9" ht="18" customHeight="1" outlineLevel="2" x14ac:dyDescent="0.3">
      <c r="A20" s="2" t="s">
        <v>4</v>
      </c>
      <c r="B20" s="2">
        <v>2010</v>
      </c>
      <c r="C20" s="2" t="s">
        <v>5</v>
      </c>
      <c r="D20" s="2" t="s">
        <v>6</v>
      </c>
      <c r="E20" s="6">
        <v>850</v>
      </c>
      <c r="F20" s="5"/>
      <c r="G20" s="7"/>
      <c r="H20" s="7"/>
      <c r="I20" s="7">
        <f t="shared" si="0"/>
        <v>850</v>
      </c>
    </row>
    <row r="21" spans="1:9" ht="18" customHeight="1" outlineLevel="2" x14ac:dyDescent="0.3">
      <c r="A21" s="2" t="s">
        <v>4</v>
      </c>
      <c r="B21" s="2">
        <v>2010</v>
      </c>
      <c r="C21" s="2" t="s">
        <v>5</v>
      </c>
      <c r="D21" s="2" t="s">
        <v>6</v>
      </c>
      <c r="E21" s="6"/>
      <c r="F21" s="5"/>
      <c r="G21" s="7">
        <v>795</v>
      </c>
      <c r="H21" s="7"/>
      <c r="I21" s="7">
        <f t="shared" si="0"/>
        <v>795</v>
      </c>
    </row>
    <row r="22" spans="1:9" ht="18" customHeight="1" outlineLevel="2" x14ac:dyDescent="0.3">
      <c r="A22" s="2" t="s">
        <v>4</v>
      </c>
      <c r="B22" s="2">
        <v>2010</v>
      </c>
      <c r="C22" s="2" t="s">
        <v>5</v>
      </c>
      <c r="D22" s="2" t="s">
        <v>6</v>
      </c>
      <c r="E22" s="6"/>
      <c r="F22" s="5"/>
      <c r="G22" s="7"/>
      <c r="H22" s="7">
        <v>873</v>
      </c>
      <c r="I22" s="7">
        <f t="shared" si="0"/>
        <v>873</v>
      </c>
    </row>
    <row r="23" spans="1:9" s="24" customFormat="1" ht="18" customHeight="1" outlineLevel="1" x14ac:dyDescent="0.3">
      <c r="A23" s="8" t="s">
        <v>88</v>
      </c>
      <c r="B23" s="8"/>
      <c r="C23" s="8"/>
      <c r="D23" s="8"/>
      <c r="E23" s="21"/>
      <c r="F23" s="22"/>
      <c r="G23" s="23"/>
      <c r="H23" s="23"/>
      <c r="I23" s="23">
        <f>SUBTOTAL(9,I20:I22)</f>
        <v>2518</v>
      </c>
    </row>
    <row r="24" spans="1:9" ht="18" customHeight="1" outlineLevel="2" x14ac:dyDescent="0.3">
      <c r="A24" s="2" t="s">
        <v>23</v>
      </c>
      <c r="B24" s="2">
        <v>2010</v>
      </c>
      <c r="C24" s="2" t="s">
        <v>5</v>
      </c>
      <c r="D24" s="2" t="s">
        <v>6</v>
      </c>
      <c r="E24" s="5"/>
      <c r="F24" s="6">
        <v>755</v>
      </c>
      <c r="G24" s="7"/>
      <c r="H24" s="7"/>
      <c r="I24" s="7">
        <f t="shared" si="0"/>
        <v>755</v>
      </c>
    </row>
    <row r="25" spans="1:9" ht="18" customHeight="1" outlineLevel="2" x14ac:dyDescent="0.3">
      <c r="A25" s="2" t="s">
        <v>23</v>
      </c>
      <c r="B25" s="2">
        <v>2010</v>
      </c>
      <c r="C25" s="2" t="s">
        <v>5</v>
      </c>
      <c r="D25" s="2" t="s">
        <v>6</v>
      </c>
      <c r="E25" s="6"/>
      <c r="F25" s="5"/>
      <c r="G25" s="7">
        <v>628</v>
      </c>
      <c r="H25" s="7"/>
      <c r="I25" s="7">
        <f t="shared" si="0"/>
        <v>628</v>
      </c>
    </row>
    <row r="26" spans="1:9" ht="18" customHeight="1" outlineLevel="2" x14ac:dyDescent="0.3">
      <c r="A26" s="2" t="s">
        <v>23</v>
      </c>
      <c r="B26" s="2">
        <v>2010</v>
      </c>
      <c r="C26" s="2" t="s">
        <v>5</v>
      </c>
      <c r="D26" s="2" t="s">
        <v>6</v>
      </c>
      <c r="E26" s="6"/>
      <c r="F26" s="5"/>
      <c r="G26" s="7"/>
      <c r="H26" s="7">
        <v>571</v>
      </c>
      <c r="I26" s="7">
        <f t="shared" si="0"/>
        <v>571</v>
      </c>
    </row>
    <row r="27" spans="1:9" s="24" customFormat="1" ht="18" customHeight="1" outlineLevel="1" x14ac:dyDescent="0.3">
      <c r="A27" s="8" t="s">
        <v>89</v>
      </c>
      <c r="B27" s="8"/>
      <c r="C27" s="8"/>
      <c r="D27" s="8"/>
      <c r="E27" s="21"/>
      <c r="F27" s="22"/>
      <c r="G27" s="23"/>
      <c r="H27" s="23"/>
      <c r="I27" s="23">
        <f>SUBTOTAL(9,I24:I26)</f>
        <v>1954</v>
      </c>
    </row>
    <row r="28" spans="1:9" ht="18" customHeight="1" outlineLevel="2" x14ac:dyDescent="0.3">
      <c r="A28" s="2" t="s">
        <v>18</v>
      </c>
      <c r="B28" s="2">
        <v>2010</v>
      </c>
      <c r="C28" s="2" t="s">
        <v>5</v>
      </c>
      <c r="D28" s="2" t="s">
        <v>7</v>
      </c>
      <c r="E28" s="6">
        <v>339</v>
      </c>
      <c r="F28" s="5"/>
      <c r="G28" s="7"/>
      <c r="H28" s="7"/>
      <c r="I28" s="7">
        <f t="shared" si="0"/>
        <v>339</v>
      </c>
    </row>
    <row r="29" spans="1:9" ht="18" customHeight="1" outlineLevel="2" x14ac:dyDescent="0.3">
      <c r="A29" s="2" t="s">
        <v>18</v>
      </c>
      <c r="B29" s="2">
        <v>2010</v>
      </c>
      <c r="C29" s="2" t="s">
        <v>5</v>
      </c>
      <c r="D29" s="2" t="s">
        <v>7</v>
      </c>
      <c r="E29" s="6"/>
      <c r="F29" s="5"/>
      <c r="G29" s="7">
        <v>528</v>
      </c>
      <c r="H29" s="7"/>
      <c r="I29" s="7">
        <f t="shared" si="0"/>
        <v>528</v>
      </c>
    </row>
    <row r="30" spans="1:9" ht="18" customHeight="1" outlineLevel="2" x14ac:dyDescent="0.3">
      <c r="A30" s="2" t="s">
        <v>18</v>
      </c>
      <c r="B30" s="2">
        <v>2010</v>
      </c>
      <c r="C30" s="2" t="s">
        <v>5</v>
      </c>
      <c r="D30" s="2" t="s">
        <v>7</v>
      </c>
      <c r="E30" s="6"/>
      <c r="F30" s="5"/>
      <c r="G30" s="7"/>
      <c r="H30" s="7">
        <v>556</v>
      </c>
      <c r="I30" s="7">
        <f t="shared" si="0"/>
        <v>556</v>
      </c>
    </row>
    <row r="31" spans="1:9" s="24" customFormat="1" ht="18" customHeight="1" outlineLevel="1" x14ac:dyDescent="0.3">
      <c r="A31" s="8" t="s">
        <v>90</v>
      </c>
      <c r="B31" s="8"/>
      <c r="C31" s="8"/>
      <c r="D31" s="8"/>
      <c r="E31" s="21"/>
      <c r="F31" s="22"/>
      <c r="G31" s="23"/>
      <c r="H31" s="23"/>
      <c r="I31" s="23">
        <f>SUBTOTAL(9,I28:I30)</f>
        <v>1423</v>
      </c>
    </row>
    <row r="32" spans="1:9" ht="18" customHeight="1" outlineLevel="2" x14ac:dyDescent="0.3">
      <c r="A32" s="2" t="s">
        <v>17</v>
      </c>
      <c r="B32" s="2">
        <v>2010</v>
      </c>
      <c r="C32" s="2" t="s">
        <v>5</v>
      </c>
      <c r="D32" s="2" t="s">
        <v>13</v>
      </c>
      <c r="E32" s="6">
        <v>398</v>
      </c>
      <c r="F32" s="5"/>
      <c r="G32" s="7"/>
      <c r="H32" s="7"/>
      <c r="I32" s="7">
        <f t="shared" si="0"/>
        <v>398</v>
      </c>
    </row>
    <row r="33" spans="1:9" ht="18" customHeight="1" outlineLevel="2" x14ac:dyDescent="0.3">
      <c r="A33" s="2" t="s">
        <v>17</v>
      </c>
      <c r="B33" s="2">
        <v>2010</v>
      </c>
      <c r="C33" s="2" t="s">
        <v>5</v>
      </c>
      <c r="D33" s="2" t="s">
        <v>13</v>
      </c>
      <c r="E33" s="6"/>
      <c r="F33" s="5"/>
      <c r="G33" s="7">
        <v>848</v>
      </c>
      <c r="H33" s="7"/>
      <c r="I33" s="7">
        <f t="shared" si="0"/>
        <v>848</v>
      </c>
    </row>
    <row r="34" spans="1:9" ht="18" customHeight="1" outlineLevel="2" x14ac:dyDescent="0.3">
      <c r="A34" s="2" t="s">
        <v>17</v>
      </c>
      <c r="B34" s="2">
        <v>2010</v>
      </c>
      <c r="C34" s="2" t="s">
        <v>5</v>
      </c>
      <c r="D34" s="2" t="s">
        <v>13</v>
      </c>
      <c r="E34" s="6"/>
      <c r="F34" s="5"/>
      <c r="G34" s="7"/>
      <c r="H34" s="7">
        <v>405</v>
      </c>
      <c r="I34" s="7">
        <f t="shared" si="0"/>
        <v>405</v>
      </c>
    </row>
    <row r="35" spans="1:9" s="24" customFormat="1" ht="18" customHeight="1" outlineLevel="1" x14ac:dyDescent="0.3">
      <c r="A35" s="8" t="s">
        <v>91</v>
      </c>
      <c r="B35" s="8"/>
      <c r="C35" s="8"/>
      <c r="D35" s="8"/>
      <c r="E35" s="21"/>
      <c r="F35" s="22"/>
      <c r="G35" s="23"/>
      <c r="H35" s="23"/>
      <c r="I35" s="23">
        <f>SUBTOTAL(9,I32:I34)</f>
        <v>1651</v>
      </c>
    </row>
    <row r="36" spans="1:9" ht="18" customHeight="1" outlineLevel="2" x14ac:dyDescent="0.3">
      <c r="A36" s="2" t="s">
        <v>20</v>
      </c>
      <c r="B36" s="2">
        <v>2010</v>
      </c>
      <c r="C36" s="2" t="s">
        <v>5</v>
      </c>
      <c r="D36" s="2" t="s">
        <v>13</v>
      </c>
      <c r="E36" s="6">
        <v>315</v>
      </c>
      <c r="F36" s="5"/>
      <c r="G36" s="7"/>
      <c r="H36" s="7"/>
      <c r="I36" s="7">
        <f t="shared" si="0"/>
        <v>315</v>
      </c>
    </row>
    <row r="37" spans="1:9" ht="18" customHeight="1" outlineLevel="2" x14ac:dyDescent="0.3">
      <c r="A37" s="2" t="s">
        <v>20</v>
      </c>
      <c r="B37" s="2">
        <v>2010</v>
      </c>
      <c r="C37" s="2" t="s">
        <v>5</v>
      </c>
      <c r="D37" s="2" t="s">
        <v>13</v>
      </c>
      <c r="E37" s="5"/>
      <c r="F37" s="6">
        <v>100</v>
      </c>
      <c r="G37" s="7"/>
      <c r="H37" s="7"/>
      <c r="I37" s="7">
        <f t="shared" si="0"/>
        <v>100</v>
      </c>
    </row>
    <row r="38" spans="1:9" ht="18" customHeight="1" outlineLevel="2" x14ac:dyDescent="0.3">
      <c r="A38" s="2" t="s">
        <v>20</v>
      </c>
      <c r="B38" s="2">
        <v>2010</v>
      </c>
      <c r="C38" s="2" t="s">
        <v>5</v>
      </c>
      <c r="D38" s="2" t="s">
        <v>13</v>
      </c>
      <c r="E38" s="6"/>
      <c r="F38" s="5"/>
      <c r="G38" s="7">
        <v>532</v>
      </c>
      <c r="H38" s="7"/>
      <c r="I38" s="7">
        <f t="shared" si="0"/>
        <v>532</v>
      </c>
    </row>
    <row r="39" spans="1:9" s="24" customFormat="1" ht="18" customHeight="1" outlineLevel="1" x14ac:dyDescent="0.3">
      <c r="A39" s="8" t="s">
        <v>92</v>
      </c>
      <c r="B39" s="8"/>
      <c r="C39" s="8"/>
      <c r="D39" s="8"/>
      <c r="E39" s="21"/>
      <c r="F39" s="22"/>
      <c r="G39" s="23"/>
      <c r="H39" s="23"/>
      <c r="I39" s="23">
        <f>SUBTOTAL(9,I36:I38)</f>
        <v>947</v>
      </c>
    </row>
    <row r="40" spans="1:9" ht="18" customHeight="1" outlineLevel="2" x14ac:dyDescent="0.3">
      <c r="A40" s="2" t="s">
        <v>8</v>
      </c>
      <c r="B40" s="2">
        <v>2010</v>
      </c>
      <c r="C40" s="2" t="s">
        <v>5</v>
      </c>
      <c r="D40" s="2" t="s">
        <v>9</v>
      </c>
      <c r="E40" s="6">
        <v>654</v>
      </c>
      <c r="F40" s="5"/>
      <c r="G40" s="7"/>
      <c r="H40" s="7"/>
      <c r="I40" s="7">
        <f t="shared" si="0"/>
        <v>654</v>
      </c>
    </row>
    <row r="41" spans="1:9" ht="18" customHeight="1" outlineLevel="2" x14ac:dyDescent="0.3">
      <c r="A41" s="2" t="s">
        <v>8</v>
      </c>
      <c r="B41" s="2">
        <v>2010</v>
      </c>
      <c r="C41" s="2" t="s">
        <v>5</v>
      </c>
      <c r="D41" s="2" t="s">
        <v>9</v>
      </c>
      <c r="E41" s="6"/>
      <c r="F41" s="5"/>
      <c r="G41" s="7">
        <v>0</v>
      </c>
      <c r="H41" s="7"/>
      <c r="I41" s="7">
        <f t="shared" si="0"/>
        <v>0</v>
      </c>
    </row>
    <row r="42" spans="1:9" ht="18" customHeight="1" outlineLevel="2" x14ac:dyDescent="0.3">
      <c r="A42" s="2" t="s">
        <v>8</v>
      </c>
      <c r="B42" s="2">
        <v>2010</v>
      </c>
      <c r="C42" s="2" t="s">
        <v>5</v>
      </c>
      <c r="D42" s="2" t="s">
        <v>9</v>
      </c>
      <c r="E42" s="6"/>
      <c r="F42" s="5"/>
      <c r="G42" s="7"/>
      <c r="H42" s="7">
        <v>610</v>
      </c>
      <c r="I42" s="7">
        <f t="shared" si="0"/>
        <v>610</v>
      </c>
    </row>
    <row r="43" spans="1:9" s="24" customFormat="1" ht="18" customHeight="1" outlineLevel="1" x14ac:dyDescent="0.3">
      <c r="A43" s="8" t="s">
        <v>93</v>
      </c>
      <c r="B43" s="8"/>
      <c r="C43" s="8"/>
      <c r="D43" s="8"/>
      <c r="E43" s="21"/>
      <c r="F43" s="22"/>
      <c r="G43" s="23"/>
      <c r="H43" s="23"/>
      <c r="I43" s="23">
        <f>SUBTOTAL(9,I40:I42)</f>
        <v>1264</v>
      </c>
    </row>
    <row r="44" spans="1:9" ht="18" customHeight="1" outlineLevel="2" x14ac:dyDescent="0.3">
      <c r="A44" s="2" t="s">
        <v>11</v>
      </c>
      <c r="B44" s="2">
        <v>2011</v>
      </c>
      <c r="C44" s="2" t="s">
        <v>5</v>
      </c>
      <c r="D44" s="2" t="s">
        <v>7</v>
      </c>
      <c r="E44" s="6">
        <v>572</v>
      </c>
      <c r="F44" s="5"/>
      <c r="G44" s="7"/>
      <c r="H44" s="7"/>
      <c r="I44" s="7">
        <f t="shared" si="0"/>
        <v>572</v>
      </c>
    </row>
    <row r="45" spans="1:9" ht="18" customHeight="1" outlineLevel="2" x14ac:dyDescent="0.3">
      <c r="A45" s="2" t="s">
        <v>11</v>
      </c>
      <c r="B45" s="2">
        <v>2011</v>
      </c>
      <c r="C45" s="2" t="s">
        <v>5</v>
      </c>
      <c r="D45" s="2" t="s">
        <v>7</v>
      </c>
      <c r="E45" s="6"/>
      <c r="F45" s="5"/>
      <c r="G45" s="7">
        <v>501</v>
      </c>
      <c r="H45" s="7"/>
      <c r="I45" s="7">
        <f t="shared" si="0"/>
        <v>501</v>
      </c>
    </row>
    <row r="46" spans="1:9" ht="18" customHeight="1" outlineLevel="2" x14ac:dyDescent="0.3">
      <c r="A46" s="2" t="s">
        <v>11</v>
      </c>
      <c r="B46" s="2">
        <v>2011</v>
      </c>
      <c r="C46" s="2" t="s">
        <v>5</v>
      </c>
      <c r="D46" s="2" t="s">
        <v>7</v>
      </c>
      <c r="E46" s="6"/>
      <c r="F46" s="5"/>
      <c r="G46" s="7"/>
      <c r="H46" s="7">
        <v>609</v>
      </c>
      <c r="I46" s="7">
        <f t="shared" si="0"/>
        <v>609</v>
      </c>
    </row>
    <row r="47" spans="1:9" s="24" customFormat="1" ht="18" customHeight="1" outlineLevel="1" x14ac:dyDescent="0.3">
      <c r="A47" s="8" t="s">
        <v>94</v>
      </c>
      <c r="B47" s="8"/>
      <c r="C47" s="8"/>
      <c r="D47" s="8"/>
      <c r="E47" s="21"/>
      <c r="F47" s="22"/>
      <c r="G47" s="23"/>
      <c r="H47" s="23"/>
      <c r="I47" s="23">
        <f>SUBTOTAL(9,I44:I46)</f>
        <v>1682</v>
      </c>
    </row>
    <row r="48" spans="1:9" ht="18" customHeight="1" outlineLevel="2" x14ac:dyDescent="0.3">
      <c r="A48" s="2" t="s">
        <v>21</v>
      </c>
      <c r="B48" s="2">
        <v>2011</v>
      </c>
      <c r="C48" s="2" t="s">
        <v>5</v>
      </c>
      <c r="D48" s="2" t="s">
        <v>22</v>
      </c>
      <c r="E48" s="6">
        <v>310</v>
      </c>
      <c r="F48" s="5"/>
      <c r="G48" s="7"/>
      <c r="H48" s="7"/>
      <c r="I48" s="7">
        <f t="shared" si="0"/>
        <v>310</v>
      </c>
    </row>
    <row r="49" spans="1:9" ht="18" customHeight="1" outlineLevel="2" x14ac:dyDescent="0.3">
      <c r="A49" s="2" t="s">
        <v>21</v>
      </c>
      <c r="B49" s="2">
        <v>2011</v>
      </c>
      <c r="C49" s="2" t="s">
        <v>5</v>
      </c>
      <c r="D49" s="2" t="s">
        <v>22</v>
      </c>
      <c r="E49" s="5"/>
      <c r="F49" s="6">
        <v>126</v>
      </c>
      <c r="G49" s="7"/>
      <c r="H49" s="7"/>
      <c r="I49" s="7">
        <f t="shared" si="0"/>
        <v>126</v>
      </c>
    </row>
    <row r="50" spans="1:9" ht="18" customHeight="1" outlineLevel="2" x14ac:dyDescent="0.3">
      <c r="A50" s="2" t="s">
        <v>21</v>
      </c>
      <c r="B50" s="2">
        <v>2011</v>
      </c>
      <c r="C50" s="2" t="s">
        <v>5</v>
      </c>
      <c r="D50" s="2" t="s">
        <v>22</v>
      </c>
      <c r="E50" s="6"/>
      <c r="F50" s="5"/>
      <c r="G50" s="7"/>
      <c r="H50" s="7">
        <v>340</v>
      </c>
      <c r="I50" s="7">
        <f t="shared" si="0"/>
        <v>340</v>
      </c>
    </row>
    <row r="51" spans="1:9" s="24" customFormat="1" ht="18" customHeight="1" outlineLevel="1" x14ac:dyDescent="0.3">
      <c r="A51" s="8" t="s">
        <v>95</v>
      </c>
      <c r="B51" s="8"/>
      <c r="C51" s="8"/>
      <c r="D51" s="8"/>
      <c r="E51" s="21"/>
      <c r="F51" s="22"/>
      <c r="G51" s="23"/>
      <c r="H51" s="23"/>
      <c r="I51" s="23">
        <f>SUBTOTAL(9,I48:I50)</f>
        <v>776</v>
      </c>
    </row>
    <row r="52" spans="1:9" ht="18" customHeight="1" outlineLevel="2" x14ac:dyDescent="0.3">
      <c r="A52" s="2" t="s">
        <v>15</v>
      </c>
      <c r="B52" s="2">
        <v>2011</v>
      </c>
      <c r="C52" s="2" t="s">
        <v>5</v>
      </c>
      <c r="D52" s="2" t="s">
        <v>7</v>
      </c>
      <c r="E52" s="6">
        <v>462</v>
      </c>
      <c r="F52" s="5"/>
      <c r="G52" s="7"/>
      <c r="H52" s="7"/>
      <c r="I52" s="7">
        <f t="shared" si="0"/>
        <v>462</v>
      </c>
    </row>
    <row r="53" spans="1:9" ht="18" customHeight="1" outlineLevel="2" x14ac:dyDescent="0.3">
      <c r="A53" s="2" t="s">
        <v>15</v>
      </c>
      <c r="B53" s="2">
        <v>2011</v>
      </c>
      <c r="C53" s="2" t="s">
        <v>5</v>
      </c>
      <c r="D53" s="2" t="s">
        <v>7</v>
      </c>
      <c r="E53" s="5"/>
      <c r="F53" s="6">
        <v>127</v>
      </c>
      <c r="G53" s="7"/>
      <c r="H53" s="7"/>
      <c r="I53" s="7">
        <f t="shared" si="0"/>
        <v>127</v>
      </c>
    </row>
    <row r="54" spans="1:9" ht="18" customHeight="1" outlineLevel="2" x14ac:dyDescent="0.3">
      <c r="A54" s="2" t="s">
        <v>15</v>
      </c>
      <c r="B54" s="2">
        <v>2011</v>
      </c>
      <c r="C54" s="2" t="s">
        <v>5</v>
      </c>
      <c r="D54" s="2" t="s">
        <v>7</v>
      </c>
      <c r="E54" s="6"/>
      <c r="F54" s="5"/>
      <c r="G54" s="7">
        <v>397</v>
      </c>
      <c r="H54" s="7"/>
      <c r="I54" s="7">
        <f t="shared" si="0"/>
        <v>397</v>
      </c>
    </row>
    <row r="55" spans="1:9" s="24" customFormat="1" ht="18" customHeight="1" outlineLevel="1" x14ac:dyDescent="0.3">
      <c r="A55" s="8" t="s">
        <v>96</v>
      </c>
      <c r="B55" s="8"/>
      <c r="C55" s="8"/>
      <c r="D55" s="8"/>
      <c r="E55" s="21"/>
      <c r="F55" s="22"/>
      <c r="G55" s="23"/>
      <c r="H55" s="23"/>
      <c r="I55" s="23">
        <f>SUBTOTAL(9,I52:I54)</f>
        <v>986</v>
      </c>
    </row>
    <row r="56" spans="1:9" ht="18" customHeight="1" outlineLevel="2" x14ac:dyDescent="0.3">
      <c r="A56" s="2" t="s">
        <v>12</v>
      </c>
      <c r="B56" s="2">
        <v>2011</v>
      </c>
      <c r="C56" s="2" t="s">
        <v>5</v>
      </c>
      <c r="D56" s="2" t="s">
        <v>13</v>
      </c>
      <c r="E56" s="6">
        <v>550</v>
      </c>
      <c r="F56" s="5"/>
      <c r="G56" s="7"/>
      <c r="H56" s="7"/>
      <c r="I56" s="7">
        <f t="shared" si="0"/>
        <v>550</v>
      </c>
    </row>
    <row r="57" spans="1:9" ht="18" customHeight="1" outlineLevel="2" x14ac:dyDescent="0.3">
      <c r="A57" s="2" t="s">
        <v>12</v>
      </c>
      <c r="B57" s="2">
        <v>2011</v>
      </c>
      <c r="C57" s="2" t="s">
        <v>5</v>
      </c>
      <c r="D57" s="2" t="s">
        <v>13</v>
      </c>
      <c r="E57" s="6"/>
      <c r="F57" s="5"/>
      <c r="G57" s="7">
        <v>661</v>
      </c>
      <c r="H57" s="7"/>
      <c r="I57" s="7">
        <f t="shared" si="0"/>
        <v>661</v>
      </c>
    </row>
    <row r="58" spans="1:9" ht="18" customHeight="1" outlineLevel="2" x14ac:dyDescent="0.3">
      <c r="A58" s="2" t="s">
        <v>12</v>
      </c>
      <c r="B58" s="2">
        <v>2011</v>
      </c>
      <c r="C58" s="2" t="s">
        <v>5</v>
      </c>
      <c r="D58" s="2" t="s">
        <v>13</v>
      </c>
      <c r="E58" s="6"/>
      <c r="F58" s="5"/>
      <c r="G58" s="7"/>
      <c r="H58" s="7">
        <v>639</v>
      </c>
      <c r="I58" s="7">
        <f t="shared" si="0"/>
        <v>639</v>
      </c>
    </row>
    <row r="59" spans="1:9" s="24" customFormat="1" ht="18" customHeight="1" outlineLevel="1" x14ac:dyDescent="0.3">
      <c r="A59" s="8" t="s">
        <v>97</v>
      </c>
      <c r="B59" s="8"/>
      <c r="C59" s="8"/>
      <c r="D59" s="8"/>
      <c r="E59" s="21"/>
      <c r="F59" s="22"/>
      <c r="G59" s="23"/>
      <c r="H59" s="23"/>
      <c r="I59" s="23">
        <f>SUBTOTAL(9,I56:I58)</f>
        <v>1850</v>
      </c>
    </row>
    <row r="60" spans="1:9" ht="18" customHeight="1" x14ac:dyDescent="0.3">
      <c r="C60" s="3"/>
      <c r="D60" s="3"/>
      <c r="H60"/>
      <c r="I60"/>
    </row>
  </sheetData>
  <sortState xmlns:xlrd2="http://schemas.microsoft.com/office/spreadsheetml/2017/richdata2" ref="A4:I58">
    <sortCondition ref="A4:A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DE76-4BBB-47E8-A411-C6FD48084321}">
  <dimension ref="A1:J18"/>
  <sheetViews>
    <sheetView zoomScaleNormal="100" workbookViewId="0">
      <selection activeCell="J5" sqref="J5"/>
    </sheetView>
  </sheetViews>
  <sheetFormatPr defaultRowHeight="14.4" x14ac:dyDescent="0.3"/>
  <cols>
    <col min="1" max="1" width="8.88671875" style="3"/>
    <col min="2" max="2" width="9.21875" customWidth="1"/>
    <col min="3" max="3" width="27.77734375" bestFit="1" customWidth="1"/>
    <col min="5" max="5" width="38.77734375" bestFit="1" customWidth="1"/>
    <col min="6" max="6" width="21.5546875" customWidth="1"/>
  </cols>
  <sheetData>
    <row r="1" spans="1:10" ht="21" x14ac:dyDescent="0.4">
      <c r="A1" s="26" t="s">
        <v>26</v>
      </c>
      <c r="B1" s="27"/>
      <c r="C1" s="27"/>
      <c r="D1" s="27"/>
      <c r="E1" s="27"/>
      <c r="F1" s="27"/>
      <c r="G1" s="3"/>
      <c r="H1" s="3"/>
      <c r="I1" s="3"/>
      <c r="J1" s="3"/>
    </row>
    <row r="2" spans="1:10" x14ac:dyDescent="0.3">
      <c r="C2" s="3"/>
      <c r="D2" s="3"/>
      <c r="F2" s="3"/>
      <c r="G2" s="3"/>
      <c r="H2" s="3"/>
      <c r="I2" s="3"/>
      <c r="J2" s="3"/>
    </row>
    <row r="3" spans="1:10" ht="34.200000000000003" customHeight="1" x14ac:dyDescent="0.3">
      <c r="A3" s="4" t="s">
        <v>82</v>
      </c>
      <c r="B3" s="13" t="s">
        <v>83</v>
      </c>
      <c r="C3" s="13" t="s">
        <v>0</v>
      </c>
      <c r="D3" s="4" t="s">
        <v>2</v>
      </c>
      <c r="E3" s="13" t="s">
        <v>3</v>
      </c>
      <c r="F3" s="4" t="s">
        <v>75</v>
      </c>
    </row>
    <row r="4" spans="1:10" ht="19.95" customHeight="1" x14ac:dyDescent="0.3">
      <c r="A4" s="14">
        <v>1</v>
      </c>
      <c r="B4" s="14" t="s">
        <v>79</v>
      </c>
      <c r="C4" s="15" t="s">
        <v>102</v>
      </c>
      <c r="D4" s="14" t="s">
        <v>5</v>
      </c>
      <c r="E4" s="2" t="s">
        <v>6</v>
      </c>
      <c r="F4" s="16">
        <v>2518</v>
      </c>
    </row>
    <row r="5" spans="1:10" ht="19.95" customHeight="1" x14ac:dyDescent="0.3">
      <c r="A5" s="14">
        <v>2</v>
      </c>
      <c r="B5" s="14" t="s">
        <v>77</v>
      </c>
      <c r="C5" s="15" t="s">
        <v>103</v>
      </c>
      <c r="D5" s="14" t="s">
        <v>5</v>
      </c>
      <c r="E5" s="2" t="s">
        <v>6</v>
      </c>
      <c r="F5" s="16">
        <v>1954</v>
      </c>
    </row>
    <row r="6" spans="1:10" ht="19.95" customHeight="1" x14ac:dyDescent="0.3">
      <c r="A6" s="17">
        <v>3</v>
      </c>
      <c r="B6" s="17" t="s">
        <v>76</v>
      </c>
      <c r="C6" s="18" t="s">
        <v>111</v>
      </c>
      <c r="D6" s="17" t="s">
        <v>5</v>
      </c>
      <c r="E6" s="19" t="s">
        <v>13</v>
      </c>
      <c r="F6" s="20">
        <v>1850</v>
      </c>
    </row>
    <row r="7" spans="1:10" ht="19.95" customHeight="1" x14ac:dyDescent="0.3">
      <c r="A7" s="17">
        <v>4</v>
      </c>
      <c r="B7" s="17" t="s">
        <v>80</v>
      </c>
      <c r="C7" s="18" t="s">
        <v>100</v>
      </c>
      <c r="D7" s="17" t="s">
        <v>5</v>
      </c>
      <c r="E7" s="19" t="s">
        <v>13</v>
      </c>
      <c r="F7" s="20">
        <v>1790</v>
      </c>
    </row>
    <row r="8" spans="1:10" ht="19.95" customHeight="1" x14ac:dyDescent="0.3">
      <c r="A8" s="14">
        <v>5</v>
      </c>
      <c r="B8" s="14" t="s">
        <v>77</v>
      </c>
      <c r="C8" s="15" t="s">
        <v>108</v>
      </c>
      <c r="D8" s="14" t="s">
        <v>5</v>
      </c>
      <c r="E8" s="2" t="s">
        <v>7</v>
      </c>
      <c r="F8" s="16">
        <v>1682</v>
      </c>
    </row>
    <row r="9" spans="1:10" ht="19.95" customHeight="1" x14ac:dyDescent="0.3">
      <c r="A9" s="17">
        <v>6</v>
      </c>
      <c r="B9" s="17" t="s">
        <v>78</v>
      </c>
      <c r="C9" s="18" t="s">
        <v>105</v>
      </c>
      <c r="D9" s="17" t="s">
        <v>5</v>
      </c>
      <c r="E9" s="19" t="s">
        <v>13</v>
      </c>
      <c r="F9" s="20">
        <v>1651</v>
      </c>
    </row>
    <row r="10" spans="1:10" ht="19.95" customHeight="1" x14ac:dyDescent="0.3">
      <c r="A10" s="14">
        <v>7</v>
      </c>
      <c r="B10" s="14"/>
      <c r="C10" s="15" t="s">
        <v>98</v>
      </c>
      <c r="D10" s="14" t="s">
        <v>5</v>
      </c>
      <c r="E10" s="2" t="s">
        <v>7</v>
      </c>
      <c r="F10" s="16">
        <v>1482</v>
      </c>
    </row>
    <row r="11" spans="1:10" ht="19.95" customHeight="1" x14ac:dyDescent="0.3">
      <c r="A11" s="14">
        <v>8</v>
      </c>
      <c r="B11" s="14"/>
      <c r="C11" s="15" t="s">
        <v>104</v>
      </c>
      <c r="D11" s="14" t="s">
        <v>5</v>
      </c>
      <c r="E11" s="2" t="s">
        <v>7</v>
      </c>
      <c r="F11" s="16">
        <v>1423</v>
      </c>
    </row>
    <row r="12" spans="1:10" ht="19.95" customHeight="1" x14ac:dyDescent="0.3">
      <c r="A12" s="14">
        <v>9</v>
      </c>
      <c r="B12" s="14"/>
      <c r="C12" s="15" t="s">
        <v>107</v>
      </c>
      <c r="D12" s="14" t="s">
        <v>5</v>
      </c>
      <c r="E12" s="2" t="s">
        <v>9</v>
      </c>
      <c r="F12" s="16">
        <v>1264</v>
      </c>
    </row>
    <row r="13" spans="1:10" ht="19.95" customHeight="1" x14ac:dyDescent="0.3">
      <c r="A13" s="14">
        <v>10</v>
      </c>
      <c r="B13" s="14"/>
      <c r="C13" s="15" t="s">
        <v>101</v>
      </c>
      <c r="D13" s="14" t="s">
        <v>5</v>
      </c>
      <c r="E13" s="2" t="s">
        <v>6</v>
      </c>
      <c r="F13" s="16">
        <v>1253</v>
      </c>
    </row>
    <row r="14" spans="1:10" ht="19.95" customHeight="1" x14ac:dyDescent="0.3">
      <c r="A14" s="14">
        <v>11</v>
      </c>
      <c r="B14" s="14"/>
      <c r="C14" s="15" t="s">
        <v>99</v>
      </c>
      <c r="D14" s="14" t="s">
        <v>5</v>
      </c>
      <c r="E14" s="2" t="s">
        <v>9</v>
      </c>
      <c r="F14" s="16">
        <v>1080</v>
      </c>
    </row>
    <row r="15" spans="1:10" ht="19.95" customHeight="1" x14ac:dyDescent="0.3">
      <c r="A15" s="14">
        <v>12</v>
      </c>
      <c r="B15" s="14"/>
      <c r="C15" s="15" t="s">
        <v>110</v>
      </c>
      <c r="D15" s="14" t="s">
        <v>5</v>
      </c>
      <c r="E15" s="2" t="s">
        <v>7</v>
      </c>
      <c r="F15" s="16">
        <v>986</v>
      </c>
    </row>
    <row r="16" spans="1:10" ht="19.95" customHeight="1" x14ac:dyDescent="0.3">
      <c r="A16" s="14">
        <v>13</v>
      </c>
      <c r="B16" s="14"/>
      <c r="C16" s="15" t="s">
        <v>106</v>
      </c>
      <c r="D16" s="14" t="s">
        <v>5</v>
      </c>
      <c r="E16" s="2" t="s">
        <v>13</v>
      </c>
      <c r="F16" s="16">
        <v>947</v>
      </c>
    </row>
    <row r="17" spans="1:6" ht="19.95" customHeight="1" x14ac:dyDescent="0.3">
      <c r="A17" s="14">
        <v>14</v>
      </c>
      <c r="B17" s="14"/>
      <c r="C17" s="15" t="s">
        <v>109</v>
      </c>
      <c r="D17" s="14" t="s">
        <v>5</v>
      </c>
      <c r="E17" s="2" t="s">
        <v>22</v>
      </c>
      <c r="F17" s="16">
        <v>776</v>
      </c>
    </row>
    <row r="18" spans="1:6" x14ac:dyDescent="0.3">
      <c r="B18" s="3"/>
    </row>
  </sheetData>
  <sortState xmlns:xlrd2="http://schemas.microsoft.com/office/spreadsheetml/2017/richdata2" ref="A4:J17">
    <sortCondition descending="1" ref="F4:F17"/>
  </sortState>
  <mergeCells count="1">
    <mergeCell ref="A1:F1"/>
  </mergeCells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24E3-72B2-4698-84FD-3F658933C6D1}">
  <dimension ref="A1:I61"/>
  <sheetViews>
    <sheetView workbookViewId="0"/>
  </sheetViews>
  <sheetFormatPr defaultRowHeight="14.4" outlineLevelRow="2" x14ac:dyDescent="0.3"/>
  <cols>
    <col min="1" max="1" width="34.5546875" bestFit="1" customWidth="1"/>
    <col min="2" max="3" width="8.88671875" style="3"/>
    <col min="4" max="4" width="38.109375" bestFit="1" customWidth="1"/>
    <col min="5" max="5" width="12" style="3" customWidth="1"/>
    <col min="6" max="6" width="13.77734375" style="3" customWidth="1"/>
    <col min="7" max="9" width="18.33203125" style="3" customWidth="1"/>
  </cols>
  <sheetData>
    <row r="1" spans="1:9" ht="18" x14ac:dyDescent="0.35">
      <c r="A1" s="25" t="s">
        <v>44</v>
      </c>
    </row>
    <row r="3" spans="1:9" ht="18" customHeight="1" x14ac:dyDescent="0.3">
      <c r="A3" s="1" t="s">
        <v>0</v>
      </c>
      <c r="B3" s="4" t="s">
        <v>1</v>
      </c>
      <c r="C3" s="4" t="s">
        <v>2</v>
      </c>
      <c r="D3" s="1" t="s">
        <v>3</v>
      </c>
      <c r="E3" s="4" t="s">
        <v>24</v>
      </c>
      <c r="F3" s="4" t="s">
        <v>43</v>
      </c>
      <c r="G3" s="4" t="s">
        <v>25</v>
      </c>
      <c r="H3" s="4" t="s">
        <v>45</v>
      </c>
      <c r="I3" s="4" t="s">
        <v>46</v>
      </c>
    </row>
    <row r="4" spans="1:9" ht="18" customHeight="1" outlineLevel="2" x14ac:dyDescent="0.3">
      <c r="A4" s="2" t="s">
        <v>42</v>
      </c>
      <c r="B4" s="6">
        <v>2010</v>
      </c>
      <c r="C4" s="6" t="s">
        <v>28</v>
      </c>
      <c r="D4" s="2" t="s">
        <v>6</v>
      </c>
      <c r="E4" s="5"/>
      <c r="F4" s="6">
        <v>401</v>
      </c>
      <c r="G4" s="7"/>
      <c r="H4" s="7"/>
      <c r="I4" s="7">
        <f>SUM(E4:H4)</f>
        <v>401</v>
      </c>
    </row>
    <row r="5" spans="1:9" ht="18" customHeight="1" outlineLevel="2" x14ac:dyDescent="0.3">
      <c r="A5" s="2" t="s">
        <v>42</v>
      </c>
      <c r="B5" s="6">
        <v>2010</v>
      </c>
      <c r="C5" s="6" t="s">
        <v>28</v>
      </c>
      <c r="D5" s="2" t="s">
        <v>6</v>
      </c>
      <c r="E5" s="5"/>
      <c r="F5" s="6"/>
      <c r="G5" s="7">
        <v>401</v>
      </c>
      <c r="H5" s="7"/>
      <c r="I5" s="7">
        <f t="shared" ref="I5:I58" si="0">SUM(E5:H5)</f>
        <v>401</v>
      </c>
    </row>
    <row r="6" spans="1:9" ht="18" customHeight="1" outlineLevel="2" x14ac:dyDescent="0.3">
      <c r="A6" s="2" t="s">
        <v>42</v>
      </c>
      <c r="B6" s="6">
        <v>2010</v>
      </c>
      <c r="C6" s="6" t="s">
        <v>28</v>
      </c>
      <c r="D6" s="2" t="s">
        <v>6</v>
      </c>
      <c r="E6" s="5"/>
      <c r="F6" s="6"/>
      <c r="G6" s="7"/>
      <c r="H6" s="7">
        <v>316</v>
      </c>
      <c r="I6" s="7">
        <f t="shared" si="0"/>
        <v>316</v>
      </c>
    </row>
    <row r="7" spans="1:9" s="24" customFormat="1" ht="18" customHeight="1" outlineLevel="1" x14ac:dyDescent="0.3">
      <c r="A7" s="8" t="s">
        <v>47</v>
      </c>
      <c r="B7" s="21"/>
      <c r="C7" s="21"/>
      <c r="D7" s="8"/>
      <c r="E7" s="22"/>
      <c r="F7" s="21"/>
      <c r="G7" s="23"/>
      <c r="H7" s="23"/>
      <c r="I7" s="23">
        <f>SUBTOTAL(9,I4:I6)</f>
        <v>1118</v>
      </c>
    </row>
    <row r="8" spans="1:9" ht="18" customHeight="1" outlineLevel="2" x14ac:dyDescent="0.3">
      <c r="A8" s="2" t="s">
        <v>31</v>
      </c>
      <c r="B8" s="6">
        <v>2010</v>
      </c>
      <c r="C8" s="6" t="s">
        <v>28</v>
      </c>
      <c r="D8" s="2" t="s">
        <v>6</v>
      </c>
      <c r="E8" s="5">
        <v>500</v>
      </c>
      <c r="F8" s="6"/>
      <c r="G8" s="7"/>
      <c r="H8" s="7"/>
      <c r="I8" s="7">
        <f t="shared" si="0"/>
        <v>500</v>
      </c>
    </row>
    <row r="9" spans="1:9" ht="18" customHeight="1" outlineLevel="2" x14ac:dyDescent="0.3">
      <c r="A9" s="2" t="s">
        <v>31</v>
      </c>
      <c r="B9" s="6">
        <v>2010</v>
      </c>
      <c r="C9" s="6" t="s">
        <v>28</v>
      </c>
      <c r="D9" s="2" t="s">
        <v>6</v>
      </c>
      <c r="E9" s="5"/>
      <c r="F9" s="6">
        <v>842</v>
      </c>
      <c r="G9" s="7"/>
      <c r="H9" s="7"/>
      <c r="I9" s="7">
        <f t="shared" si="0"/>
        <v>842</v>
      </c>
    </row>
    <row r="10" spans="1:9" ht="18" customHeight="1" outlineLevel="2" x14ac:dyDescent="0.3">
      <c r="A10" s="2" t="s">
        <v>31</v>
      </c>
      <c r="B10" s="6">
        <v>2010</v>
      </c>
      <c r="C10" s="6" t="s">
        <v>28</v>
      </c>
      <c r="D10" s="2" t="s">
        <v>6</v>
      </c>
      <c r="E10" s="5"/>
      <c r="F10" s="6"/>
      <c r="G10" s="7"/>
      <c r="H10" s="7">
        <v>372</v>
      </c>
      <c r="I10" s="7">
        <f t="shared" si="0"/>
        <v>372</v>
      </c>
    </row>
    <row r="11" spans="1:9" s="24" customFormat="1" ht="18" customHeight="1" outlineLevel="1" x14ac:dyDescent="0.3">
      <c r="A11" s="8" t="s">
        <v>48</v>
      </c>
      <c r="B11" s="21"/>
      <c r="C11" s="21"/>
      <c r="D11" s="8"/>
      <c r="E11" s="22"/>
      <c r="F11" s="21"/>
      <c r="G11" s="23"/>
      <c r="H11" s="23"/>
      <c r="I11" s="23">
        <f>SUBTOTAL(9,I8:I10)</f>
        <v>1714</v>
      </c>
    </row>
    <row r="12" spans="1:9" ht="18" customHeight="1" outlineLevel="2" x14ac:dyDescent="0.3">
      <c r="A12" s="2" t="s">
        <v>34</v>
      </c>
      <c r="B12" s="6">
        <v>2011</v>
      </c>
      <c r="C12" s="6" t="s">
        <v>28</v>
      </c>
      <c r="D12" s="2" t="s">
        <v>22</v>
      </c>
      <c r="E12" s="5">
        <v>420</v>
      </c>
      <c r="F12" s="6"/>
      <c r="G12" s="7"/>
      <c r="H12" s="7"/>
      <c r="I12" s="7">
        <f t="shared" si="0"/>
        <v>420</v>
      </c>
    </row>
    <row r="13" spans="1:9" ht="18" customHeight="1" outlineLevel="2" x14ac:dyDescent="0.3">
      <c r="A13" s="2" t="s">
        <v>34</v>
      </c>
      <c r="B13" s="6">
        <v>2011</v>
      </c>
      <c r="C13" s="6" t="s">
        <v>28</v>
      </c>
      <c r="D13" s="2" t="s">
        <v>22</v>
      </c>
      <c r="E13" s="5"/>
      <c r="F13" s="6"/>
      <c r="G13" s="7">
        <v>338</v>
      </c>
      <c r="H13" s="7"/>
      <c r="I13" s="7">
        <f t="shared" si="0"/>
        <v>338</v>
      </c>
    </row>
    <row r="14" spans="1:9" ht="18" customHeight="1" outlineLevel="2" x14ac:dyDescent="0.3">
      <c r="A14" s="2" t="s">
        <v>34</v>
      </c>
      <c r="B14" s="6">
        <v>2011</v>
      </c>
      <c r="C14" s="6" t="s">
        <v>28</v>
      </c>
      <c r="D14" s="2" t="s">
        <v>22</v>
      </c>
      <c r="E14" s="5"/>
      <c r="F14" s="6"/>
      <c r="G14" s="7"/>
      <c r="H14" s="7">
        <v>315</v>
      </c>
      <c r="I14" s="7">
        <f t="shared" si="0"/>
        <v>315</v>
      </c>
    </row>
    <row r="15" spans="1:9" s="24" customFormat="1" ht="18" customHeight="1" outlineLevel="1" x14ac:dyDescent="0.3">
      <c r="A15" s="8" t="s">
        <v>49</v>
      </c>
      <c r="B15" s="21"/>
      <c r="C15" s="21"/>
      <c r="D15" s="8"/>
      <c r="E15" s="22"/>
      <c r="F15" s="21"/>
      <c r="G15" s="23"/>
      <c r="H15" s="23"/>
      <c r="I15" s="23">
        <f>SUBTOTAL(9,I12:I14)</f>
        <v>1073</v>
      </c>
    </row>
    <row r="16" spans="1:9" ht="18" customHeight="1" outlineLevel="2" x14ac:dyDescent="0.3">
      <c r="A16" s="2" t="s">
        <v>36</v>
      </c>
      <c r="B16" s="6">
        <v>2011</v>
      </c>
      <c r="C16" s="6" t="s">
        <v>28</v>
      </c>
      <c r="D16" s="2" t="s">
        <v>7</v>
      </c>
      <c r="E16" s="5">
        <v>382</v>
      </c>
      <c r="F16" s="6"/>
      <c r="G16" s="7"/>
      <c r="H16" s="7"/>
      <c r="I16" s="7">
        <f t="shared" si="0"/>
        <v>382</v>
      </c>
    </row>
    <row r="17" spans="1:9" ht="18" customHeight="1" outlineLevel="2" x14ac:dyDescent="0.3">
      <c r="A17" s="2" t="s">
        <v>36</v>
      </c>
      <c r="B17" s="6">
        <v>2011</v>
      </c>
      <c r="C17" s="6" t="s">
        <v>28</v>
      </c>
      <c r="D17" s="2" t="s">
        <v>7</v>
      </c>
      <c r="E17" s="5"/>
      <c r="F17" s="6"/>
      <c r="G17" s="7">
        <v>454</v>
      </c>
      <c r="H17" s="7"/>
      <c r="I17" s="7">
        <f t="shared" si="0"/>
        <v>454</v>
      </c>
    </row>
    <row r="18" spans="1:9" ht="18" customHeight="1" outlineLevel="2" x14ac:dyDescent="0.3">
      <c r="A18" s="2" t="s">
        <v>36</v>
      </c>
      <c r="B18" s="6">
        <v>2011</v>
      </c>
      <c r="C18" s="6" t="s">
        <v>28</v>
      </c>
      <c r="D18" s="2" t="s">
        <v>7</v>
      </c>
      <c r="E18" s="5"/>
      <c r="F18" s="6"/>
      <c r="G18" s="7"/>
      <c r="H18" s="7">
        <v>306</v>
      </c>
      <c r="I18" s="7">
        <f t="shared" si="0"/>
        <v>306</v>
      </c>
    </row>
    <row r="19" spans="1:9" s="24" customFormat="1" ht="18" customHeight="1" outlineLevel="1" x14ac:dyDescent="0.3">
      <c r="A19" s="8" t="s">
        <v>50</v>
      </c>
      <c r="B19" s="21"/>
      <c r="C19" s="21"/>
      <c r="D19" s="8"/>
      <c r="E19" s="22"/>
      <c r="F19" s="21"/>
      <c r="G19" s="23"/>
      <c r="H19" s="23"/>
      <c r="I19" s="23">
        <f>SUBTOTAL(9,I16:I18)</f>
        <v>1142</v>
      </c>
    </row>
    <row r="20" spans="1:9" ht="18" customHeight="1" outlineLevel="2" x14ac:dyDescent="0.3">
      <c r="A20" s="2" t="s">
        <v>41</v>
      </c>
      <c r="B20" s="6">
        <v>2010</v>
      </c>
      <c r="C20" s="6" t="s">
        <v>28</v>
      </c>
      <c r="D20" s="2" t="s">
        <v>13</v>
      </c>
      <c r="E20" s="5">
        <v>273</v>
      </c>
      <c r="F20" s="6"/>
      <c r="G20" s="7"/>
      <c r="H20" s="7"/>
      <c r="I20" s="7">
        <f t="shared" si="0"/>
        <v>273</v>
      </c>
    </row>
    <row r="21" spans="1:9" ht="18" customHeight="1" outlineLevel="2" x14ac:dyDescent="0.3">
      <c r="A21" s="2" t="s">
        <v>41</v>
      </c>
      <c r="B21" s="6">
        <v>2010</v>
      </c>
      <c r="C21" s="6" t="s">
        <v>28</v>
      </c>
      <c r="D21" s="2" t="s">
        <v>13</v>
      </c>
      <c r="E21" s="5"/>
      <c r="F21" s="6">
        <v>488</v>
      </c>
      <c r="G21" s="7"/>
      <c r="H21" s="7"/>
      <c r="I21" s="7">
        <f t="shared" si="0"/>
        <v>488</v>
      </c>
    </row>
    <row r="22" spans="1:9" ht="18" customHeight="1" outlineLevel="2" x14ac:dyDescent="0.3">
      <c r="A22" s="2" t="s">
        <v>41</v>
      </c>
      <c r="B22" s="6">
        <v>2010</v>
      </c>
      <c r="C22" s="6" t="s">
        <v>28</v>
      </c>
      <c r="D22" s="2" t="s">
        <v>13</v>
      </c>
      <c r="E22" s="5"/>
      <c r="F22" s="6"/>
      <c r="G22" s="7"/>
      <c r="H22" s="7">
        <v>320</v>
      </c>
      <c r="I22" s="7">
        <f t="shared" si="0"/>
        <v>320</v>
      </c>
    </row>
    <row r="23" spans="1:9" s="24" customFormat="1" ht="18" customHeight="1" outlineLevel="1" x14ac:dyDescent="0.3">
      <c r="A23" s="8" t="s">
        <v>51</v>
      </c>
      <c r="B23" s="21"/>
      <c r="C23" s="21"/>
      <c r="D23" s="8"/>
      <c r="E23" s="22"/>
      <c r="F23" s="21"/>
      <c r="G23" s="23"/>
      <c r="H23" s="23"/>
      <c r="I23" s="23">
        <f>SUBTOTAL(9,I20:I22)</f>
        <v>1081</v>
      </c>
    </row>
    <row r="24" spans="1:9" ht="18" customHeight="1" outlineLevel="2" x14ac:dyDescent="0.3">
      <c r="A24" s="2" t="s">
        <v>29</v>
      </c>
      <c r="B24" s="6">
        <v>2010</v>
      </c>
      <c r="C24" s="6" t="s">
        <v>28</v>
      </c>
      <c r="D24" s="2" t="s">
        <v>13</v>
      </c>
      <c r="E24" s="5">
        <v>515</v>
      </c>
      <c r="F24" s="6"/>
      <c r="G24" s="7"/>
      <c r="H24" s="7"/>
      <c r="I24" s="7">
        <f t="shared" si="0"/>
        <v>515</v>
      </c>
    </row>
    <row r="25" spans="1:9" ht="18" customHeight="1" outlineLevel="2" x14ac:dyDescent="0.3">
      <c r="A25" s="2" t="s">
        <v>29</v>
      </c>
      <c r="B25" s="6">
        <v>2010</v>
      </c>
      <c r="C25" s="6" t="s">
        <v>28</v>
      </c>
      <c r="D25" s="2" t="s">
        <v>13</v>
      </c>
      <c r="E25" s="5"/>
      <c r="F25" s="6">
        <v>621</v>
      </c>
      <c r="G25" s="7"/>
      <c r="H25" s="7"/>
      <c r="I25" s="7">
        <f t="shared" si="0"/>
        <v>621</v>
      </c>
    </row>
    <row r="26" spans="1:9" ht="18" customHeight="1" outlineLevel="2" x14ac:dyDescent="0.3">
      <c r="A26" s="2" t="s">
        <v>29</v>
      </c>
      <c r="B26" s="6">
        <v>2010</v>
      </c>
      <c r="C26" s="6" t="s">
        <v>28</v>
      </c>
      <c r="D26" s="2" t="s">
        <v>13</v>
      </c>
      <c r="E26" s="5"/>
      <c r="F26" s="6"/>
      <c r="G26" s="7"/>
      <c r="H26" s="7">
        <v>550</v>
      </c>
      <c r="I26" s="7">
        <f t="shared" si="0"/>
        <v>550</v>
      </c>
    </row>
    <row r="27" spans="1:9" s="24" customFormat="1" ht="18" customHeight="1" outlineLevel="1" x14ac:dyDescent="0.3">
      <c r="A27" s="8" t="s">
        <v>52</v>
      </c>
      <c r="B27" s="21"/>
      <c r="C27" s="21"/>
      <c r="D27" s="8"/>
      <c r="E27" s="22"/>
      <c r="F27" s="21"/>
      <c r="G27" s="23"/>
      <c r="H27" s="23"/>
      <c r="I27" s="23">
        <f>SUBTOTAL(9,I24:I26)</f>
        <v>1686</v>
      </c>
    </row>
    <row r="28" spans="1:9" ht="18" customHeight="1" outlineLevel="2" x14ac:dyDescent="0.3">
      <c r="A28" s="2" t="s">
        <v>30</v>
      </c>
      <c r="B28" s="6">
        <v>2010</v>
      </c>
      <c r="C28" s="6" t="s">
        <v>28</v>
      </c>
      <c r="D28" s="2" t="s">
        <v>13</v>
      </c>
      <c r="E28" s="5">
        <v>506</v>
      </c>
      <c r="F28" s="6"/>
      <c r="G28" s="7"/>
      <c r="H28" s="7"/>
      <c r="I28" s="7">
        <f t="shared" si="0"/>
        <v>506</v>
      </c>
    </row>
    <row r="29" spans="1:9" ht="18" customHeight="1" outlineLevel="2" x14ac:dyDescent="0.3">
      <c r="A29" s="2" t="s">
        <v>30</v>
      </c>
      <c r="B29" s="6">
        <v>2010</v>
      </c>
      <c r="C29" s="6" t="s">
        <v>28</v>
      </c>
      <c r="D29" s="2" t="s">
        <v>13</v>
      </c>
      <c r="E29" s="5"/>
      <c r="F29" s="6">
        <v>847</v>
      </c>
      <c r="G29" s="7"/>
      <c r="H29" s="7"/>
      <c r="I29" s="7">
        <f t="shared" si="0"/>
        <v>847</v>
      </c>
    </row>
    <row r="30" spans="1:9" ht="18" customHeight="1" outlineLevel="2" x14ac:dyDescent="0.3">
      <c r="A30" s="2" t="s">
        <v>30</v>
      </c>
      <c r="B30" s="6">
        <v>2010</v>
      </c>
      <c r="C30" s="6" t="s">
        <v>28</v>
      </c>
      <c r="D30" s="2" t="s">
        <v>13</v>
      </c>
      <c r="E30" s="5"/>
      <c r="F30" s="6"/>
      <c r="G30" s="7"/>
      <c r="H30" s="7">
        <v>602</v>
      </c>
      <c r="I30" s="7">
        <f t="shared" si="0"/>
        <v>602</v>
      </c>
    </row>
    <row r="31" spans="1:9" s="24" customFormat="1" ht="18" customHeight="1" outlineLevel="1" x14ac:dyDescent="0.3">
      <c r="A31" s="8" t="s">
        <v>53</v>
      </c>
      <c r="B31" s="21"/>
      <c r="C31" s="21"/>
      <c r="D31" s="8"/>
      <c r="E31" s="22"/>
      <c r="F31" s="21"/>
      <c r="G31" s="23"/>
      <c r="H31" s="23"/>
      <c r="I31" s="23">
        <f>SUBTOTAL(9,I28:I30)</f>
        <v>1955</v>
      </c>
    </row>
    <row r="32" spans="1:9" ht="18" customHeight="1" outlineLevel="2" x14ac:dyDescent="0.3">
      <c r="A32" s="2" t="s">
        <v>27</v>
      </c>
      <c r="B32" s="6">
        <v>2010</v>
      </c>
      <c r="C32" s="6" t="s">
        <v>28</v>
      </c>
      <c r="D32" s="2" t="s">
        <v>7</v>
      </c>
      <c r="E32" s="5">
        <v>714</v>
      </c>
      <c r="F32" s="6"/>
      <c r="G32" s="7"/>
      <c r="H32" s="7"/>
      <c r="I32" s="7">
        <f t="shared" si="0"/>
        <v>714</v>
      </c>
    </row>
    <row r="33" spans="1:9" ht="18" customHeight="1" outlineLevel="2" x14ac:dyDescent="0.3">
      <c r="A33" s="2" t="s">
        <v>27</v>
      </c>
      <c r="B33" s="6">
        <v>2010</v>
      </c>
      <c r="C33" s="6" t="s">
        <v>28</v>
      </c>
      <c r="D33" s="2" t="s">
        <v>7</v>
      </c>
      <c r="E33" s="5"/>
      <c r="F33" s="6"/>
      <c r="G33" s="7">
        <v>332</v>
      </c>
      <c r="H33" s="7"/>
      <c r="I33" s="7">
        <f t="shared" si="0"/>
        <v>332</v>
      </c>
    </row>
    <row r="34" spans="1:9" ht="18" customHeight="1" outlineLevel="2" x14ac:dyDescent="0.3">
      <c r="A34" s="2" t="s">
        <v>27</v>
      </c>
      <c r="B34" s="6">
        <v>2010</v>
      </c>
      <c r="C34" s="6" t="s">
        <v>28</v>
      </c>
      <c r="D34" s="2" t="s">
        <v>7</v>
      </c>
      <c r="E34" s="5"/>
      <c r="F34" s="6"/>
      <c r="G34" s="7"/>
      <c r="H34" s="7">
        <v>336</v>
      </c>
      <c r="I34" s="7">
        <f t="shared" si="0"/>
        <v>336</v>
      </c>
    </row>
    <row r="35" spans="1:9" s="24" customFormat="1" ht="18" customHeight="1" outlineLevel="1" x14ac:dyDescent="0.3">
      <c r="A35" s="8" t="s">
        <v>54</v>
      </c>
      <c r="B35" s="21"/>
      <c r="C35" s="21"/>
      <c r="D35" s="8"/>
      <c r="E35" s="22"/>
      <c r="F35" s="21"/>
      <c r="G35" s="23"/>
      <c r="H35" s="23"/>
      <c r="I35" s="23">
        <f>SUBTOTAL(9,I32:I34)</f>
        <v>1382</v>
      </c>
    </row>
    <row r="36" spans="1:9" ht="18" customHeight="1" outlineLevel="2" x14ac:dyDescent="0.3">
      <c r="A36" s="2" t="s">
        <v>37</v>
      </c>
      <c r="B36" s="6">
        <v>2010</v>
      </c>
      <c r="C36" s="6" t="s">
        <v>28</v>
      </c>
      <c r="D36" s="2" t="s">
        <v>38</v>
      </c>
      <c r="E36" s="5">
        <v>352</v>
      </c>
      <c r="F36" s="6"/>
      <c r="G36" s="7"/>
      <c r="H36" s="7"/>
      <c r="I36" s="7">
        <f t="shared" si="0"/>
        <v>352</v>
      </c>
    </row>
    <row r="37" spans="1:9" ht="18" customHeight="1" outlineLevel="2" x14ac:dyDescent="0.3">
      <c r="A37" s="2" t="s">
        <v>37</v>
      </c>
      <c r="B37" s="6">
        <v>2010</v>
      </c>
      <c r="C37" s="6" t="s">
        <v>28</v>
      </c>
      <c r="D37" s="2" t="s">
        <v>38</v>
      </c>
      <c r="E37" s="5"/>
      <c r="F37" s="6"/>
      <c r="G37" s="7">
        <v>90</v>
      </c>
      <c r="H37" s="7"/>
      <c r="I37" s="7">
        <f t="shared" si="0"/>
        <v>90</v>
      </c>
    </row>
    <row r="38" spans="1:9" ht="18" customHeight="1" outlineLevel="2" x14ac:dyDescent="0.3">
      <c r="A38" s="2" t="s">
        <v>37</v>
      </c>
      <c r="B38" s="6">
        <v>2010</v>
      </c>
      <c r="C38" s="6" t="s">
        <v>28</v>
      </c>
      <c r="D38" s="2" t="s">
        <v>38</v>
      </c>
      <c r="E38" s="5"/>
      <c r="F38" s="6"/>
      <c r="G38" s="7"/>
      <c r="H38" s="7">
        <v>220</v>
      </c>
      <c r="I38" s="7">
        <f t="shared" si="0"/>
        <v>220</v>
      </c>
    </row>
    <row r="39" spans="1:9" s="24" customFormat="1" ht="18" customHeight="1" outlineLevel="1" x14ac:dyDescent="0.3">
      <c r="A39" s="8" t="s">
        <v>55</v>
      </c>
      <c r="B39" s="21"/>
      <c r="C39" s="21"/>
      <c r="D39" s="8"/>
      <c r="E39" s="22"/>
      <c r="F39" s="21"/>
      <c r="G39" s="23"/>
      <c r="H39" s="23"/>
      <c r="I39" s="23">
        <f>SUBTOTAL(9,I36:I38)</f>
        <v>662</v>
      </c>
    </row>
    <row r="40" spans="1:9" ht="18" customHeight="1" outlineLevel="2" x14ac:dyDescent="0.3">
      <c r="A40" s="2" t="s">
        <v>35</v>
      </c>
      <c r="B40" s="6">
        <v>2011</v>
      </c>
      <c r="C40" s="6" t="s">
        <v>28</v>
      </c>
      <c r="D40" s="2" t="s">
        <v>7</v>
      </c>
      <c r="E40" s="5">
        <v>392</v>
      </c>
      <c r="F40" s="6"/>
      <c r="G40" s="7"/>
      <c r="H40" s="7"/>
      <c r="I40" s="7">
        <f t="shared" si="0"/>
        <v>392</v>
      </c>
    </row>
    <row r="41" spans="1:9" ht="18" customHeight="1" outlineLevel="2" x14ac:dyDescent="0.3">
      <c r="A41" s="2" t="s">
        <v>35</v>
      </c>
      <c r="B41" s="6">
        <v>2011</v>
      </c>
      <c r="C41" s="6" t="s">
        <v>28</v>
      </c>
      <c r="D41" s="2" t="s">
        <v>7</v>
      </c>
      <c r="E41" s="5"/>
      <c r="F41" s="6">
        <v>372</v>
      </c>
      <c r="G41" s="7"/>
      <c r="H41" s="7"/>
      <c r="I41" s="7">
        <f t="shared" si="0"/>
        <v>372</v>
      </c>
    </row>
    <row r="42" spans="1:9" ht="18" customHeight="1" outlineLevel="2" x14ac:dyDescent="0.3">
      <c r="A42" s="2" t="s">
        <v>35</v>
      </c>
      <c r="B42" s="6">
        <v>2011</v>
      </c>
      <c r="C42" s="6" t="s">
        <v>28</v>
      </c>
      <c r="D42" s="2" t="s">
        <v>7</v>
      </c>
      <c r="E42" s="5"/>
      <c r="F42" s="6"/>
      <c r="G42" s="7"/>
      <c r="H42" s="7">
        <v>359</v>
      </c>
      <c r="I42" s="7">
        <f t="shared" si="0"/>
        <v>359</v>
      </c>
    </row>
    <row r="43" spans="1:9" s="24" customFormat="1" ht="18" customHeight="1" outlineLevel="1" x14ac:dyDescent="0.3">
      <c r="A43" s="8" t="s">
        <v>56</v>
      </c>
      <c r="B43" s="21"/>
      <c r="C43" s="21"/>
      <c r="D43" s="8"/>
      <c r="E43" s="22"/>
      <c r="F43" s="21"/>
      <c r="G43" s="23"/>
      <c r="H43" s="23"/>
      <c r="I43" s="23">
        <f>SUBTOTAL(9,I40:I42)</f>
        <v>1123</v>
      </c>
    </row>
    <row r="44" spans="1:9" ht="18" customHeight="1" outlineLevel="2" x14ac:dyDescent="0.3">
      <c r="A44" s="2" t="s">
        <v>39</v>
      </c>
      <c r="B44" s="6">
        <v>2011</v>
      </c>
      <c r="C44" s="6" t="s">
        <v>28</v>
      </c>
      <c r="D44" s="2" t="s">
        <v>22</v>
      </c>
      <c r="E44" s="5">
        <v>307</v>
      </c>
      <c r="F44" s="6"/>
      <c r="G44" s="7"/>
      <c r="H44" s="7"/>
      <c r="I44" s="7">
        <f t="shared" si="0"/>
        <v>307</v>
      </c>
    </row>
    <row r="45" spans="1:9" ht="18" customHeight="1" outlineLevel="2" x14ac:dyDescent="0.3">
      <c r="A45" s="2" t="s">
        <v>39</v>
      </c>
      <c r="B45" s="6">
        <v>2011</v>
      </c>
      <c r="C45" s="6" t="s">
        <v>28</v>
      </c>
      <c r="D45" s="2" t="s">
        <v>22</v>
      </c>
      <c r="E45" s="5"/>
      <c r="F45" s="6"/>
      <c r="G45" s="7">
        <v>212</v>
      </c>
      <c r="H45" s="7"/>
      <c r="I45" s="7">
        <f t="shared" si="0"/>
        <v>212</v>
      </c>
    </row>
    <row r="46" spans="1:9" ht="18" customHeight="1" outlineLevel="2" x14ac:dyDescent="0.3">
      <c r="A46" s="2" t="s">
        <v>39</v>
      </c>
      <c r="B46" s="6">
        <v>2011</v>
      </c>
      <c r="C46" s="6" t="s">
        <v>28</v>
      </c>
      <c r="D46" s="2" t="s">
        <v>22</v>
      </c>
      <c r="E46" s="5"/>
      <c r="F46" s="6"/>
      <c r="G46" s="7"/>
      <c r="H46" s="7">
        <v>272</v>
      </c>
      <c r="I46" s="7">
        <f t="shared" si="0"/>
        <v>272</v>
      </c>
    </row>
    <row r="47" spans="1:9" s="24" customFormat="1" ht="18" customHeight="1" outlineLevel="1" x14ac:dyDescent="0.3">
      <c r="A47" s="8" t="s">
        <v>57</v>
      </c>
      <c r="B47" s="21"/>
      <c r="C47" s="21"/>
      <c r="D47" s="8"/>
      <c r="E47" s="22"/>
      <c r="F47" s="21"/>
      <c r="G47" s="23"/>
      <c r="H47" s="23"/>
      <c r="I47" s="23">
        <f>SUBTOTAL(9,I44:I46)</f>
        <v>791</v>
      </c>
    </row>
    <row r="48" spans="1:9" ht="18" customHeight="1" outlineLevel="2" x14ac:dyDescent="0.3">
      <c r="A48" s="2" t="s">
        <v>40</v>
      </c>
      <c r="B48" s="6">
        <v>2011</v>
      </c>
      <c r="C48" s="6" t="s">
        <v>28</v>
      </c>
      <c r="D48" s="2" t="s">
        <v>13</v>
      </c>
      <c r="E48" s="5">
        <v>283</v>
      </c>
      <c r="F48" s="6"/>
      <c r="G48" s="7"/>
      <c r="H48" s="7"/>
      <c r="I48" s="7">
        <f t="shared" si="0"/>
        <v>283</v>
      </c>
    </row>
    <row r="49" spans="1:9" ht="18" customHeight="1" outlineLevel="2" x14ac:dyDescent="0.3">
      <c r="A49" s="2" t="s">
        <v>40</v>
      </c>
      <c r="B49" s="6">
        <v>2011</v>
      </c>
      <c r="C49" s="6" t="s">
        <v>28</v>
      </c>
      <c r="D49" s="2" t="s">
        <v>13</v>
      </c>
      <c r="E49" s="5"/>
      <c r="F49" s="6"/>
      <c r="G49" s="7">
        <v>305</v>
      </c>
      <c r="H49" s="7"/>
      <c r="I49" s="7">
        <f t="shared" si="0"/>
        <v>305</v>
      </c>
    </row>
    <row r="50" spans="1:9" ht="18" customHeight="1" outlineLevel="2" x14ac:dyDescent="0.3">
      <c r="A50" s="2" t="s">
        <v>40</v>
      </c>
      <c r="B50" s="6">
        <v>2011</v>
      </c>
      <c r="C50" s="6" t="s">
        <v>28</v>
      </c>
      <c r="D50" s="2" t="s">
        <v>13</v>
      </c>
      <c r="E50" s="5"/>
      <c r="F50" s="6"/>
      <c r="G50" s="7"/>
      <c r="H50" s="7">
        <v>191</v>
      </c>
      <c r="I50" s="7">
        <f t="shared" si="0"/>
        <v>191</v>
      </c>
    </row>
    <row r="51" spans="1:9" s="24" customFormat="1" ht="18" customHeight="1" outlineLevel="1" x14ac:dyDescent="0.3">
      <c r="A51" s="8" t="s">
        <v>58</v>
      </c>
      <c r="B51" s="21"/>
      <c r="C51" s="21"/>
      <c r="D51" s="8"/>
      <c r="E51" s="22"/>
      <c r="F51" s="21"/>
      <c r="G51" s="23"/>
      <c r="H51" s="23"/>
      <c r="I51" s="23">
        <f>SUBTOTAL(9,I48:I50)</f>
        <v>779</v>
      </c>
    </row>
    <row r="52" spans="1:9" ht="18" customHeight="1" outlineLevel="2" x14ac:dyDescent="0.3">
      <c r="A52" s="2" t="s">
        <v>32</v>
      </c>
      <c r="B52" s="6">
        <v>2010</v>
      </c>
      <c r="C52" s="6" t="s">
        <v>28</v>
      </c>
      <c r="D52" s="2" t="s">
        <v>6</v>
      </c>
      <c r="E52" s="5">
        <v>480</v>
      </c>
      <c r="F52" s="6"/>
      <c r="G52" s="7"/>
      <c r="H52" s="7"/>
      <c r="I52" s="7">
        <f t="shared" si="0"/>
        <v>480</v>
      </c>
    </row>
    <row r="53" spans="1:9" ht="18" customHeight="1" outlineLevel="2" x14ac:dyDescent="0.3">
      <c r="A53" s="2" t="s">
        <v>32</v>
      </c>
      <c r="B53" s="6">
        <v>2010</v>
      </c>
      <c r="C53" s="6" t="s">
        <v>28</v>
      </c>
      <c r="D53" s="2" t="s">
        <v>6</v>
      </c>
      <c r="E53" s="5"/>
      <c r="F53" s="6"/>
      <c r="G53" s="7">
        <v>545</v>
      </c>
      <c r="H53" s="7"/>
      <c r="I53" s="7">
        <f t="shared" si="0"/>
        <v>545</v>
      </c>
    </row>
    <row r="54" spans="1:9" ht="18" customHeight="1" outlineLevel="2" x14ac:dyDescent="0.3">
      <c r="A54" s="2" t="s">
        <v>32</v>
      </c>
      <c r="B54" s="6">
        <v>2010</v>
      </c>
      <c r="C54" s="6" t="s">
        <v>28</v>
      </c>
      <c r="D54" s="2" t="s">
        <v>6</v>
      </c>
      <c r="E54" s="5"/>
      <c r="F54" s="6"/>
      <c r="G54" s="7"/>
      <c r="H54" s="7">
        <v>595</v>
      </c>
      <c r="I54" s="7">
        <f t="shared" si="0"/>
        <v>595</v>
      </c>
    </row>
    <row r="55" spans="1:9" s="24" customFormat="1" ht="18" customHeight="1" outlineLevel="1" x14ac:dyDescent="0.3">
      <c r="A55" s="8" t="s">
        <v>59</v>
      </c>
      <c r="B55" s="21"/>
      <c r="C55" s="21"/>
      <c r="D55" s="8"/>
      <c r="E55" s="22"/>
      <c r="F55" s="21"/>
      <c r="G55" s="23"/>
      <c r="H55" s="23"/>
      <c r="I55" s="23">
        <f>SUBTOTAL(9,I52:I54)</f>
        <v>1620</v>
      </c>
    </row>
    <row r="56" spans="1:9" ht="18" customHeight="1" outlineLevel="2" x14ac:dyDescent="0.3">
      <c r="A56" s="2" t="s">
        <v>33</v>
      </c>
      <c r="B56" s="6">
        <v>2011</v>
      </c>
      <c r="C56" s="6" t="s">
        <v>28</v>
      </c>
      <c r="D56" s="2" t="s">
        <v>6</v>
      </c>
      <c r="E56" s="5">
        <v>428</v>
      </c>
      <c r="F56" s="6"/>
      <c r="G56" s="7"/>
      <c r="H56" s="7"/>
      <c r="I56" s="7">
        <f t="shared" si="0"/>
        <v>428</v>
      </c>
    </row>
    <row r="57" spans="1:9" ht="18" customHeight="1" outlineLevel="2" x14ac:dyDescent="0.3">
      <c r="A57" s="2" t="s">
        <v>33</v>
      </c>
      <c r="B57" s="6">
        <v>2011</v>
      </c>
      <c r="C57" s="6" t="s">
        <v>28</v>
      </c>
      <c r="D57" s="2" t="s">
        <v>6</v>
      </c>
      <c r="E57" s="5"/>
      <c r="F57" s="6">
        <v>720</v>
      </c>
      <c r="G57" s="7"/>
      <c r="H57" s="7"/>
      <c r="I57" s="7">
        <f t="shared" si="0"/>
        <v>720</v>
      </c>
    </row>
    <row r="58" spans="1:9" ht="18" customHeight="1" outlineLevel="2" x14ac:dyDescent="0.3">
      <c r="A58" s="2" t="s">
        <v>33</v>
      </c>
      <c r="B58" s="6">
        <v>2011</v>
      </c>
      <c r="C58" s="6" t="s">
        <v>28</v>
      </c>
      <c r="D58" s="2" t="s">
        <v>6</v>
      </c>
      <c r="E58" s="5"/>
      <c r="F58" s="6"/>
      <c r="G58" s="7">
        <v>281</v>
      </c>
      <c r="H58" s="7"/>
      <c r="I58" s="7">
        <f t="shared" si="0"/>
        <v>281</v>
      </c>
    </row>
    <row r="59" spans="1:9" ht="18" customHeight="1" outlineLevel="1" x14ac:dyDescent="0.3">
      <c r="A59" s="8" t="s">
        <v>60</v>
      </c>
      <c r="B59" s="6"/>
      <c r="C59" s="6"/>
      <c r="D59" s="2"/>
      <c r="E59" s="5"/>
      <c r="F59" s="6"/>
      <c r="G59" s="7"/>
      <c r="H59" s="7"/>
      <c r="I59" s="7">
        <f>SUBTOTAL(9,I56:I58)</f>
        <v>1429</v>
      </c>
    </row>
    <row r="60" spans="1:9" ht="18" customHeight="1" x14ac:dyDescent="0.3">
      <c r="A60" s="12"/>
      <c r="B60" s="10"/>
      <c r="C60" s="10"/>
      <c r="D60" s="9"/>
      <c r="E60" s="11"/>
      <c r="F60" s="10"/>
    </row>
    <row r="61" spans="1:9" x14ac:dyDescent="0.3">
      <c r="I61"/>
    </row>
  </sheetData>
  <sortState xmlns:xlrd2="http://schemas.microsoft.com/office/spreadsheetml/2017/richdata2" ref="A4:I58">
    <sortCondition ref="A4:A5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88FCF-884E-43ED-9B37-C0C2ED013F5F}">
  <dimension ref="A1:J17"/>
  <sheetViews>
    <sheetView zoomScaleNormal="100" workbookViewId="0">
      <selection activeCell="A5" sqref="A5:XFD5"/>
    </sheetView>
  </sheetViews>
  <sheetFormatPr defaultRowHeight="14.4" x14ac:dyDescent="0.3"/>
  <cols>
    <col min="3" max="3" width="24.5546875" bestFit="1" customWidth="1"/>
    <col min="5" max="5" width="38.109375" bestFit="1" customWidth="1"/>
    <col min="6" max="6" width="24.5546875" customWidth="1"/>
  </cols>
  <sheetData>
    <row r="1" spans="1:10" ht="21" x14ac:dyDescent="0.4">
      <c r="A1" s="26" t="s">
        <v>44</v>
      </c>
      <c r="B1" s="27"/>
      <c r="C1" s="27"/>
      <c r="D1" s="27"/>
      <c r="E1" s="27"/>
      <c r="F1" s="27"/>
      <c r="G1" s="3"/>
      <c r="H1" s="3"/>
      <c r="I1" s="3"/>
      <c r="J1" s="3"/>
    </row>
    <row r="2" spans="1:10" x14ac:dyDescent="0.3">
      <c r="C2" s="3"/>
      <c r="D2" s="3"/>
      <c r="F2" s="3"/>
      <c r="G2" s="3"/>
      <c r="H2" s="3"/>
      <c r="I2" s="3"/>
      <c r="J2" s="3"/>
    </row>
    <row r="3" spans="1:10" ht="34.200000000000003" customHeight="1" x14ac:dyDescent="0.3">
      <c r="A3" s="13" t="s">
        <v>82</v>
      </c>
      <c r="B3" s="13" t="s">
        <v>83</v>
      </c>
      <c r="C3" s="13" t="s">
        <v>0</v>
      </c>
      <c r="D3" s="4" t="s">
        <v>2</v>
      </c>
      <c r="E3" s="13" t="s">
        <v>3</v>
      </c>
      <c r="F3" s="4" t="s">
        <v>75</v>
      </c>
    </row>
    <row r="4" spans="1:10" ht="19.95" customHeight="1" x14ac:dyDescent="0.3">
      <c r="A4" s="17">
        <v>1</v>
      </c>
      <c r="B4" s="17" t="s">
        <v>76</v>
      </c>
      <c r="C4" s="18" t="s">
        <v>67</v>
      </c>
      <c r="D4" s="17" t="s">
        <v>28</v>
      </c>
      <c r="E4" s="19" t="s">
        <v>13</v>
      </c>
      <c r="F4" s="20">
        <v>1955</v>
      </c>
    </row>
    <row r="5" spans="1:10" ht="19.95" customHeight="1" x14ac:dyDescent="0.3">
      <c r="A5" s="14">
        <v>2</v>
      </c>
      <c r="B5" s="14" t="s">
        <v>79</v>
      </c>
      <c r="C5" s="15" t="s">
        <v>62</v>
      </c>
      <c r="D5" s="14" t="s">
        <v>28</v>
      </c>
      <c r="E5" s="2" t="s">
        <v>6</v>
      </c>
      <c r="F5" s="16">
        <v>1714</v>
      </c>
    </row>
    <row r="6" spans="1:10" ht="19.95" customHeight="1" x14ac:dyDescent="0.3">
      <c r="A6" s="17">
        <v>3</v>
      </c>
      <c r="B6" s="17" t="s">
        <v>80</v>
      </c>
      <c r="C6" s="18" t="s">
        <v>66</v>
      </c>
      <c r="D6" s="17" t="s">
        <v>28</v>
      </c>
      <c r="E6" s="19" t="s">
        <v>13</v>
      </c>
      <c r="F6" s="20">
        <v>1686</v>
      </c>
    </row>
    <row r="7" spans="1:10" ht="19.95" customHeight="1" x14ac:dyDescent="0.3">
      <c r="A7" s="14">
        <v>4</v>
      </c>
      <c r="B7" s="14" t="s">
        <v>77</v>
      </c>
      <c r="C7" s="15" t="s">
        <v>73</v>
      </c>
      <c r="D7" s="14" t="s">
        <v>28</v>
      </c>
      <c r="E7" s="2" t="s">
        <v>6</v>
      </c>
      <c r="F7" s="16">
        <v>1620</v>
      </c>
    </row>
    <row r="8" spans="1:10" ht="19.95" customHeight="1" x14ac:dyDescent="0.3">
      <c r="A8" s="14">
        <v>5</v>
      </c>
      <c r="B8" s="14" t="s">
        <v>81</v>
      </c>
      <c r="C8" s="15" t="s">
        <v>74</v>
      </c>
      <c r="D8" s="14" t="s">
        <v>28</v>
      </c>
      <c r="E8" s="2" t="s">
        <v>6</v>
      </c>
      <c r="F8" s="16">
        <v>1429</v>
      </c>
    </row>
    <row r="9" spans="1:10" ht="19.95" customHeight="1" x14ac:dyDescent="0.3">
      <c r="A9" s="14">
        <v>6</v>
      </c>
      <c r="B9" s="14"/>
      <c r="C9" s="15" t="s">
        <v>68</v>
      </c>
      <c r="D9" s="14" t="s">
        <v>28</v>
      </c>
      <c r="E9" s="2" t="s">
        <v>7</v>
      </c>
      <c r="F9" s="16">
        <v>1382</v>
      </c>
    </row>
    <row r="10" spans="1:10" ht="19.95" customHeight="1" x14ac:dyDescent="0.3">
      <c r="A10" s="14">
        <v>7</v>
      </c>
      <c r="B10" s="14"/>
      <c r="C10" s="15" t="s">
        <v>64</v>
      </c>
      <c r="D10" s="14" t="s">
        <v>28</v>
      </c>
      <c r="E10" s="2" t="s">
        <v>7</v>
      </c>
      <c r="F10" s="16">
        <v>1142</v>
      </c>
    </row>
    <row r="11" spans="1:10" ht="19.95" customHeight="1" x14ac:dyDescent="0.3">
      <c r="A11" s="14">
        <v>8</v>
      </c>
      <c r="B11" s="14"/>
      <c r="C11" s="15" t="s">
        <v>70</v>
      </c>
      <c r="D11" s="14" t="s">
        <v>28</v>
      </c>
      <c r="E11" s="2" t="s">
        <v>7</v>
      </c>
      <c r="F11" s="16">
        <v>1123</v>
      </c>
    </row>
    <row r="12" spans="1:10" ht="19.95" customHeight="1" x14ac:dyDescent="0.3">
      <c r="A12" s="14">
        <v>9</v>
      </c>
      <c r="B12" s="14"/>
      <c r="C12" s="15" t="s">
        <v>61</v>
      </c>
      <c r="D12" s="14" t="s">
        <v>28</v>
      </c>
      <c r="E12" s="2" t="s">
        <v>6</v>
      </c>
      <c r="F12" s="16">
        <v>1118</v>
      </c>
    </row>
    <row r="13" spans="1:10" ht="19.95" customHeight="1" x14ac:dyDescent="0.3">
      <c r="A13" s="17">
        <v>10</v>
      </c>
      <c r="B13" s="17" t="s">
        <v>78</v>
      </c>
      <c r="C13" s="18" t="s">
        <v>65</v>
      </c>
      <c r="D13" s="17" t="s">
        <v>28</v>
      </c>
      <c r="E13" s="19" t="s">
        <v>13</v>
      </c>
      <c r="F13" s="20">
        <v>1081</v>
      </c>
    </row>
    <row r="14" spans="1:10" ht="19.95" customHeight="1" x14ac:dyDescent="0.3">
      <c r="A14" s="14">
        <v>11</v>
      </c>
      <c r="B14" s="14"/>
      <c r="C14" s="15" t="s">
        <v>63</v>
      </c>
      <c r="D14" s="14" t="s">
        <v>28</v>
      </c>
      <c r="E14" s="2" t="s">
        <v>22</v>
      </c>
      <c r="F14" s="16">
        <v>1073</v>
      </c>
    </row>
    <row r="15" spans="1:10" ht="19.95" customHeight="1" x14ac:dyDescent="0.3">
      <c r="A15" s="14">
        <v>12</v>
      </c>
      <c r="B15" s="14"/>
      <c r="C15" s="15" t="s">
        <v>71</v>
      </c>
      <c r="D15" s="14" t="s">
        <v>28</v>
      </c>
      <c r="E15" s="2" t="s">
        <v>22</v>
      </c>
      <c r="F15" s="16">
        <v>791</v>
      </c>
    </row>
    <row r="16" spans="1:10" ht="19.95" customHeight="1" x14ac:dyDescent="0.3">
      <c r="A16" s="14">
        <v>13</v>
      </c>
      <c r="B16" s="14"/>
      <c r="C16" s="15" t="s">
        <v>72</v>
      </c>
      <c r="D16" s="14" t="s">
        <v>28</v>
      </c>
      <c r="E16" s="2" t="s">
        <v>13</v>
      </c>
      <c r="F16" s="16">
        <v>779</v>
      </c>
    </row>
    <row r="17" spans="1:6" ht="19.95" customHeight="1" x14ac:dyDescent="0.3">
      <c r="A17" s="14">
        <v>14</v>
      </c>
      <c r="B17" s="14"/>
      <c r="C17" s="15" t="s">
        <v>69</v>
      </c>
      <c r="D17" s="14" t="s">
        <v>28</v>
      </c>
      <c r="E17" s="2" t="s">
        <v>38</v>
      </c>
      <c r="F17" s="16">
        <v>662</v>
      </c>
    </row>
  </sheetData>
  <sortState xmlns:xlrd2="http://schemas.microsoft.com/office/spreadsheetml/2017/richdata2" ref="A4:G17">
    <sortCondition descending="1" ref="F4:F17"/>
  </sortState>
  <mergeCells count="1">
    <mergeCell ref="A1:F1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cadette</vt:lpstr>
      <vt:lpstr>comb CF</vt:lpstr>
      <vt:lpstr>cadetti</vt:lpstr>
      <vt:lpstr>comb 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Sorrentino</dc:creator>
  <cp:lastModifiedBy>Francesca Sorrentino</cp:lastModifiedBy>
  <cp:lastPrinted>2025-05-01T19:01:19Z</cp:lastPrinted>
  <dcterms:created xsi:type="dcterms:W3CDTF">2025-05-01T16:01:35Z</dcterms:created>
  <dcterms:modified xsi:type="dcterms:W3CDTF">2025-05-01T19:20:43Z</dcterms:modified>
</cp:coreProperties>
</file>