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6"/>
  <workbookPr/>
  <mc:AlternateContent xmlns:mc="http://schemas.openxmlformats.org/markup-compatibility/2006">
    <mc:Choice Requires="x15">
      <x15ac:absPath xmlns:x15ac="http://schemas.microsoft.com/office/spreadsheetml/2010/11/ac" url="/Users/db/Desktop/Modulistica nuovo Logo/Modulistica per Giudice Capo/"/>
    </mc:Choice>
  </mc:AlternateContent>
  <xr:revisionPtr revIDLastSave="0" documentId="13_ncr:1_{086A08C9-3BDE-2F4E-8792-32810B2FE404}" xr6:coauthVersionLast="47" xr6:coauthVersionMax="47" xr10:uidLastSave="{00000000-0000-0000-0000-000000000000}"/>
  <bookViews>
    <workbookView xWindow="20" yWindow="500" windowWidth="26140" windowHeight="19620" xr2:uid="{00000000-000D-0000-FFFF-FFFF00000000}"/>
  </bookViews>
  <sheets>
    <sheet name="Foglio 1" sheetId="44" r:id="rId1"/>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B475" i="44" l="1"/>
  <c r="AB423" i="44"/>
  <c r="AB371" i="44"/>
  <c r="AB319" i="44"/>
  <c r="AB267" i="44"/>
  <c r="AB215" i="44"/>
  <c r="AB163" i="44"/>
  <c r="AB59" i="44"/>
  <c r="T104" i="44"/>
  <c r="T156" i="44" s="1"/>
  <c r="T208" i="44" s="1"/>
  <c r="T260" i="44" s="1"/>
  <c r="T312" i="44" s="1"/>
  <c r="AI147" i="44"/>
  <c r="AI199" i="44" s="1"/>
  <c r="AI251" i="44" s="1"/>
  <c r="AI303" i="44" s="1"/>
  <c r="AI355" i="44" s="1"/>
  <c r="AI407" i="44" s="1"/>
  <c r="AI459" i="44" s="1"/>
  <c r="AI511" i="44" s="1"/>
  <c r="AI98" i="44"/>
  <c r="AI150" i="44" s="1"/>
  <c r="AI202" i="44" s="1"/>
  <c r="AI254" i="44" s="1"/>
  <c r="AI306" i="44" s="1"/>
  <c r="AI358" i="44" s="1"/>
  <c r="AI410" i="44" s="1"/>
  <c r="AI462" i="44" s="1"/>
  <c r="AI514" i="44" s="1"/>
  <c r="AI95" i="44"/>
  <c r="AI480" i="44"/>
  <c r="AI483" i="44"/>
  <c r="AI486" i="44"/>
  <c r="AI489" i="44"/>
  <c r="AI492" i="44"/>
  <c r="AI495" i="44"/>
  <c r="AI498" i="44"/>
  <c r="AI501" i="44"/>
  <c r="AI504" i="44"/>
  <c r="AI507" i="44"/>
  <c r="J53" i="44"/>
  <c r="J105" i="44"/>
  <c r="J157" i="44"/>
  <c r="J209" i="44" s="1"/>
  <c r="J261" i="44" s="1"/>
  <c r="AH480" i="44"/>
  <c r="AH483" i="44"/>
  <c r="AH486" i="44"/>
  <c r="AH489" i="44"/>
  <c r="AH492" i="44"/>
  <c r="AH495" i="44"/>
  <c r="AH498" i="44"/>
  <c r="AH501" i="44"/>
  <c r="AH504" i="44"/>
  <c r="AH507" i="44"/>
  <c r="AG480" i="44"/>
  <c r="AG483" i="44"/>
  <c r="AG486" i="44"/>
  <c r="AG489" i="44"/>
  <c r="AG492" i="44"/>
  <c r="AG495" i="44"/>
  <c r="AG498" i="44"/>
  <c r="AG501" i="44"/>
  <c r="AG504" i="44"/>
  <c r="AG507" i="44"/>
  <c r="AA512" i="44"/>
  <c r="Z512" i="44"/>
  <c r="Y512" i="44"/>
  <c r="X512" i="44"/>
  <c r="W512" i="44"/>
  <c r="V512" i="44"/>
  <c r="U512" i="44"/>
  <c r="T512" i="44"/>
  <c r="S512" i="44"/>
  <c r="R512" i="44"/>
  <c r="Q512" i="44"/>
  <c r="P512" i="44"/>
  <c r="O512" i="44"/>
  <c r="N512" i="44"/>
  <c r="M512" i="44"/>
  <c r="L512" i="44"/>
  <c r="K512" i="44"/>
  <c r="J512" i="44"/>
  <c r="I512" i="44"/>
  <c r="H512" i="44"/>
  <c r="G512" i="44"/>
  <c r="F512" i="44"/>
  <c r="E512" i="44"/>
  <c r="D512" i="44"/>
  <c r="AI428" i="44"/>
  <c r="AI431" i="44"/>
  <c r="AI434" i="44"/>
  <c r="AI437" i="44"/>
  <c r="AI440" i="44"/>
  <c r="AI443" i="44"/>
  <c r="AI446" i="44"/>
  <c r="AI449" i="44"/>
  <c r="AI452" i="44"/>
  <c r="AI455" i="44"/>
  <c r="AH428" i="44"/>
  <c r="AH431" i="44"/>
  <c r="AH434" i="44"/>
  <c r="AH437" i="44"/>
  <c r="AH460" i="44" s="1"/>
  <c r="AH440" i="44"/>
  <c r="AH443" i="44"/>
  <c r="AH446" i="44"/>
  <c r="AH449" i="44"/>
  <c r="AH452" i="44"/>
  <c r="AH455" i="44"/>
  <c r="AG428" i="44"/>
  <c r="AG431" i="44"/>
  <c r="AG434" i="44"/>
  <c r="AG437" i="44"/>
  <c r="AG440" i="44"/>
  <c r="AG443" i="44"/>
  <c r="AG446" i="44"/>
  <c r="AG449" i="44"/>
  <c r="AG452" i="44"/>
  <c r="AG455" i="44"/>
  <c r="AA460" i="44"/>
  <c r="Z460" i="44"/>
  <c r="Y460" i="44"/>
  <c r="X460" i="44"/>
  <c r="W460" i="44"/>
  <c r="V460" i="44"/>
  <c r="U460" i="44"/>
  <c r="T460" i="44"/>
  <c r="S460" i="44"/>
  <c r="R460" i="44"/>
  <c r="Q460" i="44"/>
  <c r="P460" i="44"/>
  <c r="O460" i="44"/>
  <c r="N460" i="44"/>
  <c r="M460" i="44"/>
  <c r="L460" i="44"/>
  <c r="K460" i="44"/>
  <c r="J460" i="44"/>
  <c r="I460" i="44"/>
  <c r="H460" i="44"/>
  <c r="G460" i="44"/>
  <c r="F460" i="44"/>
  <c r="E460" i="44"/>
  <c r="D460" i="44"/>
  <c r="AI376" i="44"/>
  <c r="AI379" i="44"/>
  <c r="AI382" i="44"/>
  <c r="AI385" i="44"/>
  <c r="AI388" i="44"/>
  <c r="AI391" i="44"/>
  <c r="AI394" i="44"/>
  <c r="AI397" i="44"/>
  <c r="AI400" i="44"/>
  <c r="AI403" i="44"/>
  <c r="AH376" i="44"/>
  <c r="AH379" i="44"/>
  <c r="AH382" i="44"/>
  <c r="AH408" i="44" s="1"/>
  <c r="AH385" i="44"/>
  <c r="AH388" i="44"/>
  <c r="AH391" i="44"/>
  <c r="AH394" i="44"/>
  <c r="AH397" i="44"/>
  <c r="AH400" i="44"/>
  <c r="AH403" i="44"/>
  <c r="AG376" i="44"/>
  <c r="AG379" i="44"/>
  <c r="AG382" i="44"/>
  <c r="AG385" i="44"/>
  <c r="AG408" i="44" s="1"/>
  <c r="AG388" i="44"/>
  <c r="AG391" i="44"/>
  <c r="AG394" i="44"/>
  <c r="AG397" i="44"/>
  <c r="AG400" i="44"/>
  <c r="AG403" i="44"/>
  <c r="AA408" i="44"/>
  <c r="Z408" i="44"/>
  <c r="Y408" i="44"/>
  <c r="X408" i="44"/>
  <c r="W408" i="44"/>
  <c r="V408" i="44"/>
  <c r="U408" i="44"/>
  <c r="T408" i="44"/>
  <c r="S408" i="44"/>
  <c r="R408" i="44"/>
  <c r="Q408" i="44"/>
  <c r="P408" i="44"/>
  <c r="O408" i="44"/>
  <c r="N408" i="44"/>
  <c r="M408" i="44"/>
  <c r="L408" i="44"/>
  <c r="K408" i="44"/>
  <c r="J408" i="44"/>
  <c r="I408" i="44"/>
  <c r="H408" i="44"/>
  <c r="G408" i="44"/>
  <c r="F408" i="44"/>
  <c r="E408" i="44"/>
  <c r="D408" i="44"/>
  <c r="AI324" i="44"/>
  <c r="AI327" i="44"/>
  <c r="AI330" i="44"/>
  <c r="AI333" i="44"/>
  <c r="AI336" i="44"/>
  <c r="AI339" i="44"/>
  <c r="AI342" i="44"/>
  <c r="AI345" i="44"/>
  <c r="AI348" i="44"/>
  <c r="AI351" i="44"/>
  <c r="AH324" i="44"/>
  <c r="AH327" i="44"/>
  <c r="AH330" i="44"/>
  <c r="AH333" i="44"/>
  <c r="AH336" i="44"/>
  <c r="AH339" i="44"/>
  <c r="AH342" i="44"/>
  <c r="AH345" i="44"/>
  <c r="AH348" i="44"/>
  <c r="AH351" i="44"/>
  <c r="AG324" i="44"/>
  <c r="AG327" i="44"/>
  <c r="AG330" i="44"/>
  <c r="AG333" i="44"/>
  <c r="AG336" i="44"/>
  <c r="AG339" i="44"/>
  <c r="AG342" i="44"/>
  <c r="AG345" i="44"/>
  <c r="AG348" i="44"/>
  <c r="AG351" i="44"/>
  <c r="AG356" i="44"/>
  <c r="AA356" i="44"/>
  <c r="Z356" i="44"/>
  <c r="Y356" i="44"/>
  <c r="X356" i="44"/>
  <c r="W356" i="44"/>
  <c r="V356" i="44"/>
  <c r="U356" i="44"/>
  <c r="T356" i="44"/>
  <c r="S356" i="44"/>
  <c r="R356" i="44"/>
  <c r="Q356" i="44"/>
  <c r="P356" i="44"/>
  <c r="O356" i="44"/>
  <c r="N356" i="44"/>
  <c r="M356" i="44"/>
  <c r="L356" i="44"/>
  <c r="K356" i="44"/>
  <c r="J356" i="44"/>
  <c r="I356" i="44"/>
  <c r="H356" i="44"/>
  <c r="G356" i="44"/>
  <c r="F356" i="44"/>
  <c r="E356" i="44"/>
  <c r="D356" i="44"/>
  <c r="AI272" i="44"/>
  <c r="AI275" i="44"/>
  <c r="AI278" i="44"/>
  <c r="AI281" i="44"/>
  <c r="AI284" i="44"/>
  <c r="AI287" i="44"/>
  <c r="AI290" i="44"/>
  <c r="AI293" i="44"/>
  <c r="AI296" i="44"/>
  <c r="AI299" i="44"/>
  <c r="AI304" i="44"/>
  <c r="AH272" i="44"/>
  <c r="AH275" i="44"/>
  <c r="AH278" i="44"/>
  <c r="AH281" i="44"/>
  <c r="AH284" i="44"/>
  <c r="AH287" i="44"/>
  <c r="AH290" i="44"/>
  <c r="AH293" i="44"/>
  <c r="AH296" i="44"/>
  <c r="AH299" i="44"/>
  <c r="AG272" i="44"/>
  <c r="AG275" i="44"/>
  <c r="AG278" i="44"/>
  <c r="AG281" i="44"/>
  <c r="AG284" i="44"/>
  <c r="AG287" i="44"/>
  <c r="AG290" i="44"/>
  <c r="AG293" i="44"/>
  <c r="AG296" i="44"/>
  <c r="AG299" i="44"/>
  <c r="AA304" i="44"/>
  <c r="Z304" i="44"/>
  <c r="Y304" i="44"/>
  <c r="X304" i="44"/>
  <c r="W304" i="44"/>
  <c r="V304" i="44"/>
  <c r="U304" i="44"/>
  <c r="T304" i="44"/>
  <c r="S304" i="44"/>
  <c r="R304" i="44"/>
  <c r="Q304" i="44"/>
  <c r="P304" i="44"/>
  <c r="O304" i="44"/>
  <c r="N304" i="44"/>
  <c r="M304" i="44"/>
  <c r="L304" i="44"/>
  <c r="K304" i="44"/>
  <c r="J304" i="44"/>
  <c r="I304" i="44"/>
  <c r="H304" i="44"/>
  <c r="G304" i="44"/>
  <c r="F304" i="44"/>
  <c r="E304" i="44"/>
  <c r="D304" i="44"/>
  <c r="AI220" i="44"/>
  <c r="AI223" i="44"/>
  <c r="AI226" i="44"/>
  <c r="AI229" i="44"/>
  <c r="AI232" i="44"/>
  <c r="AI235" i="44"/>
  <c r="AI238" i="44"/>
  <c r="AI241" i="44"/>
  <c r="AI244" i="44"/>
  <c r="AI247" i="44"/>
  <c r="AI252" i="44"/>
  <c r="AH220" i="44"/>
  <c r="AH223" i="44"/>
  <c r="AH226" i="44"/>
  <c r="AH229" i="44"/>
  <c r="AH252" i="44" s="1"/>
  <c r="AH232" i="44"/>
  <c r="AH235" i="44"/>
  <c r="AH238" i="44"/>
  <c r="AH241" i="44"/>
  <c r="AH244" i="44"/>
  <c r="AH247" i="44"/>
  <c r="AG220" i="44"/>
  <c r="AG223" i="44"/>
  <c r="AG226" i="44"/>
  <c r="AG229" i="44"/>
  <c r="AG232" i="44"/>
  <c r="AG235" i="44"/>
  <c r="AG238" i="44"/>
  <c r="AG241" i="44"/>
  <c r="AG244" i="44"/>
  <c r="AG247" i="44"/>
  <c r="AA252" i="44"/>
  <c r="Z252" i="44"/>
  <c r="Y252" i="44"/>
  <c r="X252" i="44"/>
  <c r="W252" i="44"/>
  <c r="V252" i="44"/>
  <c r="U252" i="44"/>
  <c r="T252" i="44"/>
  <c r="S252" i="44"/>
  <c r="R252" i="44"/>
  <c r="Q252" i="44"/>
  <c r="P252" i="44"/>
  <c r="O252" i="44"/>
  <c r="N252" i="44"/>
  <c r="M252" i="44"/>
  <c r="L252" i="44"/>
  <c r="K252" i="44"/>
  <c r="J252" i="44"/>
  <c r="I252" i="44"/>
  <c r="H252" i="44"/>
  <c r="G252" i="44"/>
  <c r="F252" i="44"/>
  <c r="E252" i="44"/>
  <c r="D252" i="44"/>
  <c r="AI168" i="44"/>
  <c r="AI171" i="44"/>
  <c r="AI174" i="44"/>
  <c r="AI177" i="44"/>
  <c r="AI180" i="44"/>
  <c r="AI183" i="44"/>
  <c r="AI186" i="44"/>
  <c r="AI189" i="44"/>
  <c r="AI192" i="44"/>
  <c r="AI195" i="44"/>
  <c r="AH168" i="44"/>
  <c r="AH171" i="44"/>
  <c r="AH174" i="44"/>
  <c r="AH177" i="44"/>
  <c r="AH180" i="44"/>
  <c r="AH183" i="44"/>
  <c r="AH186" i="44"/>
  <c r="AH189" i="44"/>
  <c r="AH192" i="44"/>
  <c r="AH195" i="44"/>
  <c r="AH200" i="44"/>
  <c r="AG168" i="44"/>
  <c r="AG171" i="44"/>
  <c r="AG174" i="44"/>
  <c r="AG177" i="44"/>
  <c r="AG200" i="44" s="1"/>
  <c r="AG180" i="44"/>
  <c r="AG183" i="44"/>
  <c r="AG186" i="44"/>
  <c r="AG189" i="44"/>
  <c r="AG192" i="44"/>
  <c r="AG195" i="44"/>
  <c r="AA200" i="44"/>
  <c r="Z200" i="44"/>
  <c r="Y200" i="44"/>
  <c r="X200" i="44"/>
  <c r="W200" i="44"/>
  <c r="V200" i="44"/>
  <c r="U200" i="44"/>
  <c r="T200" i="44"/>
  <c r="S200" i="44"/>
  <c r="R200" i="44"/>
  <c r="Q200" i="44"/>
  <c r="P200" i="44"/>
  <c r="O200" i="44"/>
  <c r="N200" i="44"/>
  <c r="M200" i="44"/>
  <c r="L200" i="44"/>
  <c r="K200" i="44"/>
  <c r="J200" i="44"/>
  <c r="I200" i="44"/>
  <c r="H200" i="44"/>
  <c r="G200" i="44"/>
  <c r="F200" i="44"/>
  <c r="E200" i="44"/>
  <c r="D200" i="44"/>
  <c r="AI116" i="44"/>
  <c r="AI119" i="44"/>
  <c r="AI122" i="44"/>
  <c r="AI125" i="44"/>
  <c r="AI128" i="44"/>
  <c r="AI131" i="44"/>
  <c r="AI134" i="44"/>
  <c r="AI137" i="44"/>
  <c r="AI140" i="44"/>
  <c r="AI143" i="44"/>
  <c r="AH116" i="44"/>
  <c r="AH119" i="44"/>
  <c r="AH122" i="44"/>
  <c r="AH125" i="44"/>
  <c r="AH128" i="44"/>
  <c r="AH131" i="44"/>
  <c r="AH134" i="44"/>
  <c r="AH137" i="44"/>
  <c r="AH140" i="44"/>
  <c r="AH143" i="44"/>
  <c r="AG116" i="44"/>
  <c r="AG119" i="44"/>
  <c r="AG122" i="44"/>
  <c r="AG125" i="44"/>
  <c r="AG128" i="44"/>
  <c r="AG131" i="44"/>
  <c r="AG134" i="44"/>
  <c r="AG137" i="44"/>
  <c r="AG140" i="44"/>
  <c r="AG143" i="44"/>
  <c r="AA148" i="44"/>
  <c r="Z148" i="44"/>
  <c r="Y148" i="44"/>
  <c r="Y151" i="44" s="1"/>
  <c r="Y203" i="44" s="1"/>
  <c r="X148" i="44"/>
  <c r="W148" i="44"/>
  <c r="V148" i="44"/>
  <c r="U148" i="44"/>
  <c r="T148" i="44"/>
  <c r="S148" i="44"/>
  <c r="R148" i="44"/>
  <c r="Q148" i="44"/>
  <c r="Q151" i="44" s="1"/>
  <c r="Q203" i="44" s="1"/>
  <c r="P148" i="44"/>
  <c r="O148" i="44"/>
  <c r="N148" i="44"/>
  <c r="M148" i="44"/>
  <c r="M151" i="44" s="1"/>
  <c r="M203" i="44" s="1"/>
  <c r="M255" i="44" s="1"/>
  <c r="M307" i="44" s="1"/>
  <c r="M359" i="44" s="1"/>
  <c r="M411" i="44" s="1"/>
  <c r="M463" i="44" s="1"/>
  <c r="M515" i="44" s="1"/>
  <c r="L148" i="44"/>
  <c r="K148" i="44"/>
  <c r="J148" i="44"/>
  <c r="I148" i="44"/>
  <c r="H148" i="44"/>
  <c r="G148" i="44"/>
  <c r="F148" i="44"/>
  <c r="E148" i="44"/>
  <c r="D148" i="44"/>
  <c r="AI64" i="44"/>
  <c r="AI67" i="44"/>
  <c r="AI70" i="44"/>
  <c r="AI73" i="44"/>
  <c r="AI76" i="44"/>
  <c r="AI79" i="44"/>
  <c r="AI82" i="44"/>
  <c r="AI85" i="44"/>
  <c r="AI88" i="44"/>
  <c r="AI91" i="44"/>
  <c r="AI96" i="44"/>
  <c r="AH64" i="44"/>
  <c r="AH67" i="44"/>
  <c r="AH70" i="44"/>
  <c r="AH73" i="44"/>
  <c r="AH76" i="44"/>
  <c r="AH79" i="44"/>
  <c r="AH82" i="44"/>
  <c r="AH85" i="44"/>
  <c r="AH88" i="44"/>
  <c r="AH91" i="44"/>
  <c r="AG64" i="44"/>
  <c r="AG67" i="44"/>
  <c r="AG70" i="44"/>
  <c r="AG73" i="44"/>
  <c r="AG76" i="44"/>
  <c r="AG79" i="44"/>
  <c r="AG82" i="44"/>
  <c r="AG85" i="44"/>
  <c r="AG88" i="44"/>
  <c r="AG91" i="44"/>
  <c r="AA96" i="44"/>
  <c r="Z96" i="44"/>
  <c r="Y96" i="44"/>
  <c r="X96" i="44"/>
  <c r="W96" i="44"/>
  <c r="V96" i="44"/>
  <c r="U96" i="44"/>
  <c r="T96" i="44"/>
  <c r="S96" i="44"/>
  <c r="R96" i="44"/>
  <c r="Q96" i="44"/>
  <c r="P96" i="44"/>
  <c r="O96" i="44"/>
  <c r="N96" i="44"/>
  <c r="M96" i="44"/>
  <c r="L96" i="44"/>
  <c r="K96" i="44"/>
  <c r="J96" i="44"/>
  <c r="I96" i="44"/>
  <c r="H96" i="44"/>
  <c r="G96" i="44"/>
  <c r="F96" i="44"/>
  <c r="E96" i="44"/>
  <c r="D96" i="44"/>
  <c r="AI12" i="44"/>
  <c r="AI15" i="44"/>
  <c r="AI18" i="44"/>
  <c r="AI21" i="44"/>
  <c r="AI24" i="44"/>
  <c r="AI27" i="44"/>
  <c r="AI30" i="44"/>
  <c r="AI33" i="44"/>
  <c r="AI36" i="44"/>
  <c r="AI39" i="44"/>
  <c r="AI44" i="44"/>
  <c r="AH12" i="44"/>
  <c r="AH15" i="44"/>
  <c r="AH18" i="44"/>
  <c r="AH21" i="44"/>
  <c r="AH44" i="44" s="1"/>
  <c r="AH47" i="44" s="1"/>
  <c r="AH24" i="44"/>
  <c r="AH27" i="44"/>
  <c r="AH30" i="44"/>
  <c r="AH33" i="44"/>
  <c r="AH36" i="44"/>
  <c r="AH39" i="44"/>
  <c r="AG12" i="44"/>
  <c r="AG15" i="44"/>
  <c r="AG18" i="44"/>
  <c r="AG21" i="44"/>
  <c r="AG24" i="44"/>
  <c r="AG27" i="44"/>
  <c r="AG30" i="44"/>
  <c r="AG33" i="44"/>
  <c r="AG36" i="44"/>
  <c r="AG39" i="44"/>
  <c r="AA44" i="44"/>
  <c r="AA47" i="44" s="1"/>
  <c r="AA99" i="44" s="1"/>
  <c r="AA151" i="44" s="1"/>
  <c r="AA203" i="44" s="1"/>
  <c r="AA255" i="44" s="1"/>
  <c r="AA307" i="44" s="1"/>
  <c r="AA359" i="44" s="1"/>
  <c r="Z44" i="44"/>
  <c r="Y44" i="44"/>
  <c r="X44" i="44"/>
  <c r="W44" i="44"/>
  <c r="V44" i="44"/>
  <c r="U44" i="44"/>
  <c r="T44" i="44"/>
  <c r="S44" i="44"/>
  <c r="S47" i="44" s="1"/>
  <c r="S99" i="44" s="1"/>
  <c r="S151" i="44" s="1"/>
  <c r="S203" i="44" s="1"/>
  <c r="S255" i="44" s="1"/>
  <c r="S307" i="44" s="1"/>
  <c r="S359" i="44" s="1"/>
  <c r="R44" i="44"/>
  <c r="Q44" i="44"/>
  <c r="P44" i="44"/>
  <c r="O44" i="44"/>
  <c r="O47" i="44" s="1"/>
  <c r="O99" i="44" s="1"/>
  <c r="O151" i="44" s="1"/>
  <c r="O203" i="44" s="1"/>
  <c r="O255" i="44" s="1"/>
  <c r="O307" i="44" s="1"/>
  <c r="O359" i="44" s="1"/>
  <c r="O411" i="44" s="1"/>
  <c r="N44" i="44"/>
  <c r="M44" i="44"/>
  <c r="L44" i="44"/>
  <c r="K44" i="44"/>
  <c r="K47" i="44" s="1"/>
  <c r="K99" i="44" s="1"/>
  <c r="K151" i="44" s="1"/>
  <c r="J44" i="44"/>
  <c r="I44" i="44"/>
  <c r="H44" i="44"/>
  <c r="G44" i="44"/>
  <c r="G47" i="44" s="1"/>
  <c r="F44" i="44"/>
  <c r="E44" i="44"/>
  <c r="D44" i="44"/>
  <c r="T364" i="44"/>
  <c r="T416" i="44" s="1"/>
  <c r="T468" i="44" s="1"/>
  <c r="T520" i="44" s="1"/>
  <c r="A104" i="44"/>
  <c r="A156" i="44"/>
  <c r="A208" i="44" s="1"/>
  <c r="A260" i="44" s="1"/>
  <c r="A312" i="44"/>
  <c r="A364" i="44" s="1"/>
  <c r="A416" i="44" s="1"/>
  <c r="A468" i="44" s="1"/>
  <c r="A520" i="44" s="1"/>
  <c r="T103" i="44"/>
  <c r="T155" i="44" s="1"/>
  <c r="T207" i="44" s="1"/>
  <c r="T259" i="44" s="1"/>
  <c r="T311" i="44" s="1"/>
  <c r="T363" i="44" s="1"/>
  <c r="T415" i="44" s="1"/>
  <c r="T467" i="44" s="1"/>
  <c r="T519" i="44" s="1"/>
  <c r="A103" i="44"/>
  <c r="A155" i="44" s="1"/>
  <c r="A207" i="44" s="1"/>
  <c r="A259" i="44" s="1"/>
  <c r="A311" i="44" s="1"/>
  <c r="A363" i="44" s="1"/>
  <c r="A415" i="44"/>
  <c r="A467" i="44" s="1"/>
  <c r="A519" i="44" s="1"/>
  <c r="A101" i="44"/>
  <c r="A153" i="44"/>
  <c r="A205" i="44"/>
  <c r="A257" i="44" s="1"/>
  <c r="A309" i="44" s="1"/>
  <c r="A361" i="44" s="1"/>
  <c r="A413" i="44" s="1"/>
  <c r="A465" i="44" s="1"/>
  <c r="A517" i="44" s="1"/>
  <c r="AI47" i="44"/>
  <c r="AI99" i="44"/>
  <c r="F47" i="44"/>
  <c r="F99" i="44"/>
  <c r="F151" i="44" s="1"/>
  <c r="I47" i="44"/>
  <c r="I99" i="44"/>
  <c r="I151" i="44"/>
  <c r="I203" i="44" s="1"/>
  <c r="I255" i="44" s="1"/>
  <c r="L47" i="44"/>
  <c r="L99" i="44"/>
  <c r="R47" i="44"/>
  <c r="R99" i="44"/>
  <c r="R151" i="44" s="1"/>
  <c r="R203" i="44" s="1"/>
  <c r="R255" i="44"/>
  <c r="R307" i="44"/>
  <c r="R359" i="44" s="1"/>
  <c r="R411" i="44" s="1"/>
  <c r="R463" i="44" s="1"/>
  <c r="R515" i="44" s="1"/>
  <c r="U47" i="44"/>
  <c r="U99" i="44" s="1"/>
  <c r="AD99" i="44" s="1"/>
  <c r="X47" i="44"/>
  <c r="X99" i="44" s="1"/>
  <c r="E47" i="44"/>
  <c r="E99" i="44" s="1"/>
  <c r="AC99" i="44" s="1"/>
  <c r="H47" i="44"/>
  <c r="H99" i="44"/>
  <c r="H151" i="44"/>
  <c r="H203" i="44" s="1"/>
  <c r="H255" i="44" s="1"/>
  <c r="H307" i="44"/>
  <c r="H359" i="44"/>
  <c r="K203" i="44"/>
  <c r="K255" i="44" s="1"/>
  <c r="K307" i="44" s="1"/>
  <c r="K359" i="44" s="1"/>
  <c r="N47" i="44"/>
  <c r="N99" i="44"/>
  <c r="N151" i="44" s="1"/>
  <c r="N203" i="44" s="1"/>
  <c r="Q47" i="44"/>
  <c r="Q99" i="44" s="1"/>
  <c r="Q255" i="44"/>
  <c r="T47" i="44"/>
  <c r="T99" i="44"/>
  <c r="T151" i="44"/>
  <c r="T203" i="44" s="1"/>
  <c r="T255" i="44" s="1"/>
  <c r="T307" i="44" s="1"/>
  <c r="T359" i="44" s="1"/>
  <c r="W47" i="44"/>
  <c r="W99" i="44" s="1"/>
  <c r="W151" i="44" s="1"/>
  <c r="W203" i="44" s="1"/>
  <c r="W255" i="44" s="1"/>
  <c r="W307" i="44" s="1"/>
  <c r="W359" i="44" s="1"/>
  <c r="W411" i="44" s="1"/>
  <c r="W463" i="44" s="1"/>
  <c r="W515" i="44" s="1"/>
  <c r="Z47" i="44"/>
  <c r="Z99" i="44"/>
  <c r="Z151" i="44"/>
  <c r="Z203" i="44" s="1"/>
  <c r="D47" i="44"/>
  <c r="D99" i="44" s="1"/>
  <c r="D151" i="44" s="1"/>
  <c r="D203" i="44" s="1"/>
  <c r="D255" i="44" s="1"/>
  <c r="J47" i="44"/>
  <c r="J99" i="44"/>
  <c r="J151" i="44"/>
  <c r="J203" i="44"/>
  <c r="M47" i="44"/>
  <c r="M99" i="44"/>
  <c r="P47" i="44"/>
  <c r="P99" i="44"/>
  <c r="P151" i="44"/>
  <c r="P203" i="44"/>
  <c r="P255" i="44" s="1"/>
  <c r="P307" i="44" s="1"/>
  <c r="P359" i="44"/>
  <c r="P411" i="44" s="1"/>
  <c r="P463" i="44" s="1"/>
  <c r="P515" i="44" s="1"/>
  <c r="V47" i="44"/>
  <c r="V99" i="44"/>
  <c r="V151" i="44"/>
  <c r="V203" i="44"/>
  <c r="Y47" i="44"/>
  <c r="Y99" i="44"/>
  <c r="Y255" i="44"/>
  <c r="Y307" i="44" s="1"/>
  <c r="Y359" i="44" s="1"/>
  <c r="Y411" i="44" s="1"/>
  <c r="Y463" i="44" s="1"/>
  <c r="Y515" i="44" s="1"/>
  <c r="A62" i="44"/>
  <c r="A114" i="44"/>
  <c r="A166" i="44" s="1"/>
  <c r="A218" i="44" s="1"/>
  <c r="A270" i="44" s="1"/>
  <c r="A322" i="44" s="1"/>
  <c r="A374" i="44"/>
  <c r="A426" i="44" s="1"/>
  <c r="A478" i="44" s="1"/>
  <c r="A61" i="44"/>
  <c r="A113" i="44" s="1"/>
  <c r="A165" i="44" s="1"/>
  <c r="A217" i="44" s="1"/>
  <c r="A269" i="44" s="1"/>
  <c r="A321" i="44" s="1"/>
  <c r="A373" i="44" s="1"/>
  <c r="A425" i="44" s="1"/>
  <c r="A477" i="44" s="1"/>
  <c r="A60" i="44"/>
  <c r="A112" i="44" s="1"/>
  <c r="A164" i="44" s="1"/>
  <c r="A216" i="44"/>
  <c r="A268" i="44"/>
  <c r="A320" i="44" s="1"/>
  <c r="A372" i="44" s="1"/>
  <c r="A424" i="44"/>
  <c r="A476" i="44" s="1"/>
  <c r="AI59" i="44"/>
  <c r="AI111" i="44" s="1"/>
  <c r="AI163" i="44"/>
  <c r="AI215" i="44" s="1"/>
  <c r="AI267" i="44" s="1"/>
  <c r="AI319" i="44" s="1"/>
  <c r="AI371" i="44" s="1"/>
  <c r="AI423" i="44" s="1"/>
  <c r="AI475" i="44" s="1"/>
  <c r="AH59" i="44"/>
  <c r="AH111" i="44"/>
  <c r="AH163" i="44" s="1"/>
  <c r="AH215" i="44" s="1"/>
  <c r="AH267" i="44" s="1"/>
  <c r="AH319" i="44" s="1"/>
  <c r="AH371" i="44" s="1"/>
  <c r="AH423" i="44" s="1"/>
  <c r="AH475" i="44" s="1"/>
  <c r="AG59" i="44"/>
  <c r="AG111" i="44" s="1"/>
  <c r="AG163" i="44" s="1"/>
  <c r="AG215" i="44" s="1"/>
  <c r="AG267" i="44" s="1"/>
  <c r="AG319" i="44"/>
  <c r="AG371" i="44" s="1"/>
  <c r="AG423" i="44" s="1"/>
  <c r="AG475" i="44"/>
  <c r="AF59" i="44"/>
  <c r="AF111" i="44" s="1"/>
  <c r="AF163" i="44" s="1"/>
  <c r="AF215" i="44"/>
  <c r="AF267" i="44"/>
  <c r="AF319" i="44" s="1"/>
  <c r="AF371" i="44" s="1"/>
  <c r="AF423" i="44"/>
  <c r="AF475" i="44" s="1"/>
  <c r="AD59" i="44"/>
  <c r="AD111" i="44" s="1"/>
  <c r="AD163" i="44"/>
  <c r="AD215" i="44"/>
  <c r="AD267" i="44" s="1"/>
  <c r="AD319" i="44" s="1"/>
  <c r="AD371" i="44" s="1"/>
  <c r="AD423" i="44" s="1"/>
  <c r="AD475" i="44"/>
  <c r="AA59" i="44"/>
  <c r="AA111" i="44"/>
  <c r="AA163" i="44"/>
  <c r="AA215" i="44"/>
  <c r="AA267" i="44" s="1"/>
  <c r="AA319" i="44" s="1"/>
  <c r="AA371" i="44" s="1"/>
  <c r="AA423" i="44" s="1"/>
  <c r="AA475" i="44" s="1"/>
  <c r="Z59" i="44"/>
  <c r="Z111" i="44" s="1"/>
  <c r="Z163" i="44" s="1"/>
  <c r="Z215" i="44"/>
  <c r="Z267" i="44" s="1"/>
  <c r="Z319" i="44" s="1"/>
  <c r="Z371" i="44" s="1"/>
  <c r="Z423" i="44" s="1"/>
  <c r="Z475" i="44" s="1"/>
  <c r="Y59" i="44"/>
  <c r="Y111" i="44"/>
  <c r="Y163" i="44"/>
  <c r="Y215" i="44"/>
  <c r="Y267" i="44" s="1"/>
  <c r="Y319" i="44" s="1"/>
  <c r="Y371" i="44"/>
  <c r="Y423" i="44" s="1"/>
  <c r="Y475" i="44" s="1"/>
  <c r="X59" i="44"/>
  <c r="X111" i="44"/>
  <c r="X163" i="44"/>
  <c r="X215" i="44" s="1"/>
  <c r="X267" i="44" s="1"/>
  <c r="X319" i="44" s="1"/>
  <c r="X371" i="44" s="1"/>
  <c r="X423" i="44" s="1"/>
  <c r="X475" i="44" s="1"/>
  <c r="W59" i="44"/>
  <c r="W111" i="44"/>
  <c r="W163" i="44" s="1"/>
  <c r="W215" i="44" s="1"/>
  <c r="W267" i="44" s="1"/>
  <c r="W319" i="44" s="1"/>
  <c r="W371" i="44" s="1"/>
  <c r="W423" i="44" s="1"/>
  <c r="W475" i="44" s="1"/>
  <c r="V59" i="44"/>
  <c r="V111" i="44" s="1"/>
  <c r="V163" i="44" s="1"/>
  <c r="V215" i="44" s="1"/>
  <c r="V267" i="44" s="1"/>
  <c r="V319" i="44" s="1"/>
  <c r="V371" i="44" s="1"/>
  <c r="V423" i="44" s="1"/>
  <c r="V475" i="44" s="1"/>
  <c r="U59" i="44"/>
  <c r="U111" i="44"/>
  <c r="U163" i="44"/>
  <c r="U215" i="44"/>
  <c r="U267" i="44" s="1"/>
  <c r="U319" i="44" s="1"/>
  <c r="U371" i="44" s="1"/>
  <c r="U423" i="44" s="1"/>
  <c r="U475" i="44" s="1"/>
  <c r="T59" i="44"/>
  <c r="T111" i="44"/>
  <c r="T163" i="44" s="1"/>
  <c r="T215" i="44" s="1"/>
  <c r="T267" i="44" s="1"/>
  <c r="T319" i="44" s="1"/>
  <c r="T371" i="44" s="1"/>
  <c r="T423" i="44" s="1"/>
  <c r="T475" i="44" s="1"/>
  <c r="S59" i="44"/>
  <c r="S111" i="44" s="1"/>
  <c r="S163" i="44" s="1"/>
  <c r="S215" i="44" s="1"/>
  <c r="S267" i="44" s="1"/>
  <c r="S319" i="44" s="1"/>
  <c r="S371" i="44" s="1"/>
  <c r="S423" i="44" s="1"/>
  <c r="S475" i="44" s="1"/>
  <c r="R59" i="44"/>
  <c r="R111" i="44" s="1"/>
  <c r="R163" i="44" s="1"/>
  <c r="R215" i="44" s="1"/>
  <c r="R267" i="44" s="1"/>
  <c r="R319" i="44" s="1"/>
  <c r="R371" i="44" s="1"/>
  <c r="R423" i="44" s="1"/>
  <c r="R475" i="44" s="1"/>
  <c r="Q59" i="44"/>
  <c r="Q111" i="44"/>
  <c r="Q163" i="44"/>
  <c r="Q215" i="44" s="1"/>
  <c r="Q267" i="44" s="1"/>
  <c r="Q319" i="44" s="1"/>
  <c r="Q371" i="44" s="1"/>
  <c r="Q423" i="44" s="1"/>
  <c r="Q475" i="44" s="1"/>
  <c r="P59" i="44"/>
  <c r="P111" i="44"/>
  <c r="P163" i="44" s="1"/>
  <c r="P215" i="44" s="1"/>
  <c r="P267" i="44" s="1"/>
  <c r="P319" i="44" s="1"/>
  <c r="P371" i="44" s="1"/>
  <c r="P423" i="44" s="1"/>
  <c r="P475" i="44" s="1"/>
  <c r="O59" i="44"/>
  <c r="O111" i="44" s="1"/>
  <c r="O163" i="44" s="1"/>
  <c r="O215" i="44" s="1"/>
  <c r="O267" i="44" s="1"/>
  <c r="O319" i="44" s="1"/>
  <c r="O371" i="44" s="1"/>
  <c r="O423" i="44" s="1"/>
  <c r="O475" i="44" s="1"/>
  <c r="N59" i="44"/>
  <c r="N111" i="44" s="1"/>
  <c r="N163" i="44" s="1"/>
  <c r="N215" i="44"/>
  <c r="N267" i="44"/>
  <c r="N319" i="44" s="1"/>
  <c r="N371" i="44" s="1"/>
  <c r="N423" i="44" s="1"/>
  <c r="N475" i="44" s="1"/>
  <c r="M59" i="44"/>
  <c r="M111" i="44"/>
  <c r="M163" i="44" s="1"/>
  <c r="M215" i="44" s="1"/>
  <c r="M267" i="44" s="1"/>
  <c r="M319" i="44" s="1"/>
  <c r="M371" i="44" s="1"/>
  <c r="M423" i="44" s="1"/>
  <c r="M475" i="44" s="1"/>
  <c r="L59" i="44"/>
  <c r="L111" i="44"/>
  <c r="L163" i="44"/>
  <c r="L215" i="44" s="1"/>
  <c r="L267" i="44" s="1"/>
  <c r="L319" i="44" s="1"/>
  <c r="L371" i="44" s="1"/>
  <c r="L423" i="44" s="1"/>
  <c r="L475" i="44" s="1"/>
  <c r="K59" i="44"/>
  <c r="K111" i="44" s="1"/>
  <c r="K163" i="44" s="1"/>
  <c r="K215" i="44" s="1"/>
  <c r="K267" i="44" s="1"/>
  <c r="K319" i="44" s="1"/>
  <c r="K371" i="44" s="1"/>
  <c r="K423" i="44" s="1"/>
  <c r="K475" i="44" s="1"/>
  <c r="J59" i="44"/>
  <c r="J111" i="44" s="1"/>
  <c r="J163" i="44" s="1"/>
  <c r="J215" i="44" s="1"/>
  <c r="J267" i="44" s="1"/>
  <c r="J319" i="44" s="1"/>
  <c r="J371" i="44" s="1"/>
  <c r="J423" i="44" s="1"/>
  <c r="J475" i="44" s="1"/>
  <c r="I59" i="44"/>
  <c r="I111" i="44"/>
  <c r="I163" i="44" s="1"/>
  <c r="I215" i="44" s="1"/>
  <c r="I267" i="44" s="1"/>
  <c r="I319" i="44" s="1"/>
  <c r="I371" i="44"/>
  <c r="I423" i="44" s="1"/>
  <c r="I475" i="44" s="1"/>
  <c r="H59" i="44"/>
  <c r="H111" i="44"/>
  <c r="H163" i="44"/>
  <c r="H215" i="44" s="1"/>
  <c r="H267" i="44" s="1"/>
  <c r="H319" i="44" s="1"/>
  <c r="H371" i="44" s="1"/>
  <c r="H423" i="44" s="1"/>
  <c r="H475" i="44"/>
  <c r="G59" i="44"/>
  <c r="G111" i="44" s="1"/>
  <c r="G163" i="44" s="1"/>
  <c r="G215" i="44" s="1"/>
  <c r="G267" i="44"/>
  <c r="G319" i="44" s="1"/>
  <c r="G371" i="44" s="1"/>
  <c r="G423" i="44" s="1"/>
  <c r="G475" i="44" s="1"/>
  <c r="F59" i="44"/>
  <c r="F111" i="44" s="1"/>
  <c r="F163" i="44" s="1"/>
  <c r="F215" i="44" s="1"/>
  <c r="F267" i="44" s="1"/>
  <c r="F319" i="44" s="1"/>
  <c r="F371" i="44"/>
  <c r="F423" i="44" s="1"/>
  <c r="F475" i="44" s="1"/>
  <c r="E59" i="44"/>
  <c r="E111" i="44"/>
  <c r="E163" i="44" s="1"/>
  <c r="E215" i="44" s="1"/>
  <c r="E267" i="44" s="1"/>
  <c r="E319" i="44" s="1"/>
  <c r="E371" i="44" s="1"/>
  <c r="E423" i="44" s="1"/>
  <c r="E475" i="44" s="1"/>
  <c r="D59" i="44"/>
  <c r="D111" i="44"/>
  <c r="D163" i="44"/>
  <c r="D215" i="44" s="1"/>
  <c r="D267" i="44" s="1"/>
  <c r="D319" i="44" s="1"/>
  <c r="D371" i="44" s="1"/>
  <c r="D423" i="44" s="1"/>
  <c r="D475" i="44" s="1"/>
  <c r="AA57" i="44"/>
  <c r="AA109" i="44" s="1"/>
  <c r="AA161" i="44" s="1"/>
  <c r="AA213" i="44" s="1"/>
  <c r="AA265" i="44" s="1"/>
  <c r="AA317" i="44" s="1"/>
  <c r="AA369" i="44" s="1"/>
  <c r="AA421" i="44" s="1"/>
  <c r="AA473" i="44" s="1"/>
  <c r="J57" i="44"/>
  <c r="J109" i="44" s="1"/>
  <c r="J161" i="44" s="1"/>
  <c r="J213" i="44" s="1"/>
  <c r="J265" i="44" s="1"/>
  <c r="J317" i="44" s="1"/>
  <c r="J369" i="44" s="1"/>
  <c r="J421" i="44" s="1"/>
  <c r="J473" i="44" s="1"/>
  <c r="G57" i="44"/>
  <c r="G109" i="44"/>
  <c r="G161" i="44" s="1"/>
  <c r="G213" i="44" s="1"/>
  <c r="G265" i="44" s="1"/>
  <c r="G317" i="44" s="1"/>
  <c r="G369" i="44"/>
  <c r="G421" i="44" s="1"/>
  <c r="G473" i="44" s="1"/>
  <c r="E57" i="44"/>
  <c r="E109" i="44"/>
  <c r="E161" i="44"/>
  <c r="E213" i="44" s="1"/>
  <c r="E265" i="44" s="1"/>
  <c r="E317" i="44" s="1"/>
  <c r="E369" i="44" s="1"/>
  <c r="E421" i="44" s="1"/>
  <c r="E473" i="44"/>
  <c r="C57" i="44"/>
  <c r="C109" i="44" s="1"/>
  <c r="C161" i="44" s="1"/>
  <c r="C213" i="44" s="1"/>
  <c r="C265" i="44"/>
  <c r="C317" i="44" s="1"/>
  <c r="C369" i="44" s="1"/>
  <c r="C421" i="44" s="1"/>
  <c r="C473" i="44" s="1"/>
  <c r="A57" i="44"/>
  <c r="A109" i="44" s="1"/>
  <c r="A161" i="44" s="1"/>
  <c r="A213" i="44" s="1"/>
  <c r="A265" i="44" s="1"/>
  <c r="A317" i="44" s="1"/>
  <c r="A369" i="44"/>
  <c r="A421" i="44" s="1"/>
  <c r="A473" i="44" s="1"/>
  <c r="AA56" i="44"/>
  <c r="AA108" i="44"/>
  <c r="AA160" i="44" s="1"/>
  <c r="AA212" i="44" s="1"/>
  <c r="AA264" i="44" s="1"/>
  <c r="AA316" i="44" s="1"/>
  <c r="AA368" i="44" s="1"/>
  <c r="AA420" i="44" s="1"/>
  <c r="AA472" i="44" s="1"/>
  <c r="J56" i="44"/>
  <c r="J108" i="44"/>
  <c r="J160" i="44"/>
  <c r="J212" i="44" s="1"/>
  <c r="J264" i="44" s="1"/>
  <c r="J316" i="44" s="1"/>
  <c r="J368" i="44" s="1"/>
  <c r="J420" i="44" s="1"/>
  <c r="J472" i="44" s="1"/>
  <c r="G56" i="44"/>
  <c r="G108" i="44" s="1"/>
  <c r="G160" i="44" s="1"/>
  <c r="G212" i="44" s="1"/>
  <c r="G264" i="44" s="1"/>
  <c r="G316" i="44" s="1"/>
  <c r="G368" i="44" s="1"/>
  <c r="G420" i="44" s="1"/>
  <c r="G472" i="44" s="1"/>
  <c r="A56" i="44"/>
  <c r="A108" i="44" s="1"/>
  <c r="A160" i="44" s="1"/>
  <c r="A212" i="44" s="1"/>
  <c r="A264" i="44" s="1"/>
  <c r="A316" i="44" s="1"/>
  <c r="A368" i="44" s="1"/>
  <c r="A420" i="44" s="1"/>
  <c r="A472" i="44" s="1"/>
  <c r="J313" i="44"/>
  <c r="J365" i="44" s="1"/>
  <c r="J417" i="44" s="1"/>
  <c r="J469" i="44" s="1"/>
  <c r="AC47" i="44" l="1"/>
  <c r="D307" i="44"/>
  <c r="U151" i="44"/>
  <c r="U203" i="44" s="1"/>
  <c r="U255" i="44" s="1"/>
  <c r="AB47" i="44"/>
  <c r="G99" i="44"/>
  <c r="E151" i="44"/>
  <c r="K411" i="44"/>
  <c r="K463" i="44" s="1"/>
  <c r="K515" i="44" s="1"/>
  <c r="AA411" i="44"/>
  <c r="AA463" i="44" s="1"/>
  <c r="AA515" i="44" s="1"/>
  <c r="AH512" i="44"/>
  <c r="AI512" i="44"/>
  <c r="F203" i="44"/>
  <c r="AD47" i="44"/>
  <c r="AG148" i="44"/>
  <c r="AG151" i="44" s="1"/>
  <c r="AG203" i="44" s="1"/>
  <c r="I307" i="44"/>
  <c r="I359" i="44" s="1"/>
  <c r="I411" i="44" s="1"/>
  <c r="I463" i="44" s="1"/>
  <c r="I515" i="44" s="1"/>
  <c r="Q307" i="44"/>
  <c r="Q359" i="44" s="1"/>
  <c r="Q411" i="44" s="1"/>
  <c r="Q463" i="44" s="1"/>
  <c r="Q515" i="44" s="1"/>
  <c r="AG304" i="44"/>
  <c r="AI356" i="44"/>
  <c r="AG252" i="44"/>
  <c r="U307" i="44"/>
  <c r="U359" i="44" s="1"/>
  <c r="U411" i="44" s="1"/>
  <c r="U463" i="44" s="1"/>
  <c r="U515" i="44" s="1"/>
  <c r="S411" i="44"/>
  <c r="S463" i="44" s="1"/>
  <c r="S515" i="44" s="1"/>
  <c r="AI408" i="44"/>
  <c r="O463" i="44"/>
  <c r="O515" i="44" s="1"/>
  <c r="AG512" i="44"/>
  <c r="AH96" i="44"/>
  <c r="AH99" i="44" s="1"/>
  <c r="L151" i="44"/>
  <c r="L203" i="44" s="1"/>
  <c r="L255" i="44" s="1"/>
  <c r="L307" i="44" s="1"/>
  <c r="L359" i="44" s="1"/>
  <c r="L411" i="44" s="1"/>
  <c r="L463" i="44" s="1"/>
  <c r="L515" i="44" s="1"/>
  <c r="X151" i="44"/>
  <c r="X203" i="44" s="1"/>
  <c r="X255" i="44" s="1"/>
  <c r="X307" i="44" s="1"/>
  <c r="X359" i="44" s="1"/>
  <c r="AH148" i="44"/>
  <c r="J255" i="44"/>
  <c r="N255" i="44"/>
  <c r="N307" i="44" s="1"/>
  <c r="N359" i="44" s="1"/>
  <c r="N411" i="44" s="1"/>
  <c r="N463" i="44" s="1"/>
  <c r="N515" i="44" s="1"/>
  <c r="V255" i="44"/>
  <c r="Z255" i="44"/>
  <c r="Z307" i="44" s="1"/>
  <c r="Z359" i="44" s="1"/>
  <c r="Z411" i="44" s="1"/>
  <c r="Z463" i="44" s="1"/>
  <c r="Z515" i="44" s="1"/>
  <c r="J307" i="44"/>
  <c r="J359" i="44" s="1"/>
  <c r="J411" i="44" s="1"/>
  <c r="J463" i="44" s="1"/>
  <c r="J515" i="44" s="1"/>
  <c r="V307" i="44"/>
  <c r="V359" i="44" s="1"/>
  <c r="V411" i="44" s="1"/>
  <c r="V463" i="44" s="1"/>
  <c r="V515" i="44" s="1"/>
  <c r="H411" i="44"/>
  <c r="H463" i="44" s="1"/>
  <c r="H515" i="44" s="1"/>
  <c r="T411" i="44"/>
  <c r="T463" i="44" s="1"/>
  <c r="T515" i="44" s="1"/>
  <c r="X411" i="44"/>
  <c r="X463" i="44" s="1"/>
  <c r="X515" i="44" s="1"/>
  <c r="AG44" i="44"/>
  <c r="AG47" i="44" s="1"/>
  <c r="AG96" i="44"/>
  <c r="AG99" i="44" s="1"/>
  <c r="AI148" i="44"/>
  <c r="AI151" i="44" s="1"/>
  <c r="AI200" i="44"/>
  <c r="AI203" i="44" s="1"/>
  <c r="AI255" i="44" s="1"/>
  <c r="AI307" i="44" s="1"/>
  <c r="AH304" i="44"/>
  <c r="AH356" i="44"/>
  <c r="AG460" i="44"/>
  <c r="AI460" i="44"/>
  <c r="E203" i="44" l="1"/>
  <c r="AC151" i="44"/>
  <c r="G151" i="44"/>
  <c r="AB99" i="44"/>
  <c r="D359" i="44"/>
  <c r="AH151" i="44"/>
  <c r="AH203" i="44" s="1"/>
  <c r="AH255" i="44" s="1"/>
  <c r="AG255" i="44"/>
  <c r="AG307" i="44" s="1"/>
  <c r="AG359" i="44" s="1"/>
  <c r="AG411" i="44" s="1"/>
  <c r="AG463" i="44" s="1"/>
  <c r="AG515" i="44" s="1"/>
  <c r="AD151" i="44"/>
  <c r="AH307" i="44"/>
  <c r="AH359" i="44" s="1"/>
  <c r="AH411" i="44" s="1"/>
  <c r="AH463" i="44" s="1"/>
  <c r="AH515" i="44" s="1"/>
  <c r="AI359" i="44"/>
  <c r="AI411" i="44" s="1"/>
  <c r="AI463" i="44" s="1"/>
  <c r="AI515" i="44" s="1"/>
  <c r="F255" i="44"/>
  <c r="AD203" i="44"/>
  <c r="F307" i="44" l="1"/>
  <c r="AD255" i="44"/>
  <c r="D411" i="44"/>
  <c r="G203" i="44"/>
  <c r="AB151" i="44"/>
  <c r="E255" i="44"/>
  <c r="AC203" i="44"/>
  <c r="G255" i="44" l="1"/>
  <c r="AB203" i="44"/>
  <c r="F359" i="44"/>
  <c r="AD307" i="44"/>
  <c r="AC255" i="44"/>
  <c r="E307" i="44"/>
  <c r="D463" i="44"/>
  <c r="D515" i="44" l="1"/>
  <c r="F411" i="44"/>
  <c r="AD359" i="44"/>
  <c r="E359" i="44"/>
  <c r="AC307" i="44"/>
  <c r="G307" i="44"/>
  <c r="AB255" i="44"/>
  <c r="G359" i="44" l="1"/>
  <c r="AB307" i="44"/>
  <c r="F463" i="44"/>
  <c r="AD411" i="44"/>
  <c r="E411" i="44"/>
  <c r="AC359" i="44"/>
  <c r="AD463" i="44" l="1"/>
  <c r="F515" i="44"/>
  <c r="AD515" i="44" s="1"/>
  <c r="E463" i="44"/>
  <c r="AC411" i="44"/>
  <c r="G411" i="44"/>
  <c r="AB359" i="44"/>
  <c r="E515" i="44" l="1"/>
  <c r="AC515" i="44" s="1"/>
  <c r="AC463" i="44"/>
  <c r="G463" i="44"/>
  <c r="AB411" i="44"/>
  <c r="G515" i="44" l="1"/>
  <c r="AB515" i="44" s="1"/>
  <c r="AB463" i="44"/>
</calcChain>
</file>

<file path=xl/sharedStrings.xml><?xml version="1.0" encoding="utf-8"?>
<sst xmlns="http://schemas.openxmlformats.org/spreadsheetml/2006/main" count="1030" uniqueCount="30">
  <si>
    <t>~</t>
  </si>
  <si>
    <t>Pit Lane</t>
  </si>
  <si>
    <t>Mod. 36ITA</t>
  </si>
  <si>
    <t>SUMMARY GIURIA MARCIA</t>
  </si>
  <si>
    <t>DATA</t>
  </si>
  <si>
    <t>ORARIO INIZIO</t>
  </si>
  <si>
    <t>EVENTO E GARA</t>
  </si>
  <si>
    <t>GIUDICE CAPO</t>
  </si>
  <si>
    <t>Numero Giudice</t>
  </si>
  <si>
    <t>Nominativo Giudici</t>
  </si>
  <si>
    <t>Atleti</t>
  </si>
  <si>
    <t>Num. Pettorale</t>
  </si>
  <si>
    <t>Entrata</t>
  </si>
  <si>
    <t>Uscita</t>
  </si>
  <si>
    <t>Orario</t>
  </si>
  <si>
    <t>Notifica Squalifica</t>
  </si>
  <si>
    <t>Giudice Capo</t>
  </si>
  <si>
    <t>VERIFICA</t>
  </si>
  <si>
    <t>PAGINA</t>
  </si>
  <si>
    <t>TOTALE</t>
  </si>
  <si>
    <t>ASSISTENTE GIUDICE CAPO</t>
  </si>
  <si>
    <t>SEGRETARIO GIURIA</t>
  </si>
  <si>
    <t>Motivo</t>
  </si>
  <si>
    <t>Totale</t>
  </si>
  <si>
    <t>Palette Gialle</t>
  </si>
  <si>
    <t>RC</t>
  </si>
  <si>
    <t>Totale Red Cards</t>
  </si>
  <si>
    <t>NOTE: Gli atleti non presenti nel seguente documento non hanno ricevuto alcuna PALETTA GIALLA o CARTELLINO ROSSO (RC)</t>
  </si>
  <si>
    <t>&gt;</t>
  </si>
  <si>
    <t>Penalty Zone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</si>
</sst>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14">
    <font>
      <sz val="10"/>
      <name val="Arial"/>
    </font>
    <font>
      <b/>
      <sz val="11"/>
      <name val="Tahoma"/>
      <family val="2"/>
    </font>
    <font>
      <b/>
      <sz val="12"/>
      <name val="Tahoma"/>
      <family val="2"/>
    </font>
    <font>
      <b/>
      <sz val="10"/>
      <name val="Tahoma"/>
      <family val="2"/>
    </font>
    <font>
      <b/>
      <sz val="14"/>
      <name val="Tahoma"/>
      <family val="2"/>
    </font>
    <font>
      <sz val="8"/>
      <name val="Arial"/>
      <family val="2"/>
    </font>
    <font>
      <sz val="10"/>
      <name val="Tahoma"/>
      <family val="2"/>
    </font>
    <font>
      <b/>
      <sz val="9"/>
      <name val="Tahoma"/>
      <family val="2"/>
    </font>
    <font>
      <b/>
      <sz val="8"/>
      <name val="Tahoma"/>
      <family val="2"/>
    </font>
    <font>
      <u/>
      <sz val="10"/>
      <color theme="10"/>
      <name val="Arial"/>
      <family val="2"/>
    </font>
    <font>
      <u/>
      <sz val="10"/>
      <color theme="11"/>
      <name val="Arial"/>
      <family val="2"/>
    </font>
    <font>
      <b/>
      <sz val="7"/>
      <name val="Tahoma"/>
      <family val="2"/>
    </font>
    <font>
      <sz val="8"/>
      <name val="Tahoma"/>
      <family val="2"/>
    </font>
    <font>
      <sz val="10"/>
      <color theme="1"/>
      <name val="Arial1"/>
    </font>
  </fonts>
  <fills count="3">
    <fill>
      <patternFill patternType="none"/>
    </fill>
    <fill>
      <patternFill patternType="gray125"/>
    </fill>
    <fill>
      <patternFill patternType="solid">
        <fgColor theme="6" tint="0.59999389629810485"/>
        <bgColor indexed="64"/>
      </patternFill>
    </fill>
  </fills>
  <borders count="5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top style="medium">
        <color auto="1"/>
      </top>
      <bottom style="thin">
        <color auto="1"/>
      </bottom>
      <diagonal/>
    </border>
    <border>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medium">
        <color auto="1"/>
      </right>
      <top style="thin">
        <color auto="1"/>
      </top>
      <bottom style="medium">
        <color auto="1"/>
      </bottom>
      <diagonal/>
    </border>
    <border>
      <left style="medium">
        <color auto="1"/>
      </left>
      <right style="thin">
        <color auto="1"/>
      </right>
      <top/>
      <bottom style="medium">
        <color auto="1"/>
      </bottom>
      <diagonal/>
    </border>
    <border>
      <left style="medium">
        <color auto="1"/>
      </left>
      <right/>
      <top style="thin">
        <color auto="1"/>
      </top>
      <bottom style="medium">
        <color auto="1"/>
      </bottom>
      <diagonal/>
    </border>
    <border>
      <left style="medium">
        <color auto="1"/>
      </left>
      <right style="medium">
        <color auto="1"/>
      </right>
      <top/>
      <bottom style="medium">
        <color auto="1"/>
      </bottom>
      <diagonal/>
    </border>
    <border>
      <left style="thin">
        <color auto="1"/>
      </left>
      <right style="medium">
        <color auto="1"/>
      </right>
      <top style="medium">
        <color auto="1"/>
      </top>
      <bottom/>
      <diagonal/>
    </border>
    <border>
      <left style="thin">
        <color rgb="FF000000"/>
      </left>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right style="thin">
        <color rgb="FF000000"/>
      </right>
      <top style="thin">
        <color auto="1"/>
      </top>
      <bottom style="medium">
        <color auto="1"/>
      </bottom>
      <diagonal/>
    </border>
  </borders>
  <cellStyleXfs count="18">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164" fontId="13" fillId="0" borderId="0"/>
    <xf numFmtId="0" fontId="9" fillId="0" borderId="0" applyNumberFormat="0" applyFill="0" applyBorder="0" applyAlignment="0" applyProtection="0"/>
    <xf numFmtId="0" fontId="10" fillId="0" borderId="0" applyNumberFormat="0" applyFill="0" applyBorder="0" applyAlignment="0" applyProtection="0"/>
  </cellStyleXfs>
  <cellXfs count="149">
    <xf numFmtId="0" fontId="0" fillId="0" borderId="0" xfId="0"/>
    <xf numFmtId="0" fontId="6" fillId="0" borderId="0" xfId="0" applyFont="1"/>
    <xf numFmtId="0" fontId="4" fillId="0" borderId="26" xfId="0" applyFont="1" applyBorder="1" applyAlignment="1">
      <alignment horizontal="center" vertical="center"/>
    </xf>
    <xf numFmtId="0" fontId="4" fillId="0" borderId="1" xfId="0" applyFont="1" applyBorder="1" applyAlignment="1">
      <alignment horizontal="center" vertical="center"/>
    </xf>
    <xf numFmtId="0" fontId="2" fillId="0" borderId="39" xfId="0" applyFont="1" applyBorder="1" applyAlignment="1">
      <alignment horizontal="center" vertical="center"/>
    </xf>
    <xf numFmtId="0" fontId="2" fillId="0" borderId="24" xfId="0" applyFont="1" applyBorder="1" applyAlignment="1">
      <alignment horizontal="center" vertical="center"/>
    </xf>
    <xf numFmtId="0" fontId="2" fillId="0" borderId="23" xfId="0" applyFont="1" applyBorder="1" applyAlignment="1">
      <alignment horizontal="center" vertical="center"/>
    </xf>
    <xf numFmtId="0" fontId="6" fillId="0" borderId="47" xfId="0" applyFont="1" applyBorder="1" applyAlignment="1">
      <alignment horizontal="center"/>
    </xf>
    <xf numFmtId="0" fontId="6" fillId="0" borderId="43" xfId="0" applyFont="1" applyBorder="1" applyAlignment="1">
      <alignment horizontal="center"/>
    </xf>
    <xf numFmtId="0" fontId="6" fillId="0" borderId="16" xfId="0" applyFont="1" applyBorder="1" applyAlignment="1">
      <alignment horizontal="center" vertical="center" textRotation="90"/>
    </xf>
    <xf numFmtId="0" fontId="6" fillId="0" borderId="17" xfId="0" applyFont="1" applyBorder="1" applyAlignment="1">
      <alignment horizontal="center" vertical="center" textRotation="90"/>
    </xf>
    <xf numFmtId="0" fontId="6" fillId="0" borderId="18" xfId="0" applyFont="1" applyBorder="1" applyAlignment="1">
      <alignment horizontal="center" vertical="center" textRotation="90"/>
    </xf>
    <xf numFmtId="0" fontId="6" fillId="0" borderId="41" xfId="0" applyFont="1" applyBorder="1" applyAlignment="1">
      <alignment horizontal="center"/>
    </xf>
    <xf numFmtId="0" fontId="6" fillId="0" borderId="42" xfId="0" applyFont="1" applyBorder="1" applyAlignment="1">
      <alignment horizontal="center"/>
    </xf>
    <xf numFmtId="0" fontId="6" fillId="0" borderId="16" xfId="0" applyFont="1" applyBorder="1" applyAlignment="1" applyProtection="1">
      <alignment horizontal="center" vertical="center" textRotation="90"/>
      <protection locked="0"/>
    </xf>
    <xf numFmtId="0" fontId="6" fillId="0" borderId="17" xfId="0" applyFont="1" applyBorder="1" applyAlignment="1" applyProtection="1">
      <alignment horizontal="center" vertical="center" textRotation="90"/>
      <protection locked="0"/>
    </xf>
    <xf numFmtId="0" fontId="6" fillId="0" borderId="18" xfId="0" applyFont="1" applyBorder="1" applyAlignment="1" applyProtection="1">
      <alignment horizontal="center" vertical="center" textRotation="90"/>
      <protection locked="0"/>
    </xf>
    <xf numFmtId="20" fontId="12" fillId="0" borderId="27" xfId="0" applyNumberFormat="1"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6" fillId="0" borderId="0" xfId="0" applyFont="1" applyProtection="1">
      <protection locked="0"/>
    </xf>
    <xf numFmtId="20" fontId="12" fillId="0" borderId="35" xfId="0" applyNumberFormat="1"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6" fillId="0" borderId="50" xfId="0" applyFont="1" applyBorder="1" applyAlignment="1">
      <alignment horizontal="center"/>
    </xf>
    <xf numFmtId="0" fontId="3" fillId="0" borderId="43" xfId="0" applyFont="1" applyBorder="1" applyAlignment="1" applyProtection="1">
      <alignment horizontal="center" vertical="center"/>
      <protection locked="0"/>
    </xf>
    <xf numFmtId="0" fontId="3" fillId="0" borderId="24" xfId="0" applyFont="1" applyBorder="1" applyAlignment="1">
      <alignment horizontal="center" vertical="center"/>
    </xf>
    <xf numFmtId="0" fontId="3" fillId="0" borderId="25" xfId="0" applyFont="1" applyBorder="1" applyAlignment="1">
      <alignment horizontal="center" vertical="center"/>
    </xf>
    <xf numFmtId="49" fontId="8" fillId="0" borderId="16" xfId="0" applyNumberFormat="1" applyFont="1" applyBorder="1" applyAlignment="1">
      <alignment horizontal="center" vertical="center" textRotation="90" wrapText="1"/>
    </xf>
    <xf numFmtId="49" fontId="8" fillId="0" borderId="17" xfId="0" applyNumberFormat="1" applyFont="1" applyBorder="1" applyAlignment="1">
      <alignment horizontal="center" vertical="center" textRotation="90" wrapText="1"/>
    </xf>
    <xf numFmtId="49" fontId="8" fillId="0" borderId="18" xfId="0" applyNumberFormat="1" applyFont="1" applyBorder="1" applyAlignment="1">
      <alignment horizontal="center" vertical="center" textRotation="90" wrapText="1"/>
    </xf>
    <xf numFmtId="0" fontId="6" fillId="0" borderId="0" xfId="0" applyFont="1" applyAlignment="1">
      <alignment horizontal="center"/>
    </xf>
    <xf numFmtId="0" fontId="6" fillId="0" borderId="13" xfId="0" applyFont="1" applyBorder="1" applyAlignment="1">
      <alignment horizont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20" fontId="12" fillId="0" borderId="36" xfId="0" applyNumberFormat="1" applyFont="1" applyBorder="1" applyAlignment="1" applyProtection="1">
      <alignment horizontal="center" vertical="center"/>
      <protection locked="0"/>
    </xf>
    <xf numFmtId="20" fontId="12" fillId="0" borderId="30" xfId="0" applyNumberFormat="1" applyFont="1" applyBorder="1" applyAlignment="1" applyProtection="1">
      <alignment horizontal="center" vertical="center"/>
      <protection locked="0"/>
    </xf>
    <xf numFmtId="20" fontId="12" fillId="0" borderId="6" xfId="0" applyNumberFormat="1" applyFont="1" applyBorder="1" applyAlignment="1" applyProtection="1">
      <alignment horizontal="center" vertical="center"/>
      <protection locked="0"/>
    </xf>
    <xf numFmtId="20" fontId="12" fillId="0" borderId="7" xfId="0" applyNumberFormat="1"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6" fillId="2" borderId="34" xfId="0" applyFont="1" applyFill="1" applyBorder="1" applyAlignment="1" applyProtection="1">
      <alignment horizontal="left"/>
      <protection locked="0"/>
    </xf>
    <xf numFmtId="0" fontId="6" fillId="2" borderId="5" xfId="0" applyFont="1" applyFill="1" applyBorder="1" applyAlignment="1" applyProtection="1">
      <alignment horizontal="left"/>
      <protection locked="0"/>
    </xf>
    <xf numFmtId="0" fontId="6" fillId="2" borderId="35" xfId="0" applyFont="1" applyFill="1" applyBorder="1" applyAlignment="1" applyProtection="1">
      <alignment horizontal="left"/>
      <protection locked="0"/>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37" xfId="0" applyFont="1" applyBorder="1" applyAlignment="1">
      <alignment horizontal="center" vertical="center"/>
    </xf>
    <xf numFmtId="0" fontId="6" fillId="0" borderId="31" xfId="0" applyFont="1" applyBorder="1" applyAlignment="1">
      <alignment horizontal="center" vertical="center"/>
    </xf>
    <xf numFmtId="21" fontId="12" fillId="0" borderId="34" xfId="0" applyNumberFormat="1" applyFont="1" applyBorder="1" applyAlignment="1" applyProtection="1">
      <alignment horizontal="center" vertical="center"/>
      <protection locked="0"/>
    </xf>
    <xf numFmtId="21" fontId="12" fillId="0" borderId="35" xfId="0" applyNumberFormat="1" applyFont="1" applyBorder="1" applyAlignment="1" applyProtection="1">
      <alignment horizontal="center" vertical="center"/>
      <protection locked="0"/>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3" fillId="0" borderId="0" xfId="0" applyFont="1" applyAlignment="1">
      <alignment horizontal="left"/>
    </xf>
    <xf numFmtId="0" fontId="3" fillId="0" borderId="0" xfId="0" applyFont="1"/>
    <xf numFmtId="0" fontId="6" fillId="0" borderId="4" xfId="0" applyFont="1" applyBorder="1" applyAlignment="1">
      <alignment horizontal="left"/>
    </xf>
    <xf numFmtId="0" fontId="6" fillId="0" borderId="2" xfId="0" applyFont="1" applyBorder="1" applyAlignment="1">
      <alignment horizontal="left"/>
    </xf>
    <xf numFmtId="0" fontId="4" fillId="0" borderId="0" xfId="0" applyFont="1" applyAlignment="1">
      <alignment horizontal="center" vertical="center"/>
    </xf>
    <xf numFmtId="0" fontId="4" fillId="0" borderId="13" xfId="0" applyFont="1" applyBorder="1" applyAlignment="1">
      <alignment horizontal="center" vertical="center"/>
    </xf>
    <xf numFmtId="0" fontId="6" fillId="0" borderId="0" xfId="0" applyFont="1" applyAlignment="1">
      <alignment horizontal="right" vertical="top"/>
    </xf>
    <xf numFmtId="0" fontId="6" fillId="0" borderId="13" xfId="0" applyFont="1" applyBorder="1" applyAlignment="1">
      <alignment horizontal="right" vertical="top"/>
    </xf>
    <xf numFmtId="20" fontId="1" fillId="0" borderId="38" xfId="0" applyNumberFormat="1" applyFont="1" applyBorder="1" applyAlignment="1" applyProtection="1">
      <alignment horizontal="center" vertical="center"/>
      <protection locked="0"/>
    </xf>
    <xf numFmtId="20" fontId="1" fillId="0" borderId="53" xfId="0" applyNumberFormat="1" applyFont="1" applyBorder="1" applyAlignment="1" applyProtection="1">
      <alignment horizontal="center" vertical="center"/>
      <protection locked="0"/>
    </xf>
    <xf numFmtId="0" fontId="6" fillId="0" borderId="15" xfId="0" applyFont="1" applyBorder="1" applyAlignment="1">
      <alignment horizontal="center" vertical="center"/>
    </xf>
    <xf numFmtId="0" fontId="6" fillId="0" borderId="44"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21" fontId="12" fillId="0" borderId="52" xfId="0" applyNumberFormat="1" applyFont="1" applyBorder="1" applyAlignment="1" applyProtection="1">
      <alignment horizontal="center" vertical="center"/>
      <protection locked="0"/>
    </xf>
    <xf numFmtId="21" fontId="12" fillId="0" borderId="50" xfId="0" applyNumberFormat="1" applyFont="1" applyBorder="1" applyAlignment="1" applyProtection="1">
      <alignment horizontal="center" vertical="center"/>
      <protection locked="0"/>
    </xf>
    <xf numFmtId="0" fontId="3" fillId="0" borderId="52" xfId="0" applyFont="1" applyBorder="1" applyAlignment="1" applyProtection="1">
      <alignment horizontal="center" vertical="center"/>
      <protection locked="0"/>
    </xf>
    <xf numFmtId="0" fontId="3" fillId="0" borderId="50"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4" fillId="0" borderId="41" xfId="0" applyFont="1" applyBorder="1" applyAlignment="1" applyProtection="1">
      <alignment horizontal="center" vertical="center"/>
      <protection locked="0"/>
    </xf>
    <xf numFmtId="0" fontId="4" fillId="0" borderId="42" xfId="0" applyFont="1" applyBorder="1" applyAlignment="1" applyProtection="1">
      <alignment horizontal="center" vertical="center"/>
      <protection locked="0"/>
    </xf>
    <xf numFmtId="0" fontId="4" fillId="0" borderId="43" xfId="0" applyFont="1" applyBorder="1" applyAlignment="1" applyProtection="1">
      <alignment horizontal="center" vertical="center"/>
      <protection locked="0"/>
    </xf>
    <xf numFmtId="20" fontId="12" fillId="0" borderId="51" xfId="0" applyNumberFormat="1" applyFont="1" applyBorder="1" applyAlignment="1" applyProtection="1">
      <alignment horizontal="center" vertical="center"/>
      <protection locked="0"/>
    </xf>
    <xf numFmtId="20" fontId="12" fillId="0" borderId="48" xfId="0" applyNumberFormat="1" applyFont="1" applyBorder="1" applyAlignment="1" applyProtection="1">
      <alignment horizontal="center" vertical="center"/>
      <protection locked="0"/>
    </xf>
    <xf numFmtId="20" fontId="12" fillId="0" borderId="34" xfId="0" applyNumberFormat="1" applyFont="1" applyBorder="1" applyAlignment="1" applyProtection="1">
      <alignment horizontal="center" vertical="center"/>
      <protection locked="0"/>
    </xf>
    <xf numFmtId="0" fontId="12" fillId="0" borderId="35" xfId="0" applyFont="1" applyBorder="1" applyAlignment="1" applyProtection="1">
      <alignment horizontal="center" vertical="center"/>
      <protection locked="0"/>
    </xf>
    <xf numFmtId="20" fontId="1" fillId="0" borderId="22" xfId="0" applyNumberFormat="1" applyFont="1" applyBorder="1" applyAlignment="1" applyProtection="1">
      <alignment horizontal="center" vertical="center"/>
      <protection locked="0"/>
    </xf>
    <xf numFmtId="0" fontId="6" fillId="0" borderId="3" xfId="0" applyFont="1" applyBorder="1" applyAlignment="1">
      <alignment horizontal="center" vertical="center"/>
    </xf>
    <xf numFmtId="0" fontId="11" fillId="0" borderId="32" xfId="0" applyFont="1" applyBorder="1" applyAlignment="1">
      <alignment horizontal="center" vertical="center"/>
    </xf>
    <xf numFmtId="0" fontId="11" fillId="0" borderId="39" xfId="0" applyFont="1" applyBorder="1" applyAlignment="1">
      <alignment horizontal="center" vertical="center"/>
    </xf>
    <xf numFmtId="0" fontId="3" fillId="0" borderId="54" xfId="0" applyFont="1" applyBorder="1" applyAlignment="1">
      <alignment horizontal="center" vertical="center"/>
    </xf>
    <xf numFmtId="0" fontId="3" fillId="0" borderId="31"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9" xfId="0" applyFont="1" applyBorder="1" applyAlignment="1">
      <alignment horizontal="center"/>
    </xf>
    <xf numFmtId="0" fontId="8" fillId="0" borderId="10" xfId="0" applyFont="1" applyBorder="1" applyAlignment="1">
      <alignment horizontal="center"/>
    </xf>
    <xf numFmtId="0" fontId="8" fillId="0" borderId="11" xfId="0" applyFont="1" applyBorder="1" applyAlignment="1">
      <alignment horizontal="center"/>
    </xf>
    <xf numFmtId="0" fontId="8" fillId="0" borderId="9" xfId="0" applyFont="1" applyBorder="1" applyAlignment="1">
      <alignment horizontal="center" vertical="center" textRotation="90"/>
    </xf>
    <xf numFmtId="0" fontId="8" fillId="0" borderId="11" xfId="0" applyFont="1" applyBorder="1" applyAlignment="1">
      <alignment horizontal="center" vertical="center" textRotation="90"/>
    </xf>
    <xf numFmtId="0" fontId="8" fillId="0" borderId="12" xfId="0" applyFont="1" applyBorder="1" applyAlignment="1">
      <alignment horizontal="center" vertical="center" textRotation="90"/>
    </xf>
    <xf numFmtId="0" fontId="8" fillId="0" borderId="14" xfId="0" applyFont="1" applyBorder="1" applyAlignment="1">
      <alignment horizontal="center" vertical="center" textRotation="90"/>
    </xf>
    <xf numFmtId="0" fontId="8" fillId="0" borderId="8" xfId="0" applyFont="1" applyBorder="1" applyAlignment="1">
      <alignment horizontal="center" vertical="center" textRotation="90"/>
    </xf>
    <xf numFmtId="0" fontId="8" fillId="0" borderId="16" xfId="0" applyFont="1" applyBorder="1" applyAlignment="1">
      <alignment horizontal="center" vertical="center" textRotation="90"/>
    </xf>
    <xf numFmtId="0" fontId="8" fillId="0" borderId="18" xfId="0" applyFont="1" applyBorder="1" applyAlignment="1">
      <alignment horizontal="center" vertical="center" textRotation="90"/>
    </xf>
    <xf numFmtId="0" fontId="8" fillId="0" borderId="8" xfId="0" applyFont="1" applyBorder="1" applyAlignment="1">
      <alignment horizontal="center" vertical="center"/>
    </xf>
    <xf numFmtId="0" fontId="3" fillId="0" borderId="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8" fillId="0" borderId="28" xfId="0" applyFont="1" applyBorder="1" applyAlignment="1">
      <alignment horizontal="center"/>
    </xf>
    <xf numFmtId="0" fontId="8" fillId="0" borderId="2" xfId="0" applyFont="1" applyBorder="1" applyAlignment="1">
      <alignment horizontal="center"/>
    </xf>
    <xf numFmtId="0" fontId="8" fillId="0" borderId="29" xfId="0" applyFont="1" applyBorder="1" applyAlignment="1">
      <alignment horizontal="center"/>
    </xf>
    <xf numFmtId="0" fontId="3" fillId="0" borderId="23" xfId="0" applyFont="1" applyBorder="1" applyAlignment="1">
      <alignment horizontal="center"/>
    </xf>
    <xf numFmtId="0" fontId="3" fillId="0" borderId="24" xfId="0" applyFont="1" applyBorder="1" applyAlignment="1">
      <alignment horizontal="center"/>
    </xf>
    <xf numFmtId="0" fontId="3" fillId="0" borderId="40" xfId="0" applyFont="1" applyBorder="1" applyAlignment="1">
      <alignment horizontal="center"/>
    </xf>
    <xf numFmtId="0" fontId="3" fillId="0" borderId="46" xfId="0" applyFont="1" applyBorder="1" applyAlignment="1">
      <alignment horizontal="center"/>
    </xf>
    <xf numFmtId="0" fontId="3" fillId="0" borderId="39" xfId="0" applyFont="1" applyBorder="1" applyAlignment="1">
      <alignment horizontal="center"/>
    </xf>
    <xf numFmtId="0" fontId="3" fillId="0" borderId="33" xfId="0" applyFont="1" applyBorder="1" applyAlignment="1">
      <alignment horizontal="center"/>
    </xf>
    <xf numFmtId="0" fontId="6" fillId="0" borderId="41" xfId="0" applyFont="1" applyBorder="1" applyAlignment="1">
      <alignment horizontal="center"/>
    </xf>
    <xf numFmtId="0" fontId="6" fillId="0" borderId="42" xfId="0" applyFont="1" applyBorder="1" applyAlignment="1">
      <alignment horizontal="center"/>
    </xf>
    <xf numFmtId="20" fontId="6" fillId="0" borderId="45" xfId="0" applyNumberFormat="1" applyFont="1" applyBorder="1" applyAlignment="1">
      <alignment horizontal="center" vertical="center"/>
    </xf>
    <xf numFmtId="20" fontId="6" fillId="0" borderId="13" xfId="0" applyNumberFormat="1" applyFont="1" applyBorder="1" applyAlignment="1">
      <alignment horizontal="center" vertical="center"/>
    </xf>
    <xf numFmtId="20" fontId="6" fillId="0" borderId="44" xfId="0" applyNumberFormat="1" applyFont="1" applyBorder="1" applyAlignment="1">
      <alignment horizontal="center" vertical="center"/>
    </xf>
    <xf numFmtId="0" fontId="6" fillId="0" borderId="45"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2" borderId="34" xfId="0" applyFont="1" applyFill="1" applyBorder="1" applyAlignment="1" applyProtection="1">
      <alignment horizontal="center"/>
      <protection locked="0"/>
    </xf>
    <xf numFmtId="0" fontId="6" fillId="2" borderId="5" xfId="0" applyFont="1" applyFill="1" applyBorder="1" applyAlignment="1" applyProtection="1">
      <alignment horizontal="center"/>
      <protection locked="0"/>
    </xf>
    <xf numFmtId="0" fontId="6" fillId="2" borderId="35" xfId="0" applyFont="1" applyFill="1" applyBorder="1" applyAlignment="1" applyProtection="1">
      <alignment horizontal="center"/>
      <protection locked="0"/>
    </xf>
    <xf numFmtId="0" fontId="6" fillId="0" borderId="3" xfId="0" applyFont="1" applyBorder="1" applyAlignment="1">
      <alignment horizontal="left"/>
    </xf>
    <xf numFmtId="0" fontId="3" fillId="0" borderId="4" xfId="0" applyFont="1" applyBorder="1" applyAlignment="1" applyProtection="1">
      <alignment horizontal="left"/>
      <protection locked="0"/>
    </xf>
    <xf numFmtId="0" fontId="3" fillId="0" borderId="2" xfId="0" applyFont="1" applyBorder="1" applyAlignment="1" applyProtection="1">
      <alignment horizontal="left"/>
      <protection locked="0"/>
    </xf>
    <xf numFmtId="0" fontId="3" fillId="0" borderId="3" xfId="0" applyFont="1" applyBorder="1" applyAlignment="1" applyProtection="1">
      <alignment horizontal="left"/>
      <protection locked="0"/>
    </xf>
    <xf numFmtId="0" fontId="6" fillId="0" borderId="4" xfId="0" applyFont="1" applyBorder="1" applyAlignment="1" applyProtection="1">
      <alignment horizontal="left"/>
      <protection locked="0"/>
    </xf>
    <xf numFmtId="0" fontId="6" fillId="0" borderId="2" xfId="0" applyFont="1" applyBorder="1" applyAlignment="1" applyProtection="1">
      <alignment horizontal="left"/>
      <protection locked="0"/>
    </xf>
    <xf numFmtId="0" fontId="6" fillId="0" borderId="3" xfId="0" applyFont="1" applyBorder="1" applyAlignment="1" applyProtection="1">
      <alignment horizontal="left"/>
      <protection locked="0"/>
    </xf>
    <xf numFmtId="0" fontId="4" fillId="0" borderId="30"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6" fillId="0" borderId="57" xfId="0" applyFont="1" applyBorder="1" applyAlignment="1" applyProtection="1">
      <alignment horizontal="center" vertical="center"/>
      <protection locked="0"/>
    </xf>
    <xf numFmtId="0" fontId="6" fillId="0" borderId="56"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52" xfId="0" applyFont="1" applyBorder="1" applyAlignment="1" applyProtection="1">
      <alignment horizontal="center"/>
      <protection locked="0"/>
    </xf>
    <xf numFmtId="0" fontId="6" fillId="0" borderId="47" xfId="0" applyFont="1" applyBorder="1" applyAlignment="1" applyProtection="1">
      <alignment horizontal="center"/>
      <protection locked="0"/>
    </xf>
    <xf numFmtId="0" fontId="6" fillId="0" borderId="57" xfId="0" applyFont="1" applyBorder="1" applyAlignment="1" applyProtection="1">
      <alignment horizontal="center"/>
      <protection locked="0"/>
    </xf>
    <xf numFmtId="20" fontId="6" fillId="0" borderId="57" xfId="0" applyNumberFormat="1" applyFont="1" applyBorder="1" applyAlignment="1" applyProtection="1">
      <alignment horizontal="center" vertical="center"/>
      <protection locked="0"/>
    </xf>
    <xf numFmtId="20" fontId="6" fillId="0" borderId="56" xfId="0" applyNumberFormat="1" applyFont="1" applyBorder="1" applyAlignment="1" applyProtection="1">
      <alignment horizontal="center" vertical="center"/>
      <protection locked="0"/>
    </xf>
    <xf numFmtId="20" fontId="6" fillId="0" borderId="58" xfId="0" applyNumberFormat="1" applyFont="1" applyBorder="1" applyAlignment="1" applyProtection="1">
      <alignment horizontal="center" vertical="center"/>
      <protection locked="0"/>
    </xf>
  </cellXfs>
  <cellStyles count="18">
    <cellStyle name="Collegamento ipertestuale" xfId="1" builtinId="8" hidden="1"/>
    <cellStyle name="Collegamento ipertestuale" xfId="3" builtinId="8" hidden="1"/>
    <cellStyle name="Collegamento ipertestuale" xfId="5" builtinId="8" hidden="1"/>
    <cellStyle name="Collegamento ipertestuale" xfId="7" builtinId="8" hidden="1"/>
    <cellStyle name="Collegamento ipertestuale" xfId="9" builtinId="8" hidden="1"/>
    <cellStyle name="Collegamento ipertestuale" xfId="11" builtinId="8" hidden="1"/>
    <cellStyle name="Collegamento ipertestuale" xfId="13" builtinId="8" hidden="1"/>
    <cellStyle name="Collegamento ipertestuale" xfId="16" builtinId="8" hidden="1"/>
    <cellStyle name="Collegamento ipertestuale visitato" xfId="2" builtinId="9" hidden="1"/>
    <cellStyle name="Collegamento ipertestuale visitato" xfId="4" builtinId="9" hidden="1"/>
    <cellStyle name="Collegamento ipertestuale visitato" xfId="6" builtinId="9" hidden="1"/>
    <cellStyle name="Collegamento ipertestuale visitato" xfId="8" builtinId="9" hidden="1"/>
    <cellStyle name="Collegamento ipertestuale visitato" xfId="10" builtinId="9" hidden="1"/>
    <cellStyle name="Collegamento ipertestuale visitato" xfId="12" builtinId="9" hidden="1"/>
    <cellStyle name="Collegamento ipertestuale visitato" xfId="14" builtinId="9" hidden="1"/>
    <cellStyle name="Collegamento ipertestuale visitato" xfId="17" builtinId="9" hidden="1"/>
    <cellStyle name="Excel Built-in Normal" xfId="15" xr:uid="{00000000-0005-0000-0000-000010000000}"/>
    <cellStyle name="Normale" xfId="0" builtinId="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258898</xdr:colOff>
      <xdr:row>0</xdr:row>
      <xdr:rowOff>22882</xdr:rowOff>
    </xdr:from>
    <xdr:to>
      <xdr:col>7</xdr:col>
      <xdr:colOff>74368</xdr:colOff>
      <xdr:row>2</xdr:row>
      <xdr:rowOff>155179</xdr:rowOff>
    </xdr:to>
    <xdr:pic>
      <xdr:nvPicPr>
        <xdr:cNvPr id="6" name="Immagine 5">
          <a:extLst>
            <a:ext uri="{FF2B5EF4-FFF2-40B4-BE49-F238E27FC236}">
              <a16:creationId xmlns:a16="http://schemas.microsoft.com/office/drawing/2014/main" id="{6919F051-374E-17AA-6F16-A3087A8F465B}"/>
            </a:ext>
          </a:extLst>
        </xdr:cNvPr>
        <xdr:cNvPicPr>
          <a:picLocks noChangeAspect="1"/>
        </xdr:cNvPicPr>
      </xdr:nvPicPr>
      <xdr:blipFill>
        <a:blip xmlns:r="http://schemas.openxmlformats.org/officeDocument/2006/relationships" r:embed="rId1"/>
        <a:stretch>
          <a:fillRect/>
        </a:stretch>
      </xdr:blipFill>
      <xdr:spPr>
        <a:xfrm>
          <a:off x="562096" y="22882"/>
          <a:ext cx="1920695" cy="464099"/>
        </a:xfrm>
        <a:prstGeom prst="rect">
          <a:avLst/>
        </a:prstGeom>
      </xdr:spPr>
    </xdr:pic>
    <xdr:clientData/>
  </xdr:twoCellAnchor>
  <xdr:twoCellAnchor editAs="oneCell">
    <xdr:from>
      <xdr:col>1</xdr:col>
      <xdr:colOff>251712</xdr:colOff>
      <xdr:row>52</xdr:row>
      <xdr:rowOff>34325</xdr:rowOff>
    </xdr:from>
    <xdr:to>
      <xdr:col>7</xdr:col>
      <xdr:colOff>67182</xdr:colOff>
      <xdr:row>54</xdr:row>
      <xdr:rowOff>166622</xdr:rowOff>
    </xdr:to>
    <xdr:pic>
      <xdr:nvPicPr>
        <xdr:cNvPr id="7" name="Immagine 6">
          <a:extLst>
            <a:ext uri="{FF2B5EF4-FFF2-40B4-BE49-F238E27FC236}">
              <a16:creationId xmlns:a16="http://schemas.microsoft.com/office/drawing/2014/main" id="{CB4BAE92-79AA-3741-A1B8-664DC4CD5638}"/>
            </a:ext>
          </a:extLst>
        </xdr:cNvPr>
        <xdr:cNvPicPr>
          <a:picLocks noChangeAspect="1"/>
        </xdr:cNvPicPr>
      </xdr:nvPicPr>
      <xdr:blipFill>
        <a:blip xmlns:r="http://schemas.openxmlformats.org/officeDocument/2006/relationships" r:embed="rId1"/>
        <a:stretch>
          <a:fillRect/>
        </a:stretch>
      </xdr:blipFill>
      <xdr:spPr>
        <a:xfrm>
          <a:off x="554910" y="9462073"/>
          <a:ext cx="1920695" cy="464099"/>
        </a:xfrm>
        <a:prstGeom prst="rect">
          <a:avLst/>
        </a:prstGeom>
      </xdr:spPr>
    </xdr:pic>
    <xdr:clientData/>
  </xdr:twoCellAnchor>
  <xdr:twoCellAnchor editAs="oneCell">
    <xdr:from>
      <xdr:col>1</xdr:col>
      <xdr:colOff>251711</xdr:colOff>
      <xdr:row>104</xdr:row>
      <xdr:rowOff>28605</xdr:rowOff>
    </xdr:from>
    <xdr:to>
      <xdr:col>7</xdr:col>
      <xdr:colOff>67181</xdr:colOff>
      <xdr:row>106</xdr:row>
      <xdr:rowOff>160902</xdr:rowOff>
    </xdr:to>
    <xdr:pic>
      <xdr:nvPicPr>
        <xdr:cNvPr id="8" name="Immagine 7">
          <a:extLst>
            <a:ext uri="{FF2B5EF4-FFF2-40B4-BE49-F238E27FC236}">
              <a16:creationId xmlns:a16="http://schemas.microsoft.com/office/drawing/2014/main" id="{9C1B1A55-B7B3-C748-8C14-8F0C88B29090}"/>
            </a:ext>
          </a:extLst>
        </xdr:cNvPr>
        <xdr:cNvPicPr>
          <a:picLocks noChangeAspect="1"/>
        </xdr:cNvPicPr>
      </xdr:nvPicPr>
      <xdr:blipFill>
        <a:blip xmlns:r="http://schemas.openxmlformats.org/officeDocument/2006/relationships" r:embed="rId1"/>
        <a:stretch>
          <a:fillRect/>
        </a:stretch>
      </xdr:blipFill>
      <xdr:spPr>
        <a:xfrm>
          <a:off x="554909" y="18884100"/>
          <a:ext cx="1920695" cy="464099"/>
        </a:xfrm>
        <a:prstGeom prst="rect">
          <a:avLst/>
        </a:prstGeom>
      </xdr:spPr>
    </xdr:pic>
    <xdr:clientData/>
  </xdr:twoCellAnchor>
  <xdr:twoCellAnchor editAs="oneCell">
    <xdr:from>
      <xdr:col>1</xdr:col>
      <xdr:colOff>251712</xdr:colOff>
      <xdr:row>156</xdr:row>
      <xdr:rowOff>28603</xdr:rowOff>
    </xdr:from>
    <xdr:to>
      <xdr:col>7</xdr:col>
      <xdr:colOff>67182</xdr:colOff>
      <xdr:row>158</xdr:row>
      <xdr:rowOff>160900</xdr:rowOff>
    </xdr:to>
    <xdr:pic>
      <xdr:nvPicPr>
        <xdr:cNvPr id="9" name="Immagine 8">
          <a:extLst>
            <a:ext uri="{FF2B5EF4-FFF2-40B4-BE49-F238E27FC236}">
              <a16:creationId xmlns:a16="http://schemas.microsoft.com/office/drawing/2014/main" id="{489D89E8-01BA-DB4E-832A-49795C91E5DF}"/>
            </a:ext>
          </a:extLst>
        </xdr:cNvPr>
        <xdr:cNvPicPr>
          <a:picLocks noChangeAspect="1"/>
        </xdr:cNvPicPr>
      </xdr:nvPicPr>
      <xdr:blipFill>
        <a:blip xmlns:r="http://schemas.openxmlformats.org/officeDocument/2006/relationships" r:embed="rId1"/>
        <a:stretch>
          <a:fillRect/>
        </a:stretch>
      </xdr:blipFill>
      <xdr:spPr>
        <a:xfrm>
          <a:off x="554910" y="28311846"/>
          <a:ext cx="1920695" cy="464099"/>
        </a:xfrm>
        <a:prstGeom prst="rect">
          <a:avLst/>
        </a:prstGeom>
      </xdr:spPr>
    </xdr:pic>
    <xdr:clientData/>
  </xdr:twoCellAnchor>
  <xdr:twoCellAnchor editAs="oneCell">
    <xdr:from>
      <xdr:col>1</xdr:col>
      <xdr:colOff>257432</xdr:colOff>
      <xdr:row>208</xdr:row>
      <xdr:rowOff>22883</xdr:rowOff>
    </xdr:from>
    <xdr:to>
      <xdr:col>7</xdr:col>
      <xdr:colOff>72902</xdr:colOff>
      <xdr:row>210</xdr:row>
      <xdr:rowOff>155180</xdr:rowOff>
    </xdr:to>
    <xdr:pic>
      <xdr:nvPicPr>
        <xdr:cNvPr id="10" name="Immagine 9">
          <a:extLst>
            <a:ext uri="{FF2B5EF4-FFF2-40B4-BE49-F238E27FC236}">
              <a16:creationId xmlns:a16="http://schemas.microsoft.com/office/drawing/2014/main" id="{09DE5F65-B440-8842-AECA-C1330736039A}"/>
            </a:ext>
          </a:extLst>
        </xdr:cNvPr>
        <xdr:cNvPicPr>
          <a:picLocks noChangeAspect="1"/>
        </xdr:cNvPicPr>
      </xdr:nvPicPr>
      <xdr:blipFill>
        <a:blip xmlns:r="http://schemas.openxmlformats.org/officeDocument/2006/relationships" r:embed="rId1"/>
        <a:stretch>
          <a:fillRect/>
        </a:stretch>
      </xdr:blipFill>
      <xdr:spPr>
        <a:xfrm>
          <a:off x="560630" y="37733874"/>
          <a:ext cx="1920695" cy="464099"/>
        </a:xfrm>
        <a:prstGeom prst="rect">
          <a:avLst/>
        </a:prstGeom>
      </xdr:spPr>
    </xdr:pic>
    <xdr:clientData/>
  </xdr:twoCellAnchor>
  <xdr:twoCellAnchor editAs="oneCell">
    <xdr:from>
      <xdr:col>1</xdr:col>
      <xdr:colOff>257433</xdr:colOff>
      <xdr:row>260</xdr:row>
      <xdr:rowOff>17163</xdr:rowOff>
    </xdr:from>
    <xdr:to>
      <xdr:col>7</xdr:col>
      <xdr:colOff>72903</xdr:colOff>
      <xdr:row>262</xdr:row>
      <xdr:rowOff>149460</xdr:rowOff>
    </xdr:to>
    <xdr:pic>
      <xdr:nvPicPr>
        <xdr:cNvPr id="11" name="Immagine 10">
          <a:extLst>
            <a:ext uri="{FF2B5EF4-FFF2-40B4-BE49-F238E27FC236}">
              <a16:creationId xmlns:a16="http://schemas.microsoft.com/office/drawing/2014/main" id="{46306AA0-CED7-7C42-8680-1DFF09598449}"/>
            </a:ext>
          </a:extLst>
        </xdr:cNvPr>
        <xdr:cNvPicPr>
          <a:picLocks noChangeAspect="1"/>
        </xdr:cNvPicPr>
      </xdr:nvPicPr>
      <xdr:blipFill>
        <a:blip xmlns:r="http://schemas.openxmlformats.org/officeDocument/2006/relationships" r:embed="rId1"/>
        <a:stretch>
          <a:fillRect/>
        </a:stretch>
      </xdr:blipFill>
      <xdr:spPr>
        <a:xfrm>
          <a:off x="560631" y="47155902"/>
          <a:ext cx="1920695" cy="464099"/>
        </a:xfrm>
        <a:prstGeom prst="rect">
          <a:avLst/>
        </a:prstGeom>
      </xdr:spPr>
    </xdr:pic>
    <xdr:clientData/>
  </xdr:twoCellAnchor>
  <xdr:twoCellAnchor editAs="oneCell">
    <xdr:from>
      <xdr:col>1</xdr:col>
      <xdr:colOff>257432</xdr:colOff>
      <xdr:row>312</xdr:row>
      <xdr:rowOff>34324</xdr:rowOff>
    </xdr:from>
    <xdr:to>
      <xdr:col>7</xdr:col>
      <xdr:colOff>72902</xdr:colOff>
      <xdr:row>314</xdr:row>
      <xdr:rowOff>166621</xdr:rowOff>
    </xdr:to>
    <xdr:pic>
      <xdr:nvPicPr>
        <xdr:cNvPr id="12" name="Immagine 11">
          <a:extLst>
            <a:ext uri="{FF2B5EF4-FFF2-40B4-BE49-F238E27FC236}">
              <a16:creationId xmlns:a16="http://schemas.microsoft.com/office/drawing/2014/main" id="{0DF67F19-7C65-0640-966D-6BA87AD681E8}"/>
            </a:ext>
          </a:extLst>
        </xdr:cNvPr>
        <xdr:cNvPicPr>
          <a:picLocks noChangeAspect="1"/>
        </xdr:cNvPicPr>
      </xdr:nvPicPr>
      <xdr:blipFill>
        <a:blip xmlns:r="http://schemas.openxmlformats.org/officeDocument/2006/relationships" r:embed="rId1"/>
        <a:stretch>
          <a:fillRect/>
        </a:stretch>
      </xdr:blipFill>
      <xdr:spPr>
        <a:xfrm>
          <a:off x="560630" y="56600810"/>
          <a:ext cx="1920695" cy="464099"/>
        </a:xfrm>
        <a:prstGeom prst="rect">
          <a:avLst/>
        </a:prstGeom>
      </xdr:spPr>
    </xdr:pic>
    <xdr:clientData/>
  </xdr:twoCellAnchor>
  <xdr:twoCellAnchor editAs="oneCell">
    <xdr:from>
      <xdr:col>1</xdr:col>
      <xdr:colOff>257432</xdr:colOff>
      <xdr:row>364</xdr:row>
      <xdr:rowOff>22883</xdr:rowOff>
    </xdr:from>
    <xdr:to>
      <xdr:col>7</xdr:col>
      <xdr:colOff>72902</xdr:colOff>
      <xdr:row>366</xdr:row>
      <xdr:rowOff>155180</xdr:rowOff>
    </xdr:to>
    <xdr:pic>
      <xdr:nvPicPr>
        <xdr:cNvPr id="13" name="Immagine 12">
          <a:extLst>
            <a:ext uri="{FF2B5EF4-FFF2-40B4-BE49-F238E27FC236}">
              <a16:creationId xmlns:a16="http://schemas.microsoft.com/office/drawing/2014/main" id="{820336D1-4362-044C-B70F-028D0D1BC534}"/>
            </a:ext>
          </a:extLst>
        </xdr:cNvPr>
        <xdr:cNvPicPr>
          <a:picLocks noChangeAspect="1"/>
        </xdr:cNvPicPr>
      </xdr:nvPicPr>
      <xdr:blipFill>
        <a:blip xmlns:r="http://schemas.openxmlformats.org/officeDocument/2006/relationships" r:embed="rId1"/>
        <a:stretch>
          <a:fillRect/>
        </a:stretch>
      </xdr:blipFill>
      <xdr:spPr>
        <a:xfrm>
          <a:off x="560630" y="66017117"/>
          <a:ext cx="1920695" cy="464099"/>
        </a:xfrm>
        <a:prstGeom prst="rect">
          <a:avLst/>
        </a:prstGeom>
      </xdr:spPr>
    </xdr:pic>
    <xdr:clientData/>
  </xdr:twoCellAnchor>
  <xdr:twoCellAnchor editAs="oneCell">
    <xdr:from>
      <xdr:col>1</xdr:col>
      <xdr:colOff>251712</xdr:colOff>
      <xdr:row>416</xdr:row>
      <xdr:rowOff>22882</xdr:rowOff>
    </xdr:from>
    <xdr:to>
      <xdr:col>7</xdr:col>
      <xdr:colOff>67182</xdr:colOff>
      <xdr:row>418</xdr:row>
      <xdr:rowOff>155179</xdr:rowOff>
    </xdr:to>
    <xdr:pic>
      <xdr:nvPicPr>
        <xdr:cNvPr id="14" name="Immagine 13">
          <a:extLst>
            <a:ext uri="{FF2B5EF4-FFF2-40B4-BE49-F238E27FC236}">
              <a16:creationId xmlns:a16="http://schemas.microsoft.com/office/drawing/2014/main" id="{E744887D-476F-274F-8610-4DAB023BAB38}"/>
            </a:ext>
          </a:extLst>
        </xdr:cNvPr>
        <xdr:cNvPicPr>
          <a:picLocks noChangeAspect="1"/>
        </xdr:cNvPicPr>
      </xdr:nvPicPr>
      <xdr:blipFill>
        <a:blip xmlns:r="http://schemas.openxmlformats.org/officeDocument/2006/relationships" r:embed="rId1"/>
        <a:stretch>
          <a:fillRect/>
        </a:stretch>
      </xdr:blipFill>
      <xdr:spPr>
        <a:xfrm>
          <a:off x="554910" y="75444864"/>
          <a:ext cx="1920695" cy="464099"/>
        </a:xfrm>
        <a:prstGeom prst="rect">
          <a:avLst/>
        </a:prstGeom>
      </xdr:spPr>
    </xdr:pic>
    <xdr:clientData/>
  </xdr:twoCellAnchor>
  <xdr:twoCellAnchor editAs="oneCell">
    <xdr:from>
      <xdr:col>1</xdr:col>
      <xdr:colOff>257432</xdr:colOff>
      <xdr:row>468</xdr:row>
      <xdr:rowOff>34324</xdr:rowOff>
    </xdr:from>
    <xdr:to>
      <xdr:col>7</xdr:col>
      <xdr:colOff>72902</xdr:colOff>
      <xdr:row>470</xdr:row>
      <xdr:rowOff>166621</xdr:rowOff>
    </xdr:to>
    <xdr:pic>
      <xdr:nvPicPr>
        <xdr:cNvPr id="15" name="Immagine 14">
          <a:extLst>
            <a:ext uri="{FF2B5EF4-FFF2-40B4-BE49-F238E27FC236}">
              <a16:creationId xmlns:a16="http://schemas.microsoft.com/office/drawing/2014/main" id="{6DBEDC82-2FF7-2C46-9221-ED2A5F4722D1}"/>
            </a:ext>
          </a:extLst>
        </xdr:cNvPr>
        <xdr:cNvPicPr>
          <a:picLocks noChangeAspect="1"/>
        </xdr:cNvPicPr>
      </xdr:nvPicPr>
      <xdr:blipFill>
        <a:blip xmlns:r="http://schemas.openxmlformats.org/officeDocument/2006/relationships" r:embed="rId1"/>
        <a:stretch>
          <a:fillRect/>
        </a:stretch>
      </xdr:blipFill>
      <xdr:spPr>
        <a:xfrm>
          <a:off x="560630" y="84884054"/>
          <a:ext cx="1920695" cy="464099"/>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520"/>
  <sheetViews>
    <sheetView tabSelected="1" zoomScale="222" zoomScaleNormal="222" zoomScalePageLayoutView="117" workbookViewId="0">
      <selection activeCell="A482" sqref="A482:C484"/>
    </sheetView>
  </sheetViews>
  <sheetFormatPr baseColWidth="10" defaultColWidth="10.83203125" defaultRowHeight="13"/>
  <cols>
    <col min="1" max="3" width="4" style="1" customWidth="1"/>
    <col min="4" max="5" width="4.5" style="1" customWidth="1"/>
    <col min="6" max="9" width="5.33203125" style="1" customWidth="1"/>
    <col min="10" max="27" width="5" style="1" customWidth="1"/>
    <col min="28" max="29" width="4.1640625" style="1" customWidth="1"/>
    <col min="30" max="30" width="4.6640625" style="1" customWidth="1"/>
    <col min="31" max="31" width="3.5" style="1" customWidth="1"/>
    <col min="32" max="32" width="10.83203125" style="1"/>
    <col min="33" max="34" width="4" style="1" customWidth="1"/>
    <col min="35" max="35" width="4.6640625" style="1" customWidth="1"/>
    <col min="36" max="16384" width="10.83203125" style="1"/>
  </cols>
  <sheetData>
    <row r="1" spans="1:35">
      <c r="A1" s="29"/>
      <c r="B1" s="29"/>
      <c r="C1" s="29"/>
      <c r="D1" s="29"/>
      <c r="E1" s="29"/>
      <c r="F1" s="29"/>
      <c r="G1" s="29"/>
      <c r="H1" s="29"/>
      <c r="I1" s="29"/>
      <c r="J1" s="57" t="s">
        <v>3</v>
      </c>
      <c r="K1" s="57"/>
      <c r="L1" s="57"/>
      <c r="M1" s="57"/>
      <c r="N1" s="57"/>
      <c r="O1" s="57"/>
      <c r="P1" s="57"/>
      <c r="Q1" s="57"/>
      <c r="R1" s="57"/>
      <c r="S1" s="57"/>
      <c r="T1" s="57"/>
      <c r="U1" s="57"/>
      <c r="V1" s="57"/>
      <c r="W1" s="57"/>
      <c r="X1" s="57"/>
      <c r="Y1" s="57"/>
      <c r="Z1" s="57"/>
      <c r="AA1" s="59" t="s">
        <v>2</v>
      </c>
      <c r="AB1" s="59"/>
      <c r="AC1" s="59"/>
      <c r="AD1" s="59"/>
      <c r="AE1" s="59"/>
      <c r="AF1" s="59"/>
      <c r="AG1" s="59"/>
      <c r="AH1" s="59"/>
      <c r="AI1" s="59"/>
    </row>
    <row r="2" spans="1:35">
      <c r="A2" s="29"/>
      <c r="B2" s="29"/>
      <c r="C2" s="29"/>
      <c r="D2" s="29"/>
      <c r="E2" s="29"/>
      <c r="F2" s="29"/>
      <c r="G2" s="29"/>
      <c r="H2" s="29"/>
      <c r="I2" s="29"/>
      <c r="J2" s="57"/>
      <c r="K2" s="57"/>
      <c r="L2" s="57"/>
      <c r="M2" s="57"/>
      <c r="N2" s="57"/>
      <c r="O2" s="57"/>
      <c r="P2" s="57"/>
      <c r="Q2" s="57"/>
      <c r="R2" s="57"/>
      <c r="S2" s="57"/>
      <c r="T2" s="57"/>
      <c r="U2" s="57"/>
      <c r="V2" s="57"/>
      <c r="W2" s="57"/>
      <c r="X2" s="57"/>
      <c r="Y2" s="57"/>
      <c r="Z2" s="57"/>
      <c r="AA2" s="59"/>
      <c r="AB2" s="59"/>
      <c r="AC2" s="59"/>
      <c r="AD2" s="59"/>
      <c r="AE2" s="59"/>
      <c r="AF2" s="59"/>
      <c r="AG2" s="59"/>
      <c r="AH2" s="59"/>
      <c r="AI2" s="59"/>
    </row>
    <row r="3" spans="1:35" ht="14" thickBot="1">
      <c r="A3" s="30"/>
      <c r="B3" s="30"/>
      <c r="C3" s="30"/>
      <c r="D3" s="30"/>
      <c r="E3" s="30"/>
      <c r="F3" s="30"/>
      <c r="G3" s="30"/>
      <c r="H3" s="30"/>
      <c r="I3" s="30"/>
      <c r="J3" s="58"/>
      <c r="K3" s="58"/>
      <c r="L3" s="58"/>
      <c r="M3" s="58"/>
      <c r="N3" s="58"/>
      <c r="O3" s="58"/>
      <c r="P3" s="58"/>
      <c r="Q3" s="58"/>
      <c r="R3" s="58"/>
      <c r="S3" s="58"/>
      <c r="T3" s="58"/>
      <c r="U3" s="58"/>
      <c r="V3" s="58"/>
      <c r="W3" s="58"/>
      <c r="X3" s="58"/>
      <c r="Y3" s="58"/>
      <c r="Z3" s="58"/>
      <c r="AA3" s="60"/>
      <c r="AB3" s="60"/>
      <c r="AC3" s="60"/>
      <c r="AD3" s="60"/>
      <c r="AE3" s="60"/>
      <c r="AF3" s="60"/>
      <c r="AG3" s="60"/>
      <c r="AH3" s="60"/>
      <c r="AI3" s="60"/>
    </row>
    <row r="4" spans="1:35">
      <c r="A4" s="111" t="s">
        <v>4</v>
      </c>
      <c r="B4" s="112"/>
      <c r="C4" s="112"/>
      <c r="D4" s="112"/>
      <c r="E4" s="112"/>
      <c r="F4" s="112"/>
      <c r="G4" s="113" t="s">
        <v>5</v>
      </c>
      <c r="H4" s="114"/>
      <c r="I4" s="115"/>
      <c r="J4" s="113" t="s">
        <v>6</v>
      </c>
      <c r="K4" s="114"/>
      <c r="L4" s="114"/>
      <c r="M4" s="114"/>
      <c r="N4" s="114"/>
      <c r="O4" s="114"/>
      <c r="P4" s="114"/>
      <c r="Q4" s="114"/>
      <c r="R4" s="114"/>
      <c r="S4" s="114"/>
      <c r="T4" s="114"/>
      <c r="U4" s="114"/>
      <c r="V4" s="114"/>
      <c r="W4" s="114"/>
      <c r="X4" s="114"/>
      <c r="Y4" s="114"/>
      <c r="Z4" s="115"/>
      <c r="AA4" s="114" t="s">
        <v>7</v>
      </c>
      <c r="AB4" s="114"/>
      <c r="AC4" s="114"/>
      <c r="AD4" s="114"/>
      <c r="AE4" s="114"/>
      <c r="AF4" s="114"/>
      <c r="AG4" s="114"/>
      <c r="AH4" s="114"/>
      <c r="AI4" s="116"/>
    </row>
    <row r="5" spans="1:35" ht="14" thickBot="1">
      <c r="A5" s="143"/>
      <c r="B5" s="144"/>
      <c r="C5" s="145"/>
      <c r="D5" s="144"/>
      <c r="E5" s="145"/>
      <c r="F5" s="144"/>
      <c r="G5" s="146"/>
      <c r="H5" s="147"/>
      <c r="I5" s="148"/>
      <c r="J5" s="141"/>
      <c r="K5" s="139"/>
      <c r="L5" s="139"/>
      <c r="M5" s="139"/>
      <c r="N5" s="139"/>
      <c r="O5" s="139"/>
      <c r="P5" s="139"/>
      <c r="Q5" s="139"/>
      <c r="R5" s="139"/>
      <c r="S5" s="139"/>
      <c r="T5" s="139"/>
      <c r="U5" s="139"/>
      <c r="V5" s="139"/>
      <c r="W5" s="139"/>
      <c r="X5" s="139"/>
      <c r="Y5" s="139"/>
      <c r="Z5" s="142"/>
      <c r="AA5" s="138"/>
      <c r="AB5" s="139"/>
      <c r="AC5" s="139"/>
      <c r="AD5" s="139"/>
      <c r="AE5" s="139"/>
      <c r="AF5" s="139"/>
      <c r="AG5" s="139"/>
      <c r="AH5" s="139"/>
      <c r="AI5" s="140"/>
    </row>
    <row r="6" spans="1:35" ht="14" thickBot="1"/>
    <row r="7" spans="1:35" ht="89" customHeight="1" thickBot="1">
      <c r="A7" s="26" t="s">
        <v>9</v>
      </c>
      <c r="B7" s="27"/>
      <c r="C7" s="28"/>
      <c r="D7" s="14"/>
      <c r="E7" s="15"/>
      <c r="F7" s="16"/>
      <c r="G7" s="14"/>
      <c r="H7" s="15"/>
      <c r="I7" s="16"/>
      <c r="J7" s="14"/>
      <c r="K7" s="15"/>
      <c r="L7" s="16"/>
      <c r="M7" s="14"/>
      <c r="N7" s="15"/>
      <c r="O7" s="16"/>
      <c r="P7" s="14"/>
      <c r="Q7" s="15"/>
      <c r="R7" s="16"/>
      <c r="S7" s="14"/>
      <c r="T7" s="15"/>
      <c r="U7" s="16"/>
      <c r="V7" s="14"/>
      <c r="W7" s="15"/>
      <c r="X7" s="16"/>
      <c r="Y7" s="14"/>
      <c r="Z7" s="15"/>
      <c r="AA7" s="16"/>
      <c r="AB7" s="93" t="s">
        <v>29</v>
      </c>
      <c r="AC7" s="94"/>
      <c r="AD7" s="93" t="s">
        <v>16</v>
      </c>
      <c r="AE7" s="94"/>
      <c r="AF7" s="97" t="s">
        <v>15</v>
      </c>
      <c r="AG7" s="98" t="s">
        <v>23</v>
      </c>
      <c r="AH7" s="99" t="s">
        <v>24</v>
      </c>
      <c r="AI7" s="97" t="s">
        <v>26</v>
      </c>
    </row>
    <row r="8" spans="1:35" ht="12" customHeight="1" thickBot="1">
      <c r="A8" s="100" t="s">
        <v>8</v>
      </c>
      <c r="B8" s="100"/>
      <c r="C8" s="100"/>
      <c r="D8" s="101">
        <v>1</v>
      </c>
      <c r="E8" s="101"/>
      <c r="F8" s="101"/>
      <c r="G8" s="101">
        <v>2</v>
      </c>
      <c r="H8" s="101"/>
      <c r="I8" s="101"/>
      <c r="J8" s="101">
        <v>3</v>
      </c>
      <c r="K8" s="101"/>
      <c r="L8" s="101"/>
      <c r="M8" s="101">
        <v>4</v>
      </c>
      <c r="N8" s="101"/>
      <c r="O8" s="101"/>
      <c r="P8" s="101">
        <v>5</v>
      </c>
      <c r="Q8" s="101"/>
      <c r="R8" s="101"/>
      <c r="S8" s="101">
        <v>6</v>
      </c>
      <c r="T8" s="101"/>
      <c r="U8" s="101"/>
      <c r="V8" s="101">
        <v>7</v>
      </c>
      <c r="W8" s="101"/>
      <c r="X8" s="101"/>
      <c r="Y8" s="101">
        <v>8</v>
      </c>
      <c r="Z8" s="101"/>
      <c r="AA8" s="101"/>
      <c r="AB8" s="95"/>
      <c r="AC8" s="96"/>
      <c r="AD8" s="95"/>
      <c r="AE8" s="96"/>
      <c r="AF8" s="97"/>
      <c r="AG8" s="98"/>
      <c r="AH8" s="99"/>
      <c r="AI8" s="97"/>
    </row>
    <row r="9" spans="1:35" ht="13" customHeight="1">
      <c r="A9" s="90" t="s">
        <v>10</v>
      </c>
      <c r="B9" s="91"/>
      <c r="C9" s="92"/>
      <c r="D9" s="82" t="s">
        <v>24</v>
      </c>
      <c r="E9" s="83"/>
      <c r="F9" s="84" t="s">
        <v>25</v>
      </c>
      <c r="G9" s="82" t="s">
        <v>24</v>
      </c>
      <c r="H9" s="83"/>
      <c r="I9" s="84" t="s">
        <v>25</v>
      </c>
      <c r="J9" s="82" t="s">
        <v>24</v>
      </c>
      <c r="K9" s="83"/>
      <c r="L9" s="84" t="s">
        <v>25</v>
      </c>
      <c r="M9" s="82" t="s">
        <v>24</v>
      </c>
      <c r="N9" s="83"/>
      <c r="O9" s="84" t="s">
        <v>25</v>
      </c>
      <c r="P9" s="82" t="s">
        <v>24</v>
      </c>
      <c r="Q9" s="83"/>
      <c r="R9" s="84" t="s">
        <v>25</v>
      </c>
      <c r="S9" s="82" t="s">
        <v>24</v>
      </c>
      <c r="T9" s="83"/>
      <c r="U9" s="84" t="s">
        <v>25</v>
      </c>
      <c r="V9" s="82" t="s">
        <v>24</v>
      </c>
      <c r="W9" s="83"/>
      <c r="X9" s="84" t="s">
        <v>25</v>
      </c>
      <c r="Y9" s="82" t="s">
        <v>24</v>
      </c>
      <c r="Z9" s="83"/>
      <c r="AA9" s="84" t="s">
        <v>25</v>
      </c>
      <c r="AB9" s="88" t="s">
        <v>12</v>
      </c>
      <c r="AC9" s="89"/>
      <c r="AD9" s="88" t="s">
        <v>14</v>
      </c>
      <c r="AE9" s="89"/>
      <c r="AF9" s="102" t="s">
        <v>14</v>
      </c>
      <c r="AG9" s="104" t="s">
        <v>0</v>
      </c>
      <c r="AH9" s="104" t="s">
        <v>28</v>
      </c>
      <c r="AI9" s="106" t="s">
        <v>25</v>
      </c>
    </row>
    <row r="10" spans="1:35" ht="15" customHeight="1">
      <c r="A10" s="108" t="s">
        <v>11</v>
      </c>
      <c r="B10" s="109"/>
      <c r="C10" s="110"/>
      <c r="D10" s="2" t="s">
        <v>0</v>
      </c>
      <c r="E10" s="3" t="s">
        <v>28</v>
      </c>
      <c r="F10" s="85"/>
      <c r="G10" s="2" t="s">
        <v>0</v>
      </c>
      <c r="H10" s="3" t="s">
        <v>28</v>
      </c>
      <c r="I10" s="85"/>
      <c r="J10" s="2" t="s">
        <v>0</v>
      </c>
      <c r="K10" s="3" t="s">
        <v>28</v>
      </c>
      <c r="L10" s="85"/>
      <c r="M10" s="2" t="s">
        <v>0</v>
      </c>
      <c r="N10" s="3" t="s">
        <v>28</v>
      </c>
      <c r="O10" s="85"/>
      <c r="P10" s="2" t="s">
        <v>0</v>
      </c>
      <c r="Q10" s="3" t="s">
        <v>28</v>
      </c>
      <c r="R10" s="85"/>
      <c r="S10" s="2" t="s">
        <v>0</v>
      </c>
      <c r="T10" s="3" t="s">
        <v>28</v>
      </c>
      <c r="U10" s="85"/>
      <c r="V10" s="2" t="s">
        <v>0</v>
      </c>
      <c r="W10" s="3" t="s">
        <v>28</v>
      </c>
      <c r="X10" s="85"/>
      <c r="Y10" s="2" t="s">
        <v>0</v>
      </c>
      <c r="Z10" s="3" t="s">
        <v>28</v>
      </c>
      <c r="AA10" s="85"/>
      <c r="AB10" s="86" t="s">
        <v>13</v>
      </c>
      <c r="AC10" s="87"/>
      <c r="AD10" s="86" t="s">
        <v>22</v>
      </c>
      <c r="AE10" s="87"/>
      <c r="AF10" s="103"/>
      <c r="AG10" s="105"/>
      <c r="AH10" s="105"/>
      <c r="AI10" s="107"/>
    </row>
    <row r="11" spans="1:35" ht="13" customHeight="1">
      <c r="A11" s="38"/>
      <c r="B11" s="39"/>
      <c r="C11" s="40"/>
      <c r="D11" s="41"/>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3"/>
    </row>
    <row r="12" spans="1:35" ht="13" customHeight="1">
      <c r="A12" s="38"/>
      <c r="B12" s="39"/>
      <c r="C12" s="40"/>
      <c r="D12" s="34"/>
      <c r="E12" s="36"/>
      <c r="F12" s="17"/>
      <c r="G12" s="34"/>
      <c r="H12" s="36"/>
      <c r="I12" s="17"/>
      <c r="J12" s="34"/>
      <c r="K12" s="36"/>
      <c r="L12" s="17"/>
      <c r="M12" s="34"/>
      <c r="N12" s="36"/>
      <c r="O12" s="17"/>
      <c r="P12" s="34"/>
      <c r="Q12" s="36"/>
      <c r="R12" s="17"/>
      <c r="S12" s="34"/>
      <c r="T12" s="36"/>
      <c r="U12" s="17"/>
      <c r="V12" s="34"/>
      <c r="W12" s="36"/>
      <c r="X12" s="17"/>
      <c r="Y12" s="34"/>
      <c r="Z12" s="36"/>
      <c r="AA12" s="17"/>
      <c r="AB12" s="48"/>
      <c r="AC12" s="49"/>
      <c r="AD12" s="78"/>
      <c r="AE12" s="79"/>
      <c r="AF12" s="61"/>
      <c r="AG12" s="63">
        <f>COUNTA(Y12,V12,S12,P12,M12,J12,G12,D12)</f>
        <v>0</v>
      </c>
      <c r="AH12" s="44">
        <f>COUNTA(E12,H12,K12,N12,Q12,T12,W12,Z12)</f>
        <v>0</v>
      </c>
      <c r="AI12" s="46">
        <f>COUNTA(F13,I13,L13,O13,R13,U13,X13,AA13)</f>
        <v>0</v>
      </c>
    </row>
    <row r="13" spans="1:35" ht="13" customHeight="1">
      <c r="A13" s="38"/>
      <c r="B13" s="39"/>
      <c r="C13" s="40"/>
      <c r="D13" s="35"/>
      <c r="E13" s="37"/>
      <c r="F13" s="18"/>
      <c r="G13" s="35"/>
      <c r="H13" s="37"/>
      <c r="I13" s="18"/>
      <c r="J13" s="35"/>
      <c r="K13" s="37"/>
      <c r="L13" s="18"/>
      <c r="M13" s="35"/>
      <c r="N13" s="37"/>
      <c r="O13" s="18"/>
      <c r="P13" s="35"/>
      <c r="Q13" s="37"/>
      <c r="R13" s="18"/>
      <c r="S13" s="35"/>
      <c r="T13" s="37"/>
      <c r="U13" s="18"/>
      <c r="V13" s="35"/>
      <c r="W13" s="37"/>
      <c r="X13" s="18"/>
      <c r="Y13" s="35"/>
      <c r="Z13" s="37"/>
      <c r="AA13" s="18"/>
      <c r="AB13" s="48"/>
      <c r="AC13" s="49"/>
      <c r="AD13" s="71"/>
      <c r="AE13" s="72"/>
      <c r="AF13" s="80"/>
      <c r="AG13" s="81"/>
      <c r="AH13" s="45"/>
      <c r="AI13" s="47"/>
    </row>
    <row r="14" spans="1:35" ht="13" customHeight="1">
      <c r="A14" s="135"/>
      <c r="B14" s="136"/>
      <c r="C14" s="137"/>
      <c r="D14" s="41"/>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3"/>
    </row>
    <row r="15" spans="1:35" ht="13" customHeight="1">
      <c r="A15" s="38"/>
      <c r="B15" s="39"/>
      <c r="C15" s="40"/>
      <c r="D15" s="34"/>
      <c r="E15" s="36"/>
      <c r="F15" s="17"/>
      <c r="G15" s="34"/>
      <c r="H15" s="36"/>
      <c r="I15" s="17"/>
      <c r="J15" s="34"/>
      <c r="K15" s="36"/>
      <c r="L15" s="17"/>
      <c r="M15" s="34"/>
      <c r="N15" s="36"/>
      <c r="O15" s="17"/>
      <c r="P15" s="34"/>
      <c r="Q15" s="36"/>
      <c r="R15" s="17"/>
      <c r="S15" s="34"/>
      <c r="T15" s="36"/>
      <c r="U15" s="17"/>
      <c r="V15" s="34"/>
      <c r="W15" s="36"/>
      <c r="X15" s="17"/>
      <c r="Y15" s="34"/>
      <c r="Z15" s="36"/>
      <c r="AA15" s="17"/>
      <c r="AB15" s="48"/>
      <c r="AC15" s="49"/>
      <c r="AD15" s="78"/>
      <c r="AE15" s="79"/>
      <c r="AF15" s="61"/>
      <c r="AG15" s="63">
        <f>COUNTA(Y15,V15,S15,P15,M15,J15,G15,D15)</f>
        <v>0</v>
      </c>
      <c r="AH15" s="44">
        <f>COUNTA(E15,H15,K15,N15,Q15,T15,W15,Z15)</f>
        <v>0</v>
      </c>
      <c r="AI15" s="46">
        <f>COUNTA(F16,I16,L16,O16,R16,U16,X16,AA16)</f>
        <v>0</v>
      </c>
    </row>
    <row r="16" spans="1:35" ht="13" customHeight="1">
      <c r="A16" s="38"/>
      <c r="B16" s="39"/>
      <c r="C16" s="40"/>
      <c r="D16" s="35"/>
      <c r="E16" s="37"/>
      <c r="F16" s="18"/>
      <c r="G16" s="35"/>
      <c r="H16" s="37"/>
      <c r="I16" s="18"/>
      <c r="J16" s="35"/>
      <c r="K16" s="37"/>
      <c r="L16" s="18"/>
      <c r="M16" s="35"/>
      <c r="N16" s="37"/>
      <c r="O16" s="18"/>
      <c r="P16" s="35"/>
      <c r="Q16" s="37"/>
      <c r="R16" s="18"/>
      <c r="S16" s="35"/>
      <c r="T16" s="37"/>
      <c r="U16" s="18"/>
      <c r="V16" s="35"/>
      <c r="W16" s="37"/>
      <c r="X16" s="18"/>
      <c r="Y16" s="35"/>
      <c r="Z16" s="37"/>
      <c r="AA16" s="18"/>
      <c r="AB16" s="48"/>
      <c r="AC16" s="49"/>
      <c r="AD16" s="71"/>
      <c r="AE16" s="72"/>
      <c r="AF16" s="80"/>
      <c r="AG16" s="81"/>
      <c r="AH16" s="45"/>
      <c r="AI16" s="47"/>
    </row>
    <row r="17" spans="1:35" ht="13" customHeight="1">
      <c r="A17" s="135"/>
      <c r="B17" s="136"/>
      <c r="C17" s="137"/>
      <c r="D17" s="41"/>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3"/>
    </row>
    <row r="18" spans="1:35" ht="13" customHeight="1">
      <c r="A18" s="38"/>
      <c r="B18" s="39"/>
      <c r="C18" s="40"/>
      <c r="D18" s="34"/>
      <c r="E18" s="36"/>
      <c r="F18" s="17"/>
      <c r="G18" s="34"/>
      <c r="H18" s="36"/>
      <c r="I18" s="17"/>
      <c r="J18" s="34"/>
      <c r="K18" s="36"/>
      <c r="L18" s="17"/>
      <c r="M18" s="34"/>
      <c r="N18" s="36"/>
      <c r="O18" s="17"/>
      <c r="P18" s="34"/>
      <c r="Q18" s="36"/>
      <c r="R18" s="17"/>
      <c r="S18" s="34"/>
      <c r="T18" s="36"/>
      <c r="U18" s="17"/>
      <c r="V18" s="34"/>
      <c r="W18" s="36"/>
      <c r="X18" s="17"/>
      <c r="Y18" s="34"/>
      <c r="Z18" s="36"/>
      <c r="AA18" s="17"/>
      <c r="AB18" s="48"/>
      <c r="AC18" s="49"/>
      <c r="AD18" s="78"/>
      <c r="AE18" s="79"/>
      <c r="AF18" s="61"/>
      <c r="AG18" s="63">
        <f>COUNTA(Y18,V18,S18,P18,M18,J18,G18,D18)</f>
        <v>0</v>
      </c>
      <c r="AH18" s="44">
        <f>COUNTA(E18,H18,K18,N18,Q18,T18,W18,Z18)</f>
        <v>0</v>
      </c>
      <c r="AI18" s="46">
        <f>COUNTA(F19,I19,L19,O19,R19,U19,X19,AA19)</f>
        <v>0</v>
      </c>
    </row>
    <row r="19" spans="1:35" ht="13" customHeight="1">
      <c r="A19" s="38"/>
      <c r="B19" s="39"/>
      <c r="C19" s="40"/>
      <c r="D19" s="35"/>
      <c r="E19" s="37"/>
      <c r="F19" s="18"/>
      <c r="G19" s="35"/>
      <c r="H19" s="37"/>
      <c r="I19" s="18"/>
      <c r="J19" s="35"/>
      <c r="K19" s="37"/>
      <c r="L19" s="18"/>
      <c r="M19" s="35"/>
      <c r="N19" s="37"/>
      <c r="O19" s="18"/>
      <c r="P19" s="35"/>
      <c r="Q19" s="37"/>
      <c r="R19" s="18"/>
      <c r="S19" s="35"/>
      <c r="T19" s="37"/>
      <c r="U19" s="18"/>
      <c r="V19" s="35"/>
      <c r="W19" s="37"/>
      <c r="X19" s="18"/>
      <c r="Y19" s="35"/>
      <c r="Z19" s="37"/>
      <c r="AA19" s="18"/>
      <c r="AB19" s="48"/>
      <c r="AC19" s="49"/>
      <c r="AD19" s="71"/>
      <c r="AE19" s="72"/>
      <c r="AF19" s="80"/>
      <c r="AG19" s="81"/>
      <c r="AH19" s="45"/>
      <c r="AI19" s="47"/>
    </row>
    <row r="20" spans="1:35" ht="13" customHeight="1">
      <c r="A20" s="135"/>
      <c r="B20" s="136"/>
      <c r="C20" s="137"/>
      <c r="D20" s="41"/>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3"/>
    </row>
    <row r="21" spans="1:35" ht="13" customHeight="1">
      <c r="A21" s="38"/>
      <c r="B21" s="39"/>
      <c r="C21" s="40"/>
      <c r="D21" s="34"/>
      <c r="E21" s="36"/>
      <c r="F21" s="17"/>
      <c r="G21" s="34"/>
      <c r="H21" s="36"/>
      <c r="I21" s="17"/>
      <c r="J21" s="34"/>
      <c r="K21" s="36"/>
      <c r="L21" s="17"/>
      <c r="M21" s="34"/>
      <c r="N21" s="36"/>
      <c r="O21" s="17"/>
      <c r="P21" s="34"/>
      <c r="Q21" s="36"/>
      <c r="R21" s="17"/>
      <c r="S21" s="34"/>
      <c r="T21" s="36"/>
      <c r="U21" s="17"/>
      <c r="V21" s="34"/>
      <c r="W21" s="36"/>
      <c r="X21" s="17"/>
      <c r="Y21" s="34"/>
      <c r="Z21" s="36"/>
      <c r="AA21" s="17"/>
      <c r="AB21" s="48"/>
      <c r="AC21" s="49"/>
      <c r="AD21" s="78"/>
      <c r="AE21" s="79"/>
      <c r="AF21" s="61"/>
      <c r="AG21" s="63">
        <f>COUNTA(Y21,V21,S21,P21,M21,J21,G21,D21)</f>
        <v>0</v>
      </c>
      <c r="AH21" s="44">
        <f>COUNTA(E21,H21,K21,N21,Q21,T21,W21,Z21)</f>
        <v>0</v>
      </c>
      <c r="AI21" s="46">
        <f>COUNTA(F22,I22,L22,O22,R22,U22,X22,AA22)</f>
        <v>0</v>
      </c>
    </row>
    <row r="22" spans="1:35" ht="13" customHeight="1">
      <c r="A22" s="38"/>
      <c r="B22" s="39"/>
      <c r="C22" s="40"/>
      <c r="D22" s="35"/>
      <c r="E22" s="37"/>
      <c r="F22" s="18"/>
      <c r="G22" s="35"/>
      <c r="H22" s="37"/>
      <c r="I22" s="18"/>
      <c r="J22" s="35"/>
      <c r="K22" s="37"/>
      <c r="L22" s="18"/>
      <c r="M22" s="35"/>
      <c r="N22" s="37"/>
      <c r="O22" s="18"/>
      <c r="P22" s="35"/>
      <c r="Q22" s="37"/>
      <c r="R22" s="18"/>
      <c r="S22" s="35"/>
      <c r="T22" s="37"/>
      <c r="U22" s="18"/>
      <c r="V22" s="35"/>
      <c r="W22" s="37"/>
      <c r="X22" s="18"/>
      <c r="Y22" s="35"/>
      <c r="Z22" s="37"/>
      <c r="AA22" s="18"/>
      <c r="AB22" s="48"/>
      <c r="AC22" s="49"/>
      <c r="AD22" s="71"/>
      <c r="AE22" s="72"/>
      <c r="AF22" s="80"/>
      <c r="AG22" s="81"/>
      <c r="AH22" s="45"/>
      <c r="AI22" s="47"/>
    </row>
    <row r="23" spans="1:35" ht="13" customHeight="1">
      <c r="A23" s="135"/>
      <c r="B23" s="136"/>
      <c r="C23" s="137"/>
      <c r="D23" s="41"/>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3"/>
    </row>
    <row r="24" spans="1:35" ht="13" customHeight="1">
      <c r="A24" s="38"/>
      <c r="B24" s="39"/>
      <c r="C24" s="40"/>
      <c r="D24" s="34"/>
      <c r="E24" s="36"/>
      <c r="F24" s="17"/>
      <c r="G24" s="34"/>
      <c r="H24" s="36"/>
      <c r="I24" s="17"/>
      <c r="J24" s="34"/>
      <c r="K24" s="36"/>
      <c r="L24" s="17"/>
      <c r="M24" s="34"/>
      <c r="N24" s="36"/>
      <c r="O24" s="17"/>
      <c r="P24" s="34"/>
      <c r="Q24" s="36"/>
      <c r="R24" s="17"/>
      <c r="S24" s="34"/>
      <c r="T24" s="36"/>
      <c r="U24" s="17"/>
      <c r="V24" s="34"/>
      <c r="W24" s="36"/>
      <c r="X24" s="17"/>
      <c r="Y24" s="34"/>
      <c r="Z24" s="36"/>
      <c r="AA24" s="17"/>
      <c r="AB24" s="48"/>
      <c r="AC24" s="49"/>
      <c r="AD24" s="78"/>
      <c r="AE24" s="79"/>
      <c r="AF24" s="61"/>
      <c r="AG24" s="63">
        <f>COUNTA(Y24,V24,S24,P24,M24,J24,G24,D24)</f>
        <v>0</v>
      </c>
      <c r="AH24" s="44">
        <f>COUNTA(E24,H24,K24,N24,Q24,T24,W24,Z24)</f>
        <v>0</v>
      </c>
      <c r="AI24" s="46">
        <f>COUNTA(F25,I25,L25,O25,R25,U25,X25,AA25)</f>
        <v>0</v>
      </c>
    </row>
    <row r="25" spans="1:35" ht="13" customHeight="1">
      <c r="A25" s="38"/>
      <c r="B25" s="39"/>
      <c r="C25" s="40"/>
      <c r="D25" s="35"/>
      <c r="E25" s="37"/>
      <c r="F25" s="18"/>
      <c r="G25" s="35"/>
      <c r="H25" s="37"/>
      <c r="I25" s="18"/>
      <c r="J25" s="35"/>
      <c r="K25" s="37"/>
      <c r="L25" s="18"/>
      <c r="M25" s="35"/>
      <c r="N25" s="37"/>
      <c r="O25" s="18"/>
      <c r="P25" s="35"/>
      <c r="Q25" s="37"/>
      <c r="R25" s="18"/>
      <c r="S25" s="35"/>
      <c r="T25" s="37"/>
      <c r="U25" s="18"/>
      <c r="V25" s="35"/>
      <c r="W25" s="37"/>
      <c r="X25" s="18"/>
      <c r="Y25" s="35"/>
      <c r="Z25" s="37"/>
      <c r="AA25" s="18"/>
      <c r="AB25" s="48"/>
      <c r="AC25" s="49"/>
      <c r="AD25" s="71"/>
      <c r="AE25" s="72"/>
      <c r="AF25" s="80"/>
      <c r="AG25" s="81"/>
      <c r="AH25" s="45"/>
      <c r="AI25" s="47"/>
    </row>
    <row r="26" spans="1:35" ht="13" customHeight="1">
      <c r="A26" s="135"/>
      <c r="B26" s="136"/>
      <c r="C26" s="137"/>
      <c r="D26" s="41"/>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3"/>
    </row>
    <row r="27" spans="1:35" ht="13" customHeight="1">
      <c r="A27" s="38"/>
      <c r="B27" s="39"/>
      <c r="C27" s="40"/>
      <c r="D27" s="34"/>
      <c r="E27" s="36"/>
      <c r="F27" s="17"/>
      <c r="G27" s="34"/>
      <c r="H27" s="36"/>
      <c r="I27" s="17"/>
      <c r="J27" s="34"/>
      <c r="K27" s="36"/>
      <c r="L27" s="17"/>
      <c r="M27" s="34"/>
      <c r="N27" s="36"/>
      <c r="O27" s="17"/>
      <c r="P27" s="34"/>
      <c r="Q27" s="36"/>
      <c r="R27" s="17"/>
      <c r="S27" s="34"/>
      <c r="T27" s="36"/>
      <c r="U27" s="17"/>
      <c r="V27" s="34"/>
      <c r="W27" s="36"/>
      <c r="X27" s="17"/>
      <c r="Y27" s="34"/>
      <c r="Z27" s="36"/>
      <c r="AA27" s="17"/>
      <c r="AB27" s="48"/>
      <c r="AC27" s="49"/>
      <c r="AD27" s="78"/>
      <c r="AE27" s="79"/>
      <c r="AF27" s="61"/>
      <c r="AG27" s="63">
        <f>COUNTA(Y27,V27,S27,P27,M27,J27,G27,D27)</f>
        <v>0</v>
      </c>
      <c r="AH27" s="44">
        <f>COUNTA(E27,H27,K27,N27,Q27,T27,W27,Z27)</f>
        <v>0</v>
      </c>
      <c r="AI27" s="46">
        <f>COUNTA(F28,I28,L28,O28,R28,U28,X28,AA28)</f>
        <v>0</v>
      </c>
    </row>
    <row r="28" spans="1:35" ht="13" customHeight="1">
      <c r="A28" s="38"/>
      <c r="B28" s="39"/>
      <c r="C28" s="40"/>
      <c r="D28" s="35"/>
      <c r="E28" s="37"/>
      <c r="F28" s="18"/>
      <c r="G28" s="35"/>
      <c r="H28" s="37"/>
      <c r="I28" s="18"/>
      <c r="J28" s="35"/>
      <c r="K28" s="37"/>
      <c r="L28" s="18"/>
      <c r="M28" s="35"/>
      <c r="N28" s="37"/>
      <c r="O28" s="18"/>
      <c r="P28" s="35"/>
      <c r="Q28" s="37"/>
      <c r="R28" s="18"/>
      <c r="S28" s="35"/>
      <c r="T28" s="37"/>
      <c r="U28" s="18"/>
      <c r="V28" s="35"/>
      <c r="W28" s="37"/>
      <c r="X28" s="18"/>
      <c r="Y28" s="35"/>
      <c r="Z28" s="37"/>
      <c r="AA28" s="18"/>
      <c r="AB28" s="48"/>
      <c r="AC28" s="49"/>
      <c r="AD28" s="71"/>
      <c r="AE28" s="72"/>
      <c r="AF28" s="80"/>
      <c r="AG28" s="81"/>
      <c r="AH28" s="45"/>
      <c r="AI28" s="47"/>
    </row>
    <row r="29" spans="1:35" ht="13" customHeight="1">
      <c r="A29" s="135"/>
      <c r="B29" s="136"/>
      <c r="C29" s="137"/>
      <c r="D29" s="41"/>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3"/>
    </row>
    <row r="30" spans="1:35" ht="13" customHeight="1">
      <c r="A30" s="38"/>
      <c r="B30" s="39"/>
      <c r="C30" s="40"/>
      <c r="D30" s="34"/>
      <c r="E30" s="36"/>
      <c r="F30" s="17"/>
      <c r="G30" s="34"/>
      <c r="H30" s="36"/>
      <c r="I30" s="17"/>
      <c r="J30" s="34"/>
      <c r="K30" s="36"/>
      <c r="L30" s="17"/>
      <c r="M30" s="34"/>
      <c r="N30" s="36"/>
      <c r="O30" s="17"/>
      <c r="P30" s="34"/>
      <c r="Q30" s="36"/>
      <c r="R30" s="17"/>
      <c r="S30" s="34"/>
      <c r="T30" s="36"/>
      <c r="U30" s="17"/>
      <c r="V30" s="34"/>
      <c r="W30" s="36"/>
      <c r="X30" s="17"/>
      <c r="Y30" s="34"/>
      <c r="Z30" s="36"/>
      <c r="AA30" s="17"/>
      <c r="AB30" s="48"/>
      <c r="AC30" s="49"/>
      <c r="AD30" s="78"/>
      <c r="AE30" s="79"/>
      <c r="AF30" s="61"/>
      <c r="AG30" s="63">
        <f>COUNTA(Y30,V30,S30,P30,M30,J30,G30,D30)</f>
        <v>0</v>
      </c>
      <c r="AH30" s="44">
        <f>COUNTA(E30,H30,K30,N30,Q30,T30,W30,Z30)</f>
        <v>0</v>
      </c>
      <c r="AI30" s="46">
        <f>COUNTA(F31,I31,L31,O31,R31,U31,X31,AA31)</f>
        <v>0</v>
      </c>
    </row>
    <row r="31" spans="1:35" ht="13" customHeight="1">
      <c r="A31" s="38"/>
      <c r="B31" s="39"/>
      <c r="C31" s="40"/>
      <c r="D31" s="35"/>
      <c r="E31" s="37"/>
      <c r="F31" s="18"/>
      <c r="G31" s="35"/>
      <c r="H31" s="37"/>
      <c r="I31" s="18"/>
      <c r="J31" s="35"/>
      <c r="K31" s="37"/>
      <c r="L31" s="18"/>
      <c r="M31" s="35"/>
      <c r="N31" s="37"/>
      <c r="O31" s="18"/>
      <c r="P31" s="35"/>
      <c r="Q31" s="37"/>
      <c r="R31" s="18"/>
      <c r="S31" s="35"/>
      <c r="T31" s="37"/>
      <c r="U31" s="18"/>
      <c r="V31" s="35"/>
      <c r="W31" s="37"/>
      <c r="X31" s="18"/>
      <c r="Y31" s="35"/>
      <c r="Z31" s="37"/>
      <c r="AA31" s="18"/>
      <c r="AB31" s="48"/>
      <c r="AC31" s="49"/>
      <c r="AD31" s="71"/>
      <c r="AE31" s="72"/>
      <c r="AF31" s="80"/>
      <c r="AG31" s="81"/>
      <c r="AH31" s="45"/>
      <c r="AI31" s="47"/>
    </row>
    <row r="32" spans="1:35" ht="13" customHeight="1">
      <c r="A32" s="135"/>
      <c r="B32" s="136"/>
      <c r="C32" s="137"/>
      <c r="D32" s="41"/>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3"/>
    </row>
    <row r="33" spans="1:35" ht="13" customHeight="1">
      <c r="A33" s="38"/>
      <c r="B33" s="39"/>
      <c r="C33" s="40"/>
      <c r="D33" s="34"/>
      <c r="E33" s="36"/>
      <c r="F33" s="17"/>
      <c r="G33" s="34"/>
      <c r="H33" s="36"/>
      <c r="I33" s="17"/>
      <c r="J33" s="34"/>
      <c r="K33" s="36"/>
      <c r="L33" s="17"/>
      <c r="M33" s="34"/>
      <c r="N33" s="36"/>
      <c r="O33" s="17"/>
      <c r="P33" s="34"/>
      <c r="Q33" s="36"/>
      <c r="R33" s="17"/>
      <c r="S33" s="34"/>
      <c r="T33" s="36"/>
      <c r="U33" s="17"/>
      <c r="V33" s="34"/>
      <c r="W33" s="36"/>
      <c r="X33" s="17"/>
      <c r="Y33" s="34"/>
      <c r="Z33" s="36"/>
      <c r="AA33" s="17"/>
      <c r="AB33" s="48"/>
      <c r="AC33" s="49"/>
      <c r="AD33" s="78"/>
      <c r="AE33" s="79"/>
      <c r="AF33" s="61"/>
      <c r="AG33" s="63">
        <f>COUNTA(Y33,V33,S33,P33,M33,J33,G33,D33)</f>
        <v>0</v>
      </c>
      <c r="AH33" s="44">
        <f>COUNTA(E33,H33,K33,N33,Q33,T33,W33,Z33)</f>
        <v>0</v>
      </c>
      <c r="AI33" s="46">
        <f>COUNTA(F34,I34,L34,O34,R34,U34,X34,AA34)</f>
        <v>0</v>
      </c>
    </row>
    <row r="34" spans="1:35" ht="13" customHeight="1">
      <c r="A34" s="38"/>
      <c r="B34" s="39"/>
      <c r="C34" s="40"/>
      <c r="D34" s="35"/>
      <c r="E34" s="37"/>
      <c r="F34" s="18"/>
      <c r="G34" s="35"/>
      <c r="H34" s="37"/>
      <c r="I34" s="18"/>
      <c r="J34" s="35"/>
      <c r="K34" s="37"/>
      <c r="L34" s="18"/>
      <c r="M34" s="35"/>
      <c r="N34" s="37"/>
      <c r="O34" s="18"/>
      <c r="P34" s="35"/>
      <c r="Q34" s="37"/>
      <c r="R34" s="18"/>
      <c r="S34" s="35"/>
      <c r="T34" s="37"/>
      <c r="U34" s="18"/>
      <c r="V34" s="35"/>
      <c r="W34" s="37"/>
      <c r="X34" s="18"/>
      <c r="Y34" s="35"/>
      <c r="Z34" s="37"/>
      <c r="AA34" s="18"/>
      <c r="AB34" s="48"/>
      <c r="AC34" s="49"/>
      <c r="AD34" s="71"/>
      <c r="AE34" s="72"/>
      <c r="AF34" s="80"/>
      <c r="AG34" s="81"/>
      <c r="AH34" s="45"/>
      <c r="AI34" s="47"/>
    </row>
    <row r="35" spans="1:35" ht="13" customHeight="1">
      <c r="A35" s="135"/>
      <c r="B35" s="136"/>
      <c r="C35" s="137"/>
      <c r="D35" s="41"/>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3"/>
    </row>
    <row r="36" spans="1:35" ht="13" customHeight="1">
      <c r="A36" s="38"/>
      <c r="B36" s="39"/>
      <c r="C36" s="40"/>
      <c r="D36" s="34"/>
      <c r="E36" s="36"/>
      <c r="F36" s="17"/>
      <c r="G36" s="34"/>
      <c r="H36" s="36"/>
      <c r="I36" s="17"/>
      <c r="J36" s="34"/>
      <c r="K36" s="36"/>
      <c r="L36" s="17"/>
      <c r="M36" s="34"/>
      <c r="N36" s="36"/>
      <c r="O36" s="17"/>
      <c r="P36" s="34"/>
      <c r="Q36" s="36"/>
      <c r="R36" s="17"/>
      <c r="S36" s="34"/>
      <c r="T36" s="36"/>
      <c r="U36" s="17"/>
      <c r="V36" s="34"/>
      <c r="W36" s="36"/>
      <c r="X36" s="17"/>
      <c r="Y36" s="34"/>
      <c r="Z36" s="36"/>
      <c r="AA36" s="17"/>
      <c r="AB36" s="48"/>
      <c r="AC36" s="49"/>
      <c r="AD36" s="78"/>
      <c r="AE36" s="79"/>
      <c r="AF36" s="61"/>
      <c r="AG36" s="63">
        <f>COUNTA(Y36,V36,S36,P36,M36,J36,G36,D36)</f>
        <v>0</v>
      </c>
      <c r="AH36" s="44">
        <f>COUNTA(E36,H36,K36,N36,Q36,T36,W36,Z36)</f>
        <v>0</v>
      </c>
      <c r="AI36" s="46">
        <f>COUNTA(F37,I37,L37,O37,R37,U37,X37,AA37)</f>
        <v>0</v>
      </c>
    </row>
    <row r="37" spans="1:35" ht="13" customHeight="1">
      <c r="A37" s="38"/>
      <c r="B37" s="39"/>
      <c r="C37" s="40"/>
      <c r="D37" s="35"/>
      <c r="E37" s="37"/>
      <c r="F37" s="18"/>
      <c r="G37" s="35"/>
      <c r="H37" s="37"/>
      <c r="I37" s="18"/>
      <c r="J37" s="35"/>
      <c r="K37" s="37"/>
      <c r="L37" s="18"/>
      <c r="M37" s="35"/>
      <c r="N37" s="37"/>
      <c r="O37" s="18"/>
      <c r="P37" s="35"/>
      <c r="Q37" s="37"/>
      <c r="R37" s="18"/>
      <c r="S37" s="35"/>
      <c r="T37" s="37"/>
      <c r="U37" s="18"/>
      <c r="V37" s="35"/>
      <c r="W37" s="37"/>
      <c r="X37" s="18"/>
      <c r="Y37" s="35"/>
      <c r="Z37" s="37"/>
      <c r="AA37" s="18"/>
      <c r="AB37" s="48"/>
      <c r="AC37" s="49"/>
      <c r="AD37" s="71"/>
      <c r="AE37" s="72"/>
      <c r="AF37" s="80"/>
      <c r="AG37" s="81"/>
      <c r="AH37" s="45"/>
      <c r="AI37" s="47"/>
    </row>
    <row r="38" spans="1:35" ht="13" customHeight="1">
      <c r="A38" s="38"/>
      <c r="B38" s="39"/>
      <c r="C38" s="40"/>
      <c r="D38" s="41"/>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3"/>
    </row>
    <row r="39" spans="1:35" ht="13" customHeight="1">
      <c r="A39" s="38"/>
      <c r="B39" s="39"/>
      <c r="C39" s="40"/>
      <c r="D39" s="34"/>
      <c r="E39" s="36"/>
      <c r="F39" s="17"/>
      <c r="G39" s="34"/>
      <c r="H39" s="36"/>
      <c r="I39" s="17"/>
      <c r="J39" s="34"/>
      <c r="K39" s="36"/>
      <c r="L39" s="17"/>
      <c r="M39" s="34"/>
      <c r="N39" s="36"/>
      <c r="O39" s="17"/>
      <c r="P39" s="34"/>
      <c r="Q39" s="36"/>
      <c r="R39" s="17"/>
      <c r="S39" s="34"/>
      <c r="T39" s="36"/>
      <c r="U39" s="17"/>
      <c r="V39" s="34"/>
      <c r="W39" s="36"/>
      <c r="X39" s="17"/>
      <c r="Y39" s="34"/>
      <c r="Z39" s="36"/>
      <c r="AA39" s="17"/>
      <c r="AB39" s="48"/>
      <c r="AC39" s="49"/>
      <c r="AD39" s="78"/>
      <c r="AE39" s="79"/>
      <c r="AF39" s="61"/>
      <c r="AG39" s="63">
        <f>COUNTA(Y39,V39,S39,P39,M39,J39,G39,D39)</f>
        <v>0</v>
      </c>
      <c r="AH39" s="44">
        <f>COUNTA(E39,H39,K39,N39,Q39,T39,W39,Z39)</f>
        <v>0</v>
      </c>
      <c r="AI39" s="46">
        <f>COUNTA(F40,I40,L40,O40,R40,U40,X40,AA40)</f>
        <v>0</v>
      </c>
    </row>
    <row r="40" spans="1:35" ht="13" customHeight="1" thickBot="1">
      <c r="A40" s="73"/>
      <c r="B40" s="74"/>
      <c r="C40" s="75"/>
      <c r="D40" s="76"/>
      <c r="E40" s="77"/>
      <c r="F40" s="23"/>
      <c r="G40" s="76"/>
      <c r="H40" s="77"/>
      <c r="I40" s="23"/>
      <c r="J40" s="76"/>
      <c r="K40" s="77"/>
      <c r="L40" s="23"/>
      <c r="M40" s="76"/>
      <c r="N40" s="77"/>
      <c r="O40" s="23"/>
      <c r="P40" s="76"/>
      <c r="Q40" s="77"/>
      <c r="R40" s="23"/>
      <c r="S40" s="76"/>
      <c r="T40" s="77"/>
      <c r="U40" s="23"/>
      <c r="V40" s="76"/>
      <c r="W40" s="77"/>
      <c r="X40" s="23"/>
      <c r="Y40" s="76"/>
      <c r="Z40" s="77"/>
      <c r="AA40" s="23"/>
      <c r="AB40" s="67"/>
      <c r="AC40" s="68"/>
      <c r="AD40" s="69"/>
      <c r="AE40" s="70"/>
      <c r="AF40" s="62"/>
      <c r="AG40" s="64"/>
      <c r="AH40" s="65"/>
      <c r="AI40" s="66"/>
    </row>
    <row r="41" spans="1:35" ht="4" customHeight="1"/>
    <row r="42" spans="1:35" ht="4" customHeight="1" thickBot="1">
      <c r="A42" s="29"/>
      <c r="B42" s="29"/>
      <c r="C42" s="29"/>
    </row>
    <row r="43" spans="1:35" ht="15">
      <c r="A43" s="31" t="s">
        <v>17</v>
      </c>
      <c r="B43" s="32"/>
      <c r="C43" s="33"/>
      <c r="D43" s="4" t="s">
        <v>0</v>
      </c>
      <c r="E43" s="5" t="s">
        <v>28</v>
      </c>
      <c r="F43" s="24" t="s">
        <v>25</v>
      </c>
      <c r="G43" s="4" t="s">
        <v>0</v>
      </c>
      <c r="H43" s="5" t="s">
        <v>28</v>
      </c>
      <c r="I43" s="24" t="s">
        <v>25</v>
      </c>
      <c r="J43" s="4" t="s">
        <v>0</v>
      </c>
      <c r="K43" s="5" t="s">
        <v>28</v>
      </c>
      <c r="L43" s="24" t="s">
        <v>25</v>
      </c>
      <c r="M43" s="4" t="s">
        <v>0</v>
      </c>
      <c r="N43" s="5" t="s">
        <v>28</v>
      </c>
      <c r="O43" s="24" t="s">
        <v>25</v>
      </c>
      <c r="P43" s="4" t="s">
        <v>0</v>
      </c>
      <c r="Q43" s="5" t="s">
        <v>28</v>
      </c>
      <c r="R43" s="24" t="s">
        <v>25</v>
      </c>
      <c r="S43" s="4" t="s">
        <v>0</v>
      </c>
      <c r="T43" s="5" t="s">
        <v>28</v>
      </c>
      <c r="U43" s="24" t="s">
        <v>25</v>
      </c>
      <c r="V43" s="4" t="s">
        <v>0</v>
      </c>
      <c r="W43" s="5" t="s">
        <v>28</v>
      </c>
      <c r="X43" s="24" t="s">
        <v>25</v>
      </c>
      <c r="Y43" s="4" t="s">
        <v>0</v>
      </c>
      <c r="Z43" s="5" t="s">
        <v>28</v>
      </c>
      <c r="AA43" s="25" t="s">
        <v>25</v>
      </c>
      <c r="AG43" s="6" t="s">
        <v>0</v>
      </c>
      <c r="AH43" s="5" t="s">
        <v>28</v>
      </c>
      <c r="AI43" s="25" t="s">
        <v>25</v>
      </c>
    </row>
    <row r="44" spans="1:35" ht="14" thickBot="1">
      <c r="A44" s="50" t="s">
        <v>18</v>
      </c>
      <c r="B44" s="51"/>
      <c r="C44" s="52"/>
      <c r="D44" s="7">
        <f>COUNTA(D39,D36,D33,D30,D27,D24,D21,D18,D15,D12)</f>
        <v>0</v>
      </c>
      <c r="E44" s="7">
        <f t="shared" ref="E44:AA44" si="0">COUNTA(E39,E36,E33,E30,E27,E24,E21,E18,E15,E12)</f>
        <v>0</v>
      </c>
      <c r="F44" s="7">
        <f t="shared" si="0"/>
        <v>0</v>
      </c>
      <c r="G44" s="7">
        <f t="shared" si="0"/>
        <v>0</v>
      </c>
      <c r="H44" s="7">
        <f t="shared" si="0"/>
        <v>0</v>
      </c>
      <c r="I44" s="7">
        <f t="shared" si="0"/>
        <v>0</v>
      </c>
      <c r="J44" s="7">
        <f t="shared" si="0"/>
        <v>0</v>
      </c>
      <c r="K44" s="7">
        <f t="shared" si="0"/>
        <v>0</v>
      </c>
      <c r="L44" s="7">
        <f t="shared" si="0"/>
        <v>0</v>
      </c>
      <c r="M44" s="7">
        <f t="shared" si="0"/>
        <v>0</v>
      </c>
      <c r="N44" s="7">
        <f t="shared" si="0"/>
        <v>0</v>
      </c>
      <c r="O44" s="7">
        <f t="shared" si="0"/>
        <v>0</v>
      </c>
      <c r="P44" s="7">
        <f t="shared" si="0"/>
        <v>0</v>
      </c>
      <c r="Q44" s="7">
        <f t="shared" si="0"/>
        <v>0</v>
      </c>
      <c r="R44" s="7">
        <f t="shared" si="0"/>
        <v>0</v>
      </c>
      <c r="S44" s="7">
        <f t="shared" si="0"/>
        <v>0</v>
      </c>
      <c r="T44" s="7">
        <f t="shared" si="0"/>
        <v>0</v>
      </c>
      <c r="U44" s="7">
        <f t="shared" si="0"/>
        <v>0</v>
      </c>
      <c r="V44" s="7">
        <f t="shared" si="0"/>
        <v>0</v>
      </c>
      <c r="W44" s="7">
        <f t="shared" si="0"/>
        <v>0</v>
      </c>
      <c r="X44" s="7">
        <f t="shared" si="0"/>
        <v>0</v>
      </c>
      <c r="Y44" s="7">
        <f t="shared" si="0"/>
        <v>0</v>
      </c>
      <c r="Z44" s="7">
        <f t="shared" si="0"/>
        <v>0</v>
      </c>
      <c r="AA44" s="8">
        <f t="shared" si="0"/>
        <v>0</v>
      </c>
      <c r="AG44" s="12">
        <f>AG12+AG15+AG18+AG21+AG24+AG27+AG30+AG33+AG36+AG39</f>
        <v>0</v>
      </c>
      <c r="AH44" s="13">
        <f>AH12+AH15+AH18+AH21+AH24+AH27+AH30+AH33+AH36+AH39</f>
        <v>0</v>
      </c>
      <c r="AI44" s="8">
        <f>AI12+AI15+AI18+AI21+AI24+AI27+AI30+AI33+AI36+AI39</f>
        <v>0</v>
      </c>
    </row>
    <row r="45" spans="1:35" ht="6" customHeight="1" thickBot="1"/>
    <row r="46" spans="1:35" ht="15">
      <c r="A46" s="31" t="s">
        <v>17</v>
      </c>
      <c r="B46" s="32"/>
      <c r="C46" s="33"/>
      <c r="D46" s="6" t="s">
        <v>0</v>
      </c>
      <c r="E46" s="5" t="s">
        <v>28</v>
      </c>
      <c r="F46" s="24" t="s">
        <v>25</v>
      </c>
      <c r="G46" s="4" t="s">
        <v>0</v>
      </c>
      <c r="H46" s="5" t="s">
        <v>28</v>
      </c>
      <c r="I46" s="24" t="s">
        <v>25</v>
      </c>
      <c r="J46" s="4" t="s">
        <v>0</v>
      </c>
      <c r="K46" s="5" t="s">
        <v>28</v>
      </c>
      <c r="L46" s="24" t="s">
        <v>25</v>
      </c>
      <c r="M46" s="4" t="s">
        <v>0</v>
      </c>
      <c r="N46" s="5" t="s">
        <v>28</v>
      </c>
      <c r="O46" s="24" t="s">
        <v>25</v>
      </c>
      <c r="P46" s="4" t="s">
        <v>0</v>
      </c>
      <c r="Q46" s="5" t="s">
        <v>28</v>
      </c>
      <c r="R46" s="24" t="s">
        <v>25</v>
      </c>
      <c r="S46" s="4" t="s">
        <v>0</v>
      </c>
      <c r="T46" s="5" t="s">
        <v>28</v>
      </c>
      <c r="U46" s="24" t="s">
        <v>25</v>
      </c>
      <c r="V46" s="4" t="s">
        <v>0</v>
      </c>
      <c r="W46" s="5" t="s">
        <v>28</v>
      </c>
      <c r="X46" s="24" t="s">
        <v>25</v>
      </c>
      <c r="Y46" s="4" t="s">
        <v>0</v>
      </c>
      <c r="Z46" s="5" t="s">
        <v>28</v>
      </c>
      <c r="AA46" s="24" t="s">
        <v>25</v>
      </c>
      <c r="AB46" s="4" t="s">
        <v>0</v>
      </c>
      <c r="AC46" s="5" t="s">
        <v>28</v>
      </c>
      <c r="AD46" s="25" t="s">
        <v>25</v>
      </c>
      <c r="AG46" s="6" t="s">
        <v>0</v>
      </c>
      <c r="AH46" s="5" t="s">
        <v>28</v>
      </c>
      <c r="AI46" s="25" t="s">
        <v>25</v>
      </c>
    </row>
    <row r="47" spans="1:35" ht="14" thickBot="1">
      <c r="A47" s="50" t="s">
        <v>19</v>
      </c>
      <c r="B47" s="51"/>
      <c r="C47" s="52"/>
      <c r="D47" s="12">
        <f t="shared" ref="D47:AA47" si="1">D44</f>
        <v>0</v>
      </c>
      <c r="E47" s="13">
        <f t="shared" si="1"/>
        <v>0</v>
      </c>
      <c r="F47" s="13">
        <f t="shared" si="1"/>
        <v>0</v>
      </c>
      <c r="G47" s="13">
        <f t="shared" si="1"/>
        <v>0</v>
      </c>
      <c r="H47" s="13">
        <f t="shared" si="1"/>
        <v>0</v>
      </c>
      <c r="I47" s="13">
        <f t="shared" si="1"/>
        <v>0</v>
      </c>
      <c r="J47" s="13">
        <f t="shared" si="1"/>
        <v>0</v>
      </c>
      <c r="K47" s="13">
        <f t="shared" si="1"/>
        <v>0</v>
      </c>
      <c r="L47" s="13">
        <f t="shared" si="1"/>
        <v>0</v>
      </c>
      <c r="M47" s="13">
        <f t="shared" si="1"/>
        <v>0</v>
      </c>
      <c r="N47" s="13">
        <f t="shared" si="1"/>
        <v>0</v>
      </c>
      <c r="O47" s="13">
        <f t="shared" si="1"/>
        <v>0</v>
      </c>
      <c r="P47" s="13">
        <f t="shared" si="1"/>
        <v>0</v>
      </c>
      <c r="Q47" s="13">
        <f t="shared" si="1"/>
        <v>0</v>
      </c>
      <c r="R47" s="13">
        <f t="shared" si="1"/>
        <v>0</v>
      </c>
      <c r="S47" s="13">
        <f t="shared" si="1"/>
        <v>0</v>
      </c>
      <c r="T47" s="13">
        <f t="shared" si="1"/>
        <v>0</v>
      </c>
      <c r="U47" s="13">
        <f t="shared" si="1"/>
        <v>0</v>
      </c>
      <c r="V47" s="13">
        <f t="shared" si="1"/>
        <v>0</v>
      </c>
      <c r="W47" s="13">
        <f t="shared" si="1"/>
        <v>0</v>
      </c>
      <c r="X47" s="13">
        <f t="shared" si="1"/>
        <v>0</v>
      </c>
      <c r="Y47" s="13">
        <f t="shared" si="1"/>
        <v>0</v>
      </c>
      <c r="Z47" s="13">
        <f t="shared" si="1"/>
        <v>0</v>
      </c>
      <c r="AA47" s="13">
        <f t="shared" si="1"/>
        <v>0</v>
      </c>
      <c r="AB47" s="13">
        <f>SUM(D47+G47+J47+M47+P47+S47+V47+Y47)</f>
        <v>0</v>
      </c>
      <c r="AC47" s="13">
        <f>SUM(E47+H47+K47+N47+Q47+T47+W47+Z47)</f>
        <v>0</v>
      </c>
      <c r="AD47" s="8">
        <f>SUM(F47+I47+L47+O47+R47+U47+X47+AA47)</f>
        <v>0</v>
      </c>
      <c r="AG47" s="12">
        <f>AG44</f>
        <v>0</v>
      </c>
      <c r="AH47" s="13">
        <f>AH44</f>
        <v>0</v>
      </c>
      <c r="AI47" s="8">
        <f>AI44</f>
        <v>0</v>
      </c>
    </row>
    <row r="48" spans="1:35" ht="5" customHeight="1"/>
    <row r="49" spans="1:35" ht="17" customHeight="1">
      <c r="A49" s="19" t="s">
        <v>27</v>
      </c>
    </row>
    <row r="50" spans="1:35" ht="17" customHeight="1"/>
    <row r="51" spans="1:35">
      <c r="A51" s="53" t="s">
        <v>20</v>
      </c>
      <c r="B51" s="53"/>
      <c r="C51" s="53"/>
      <c r="D51" s="53"/>
      <c r="E51" s="53"/>
      <c r="F51" s="53"/>
      <c r="G51" s="53"/>
      <c r="H51" s="53"/>
      <c r="I51" s="53"/>
      <c r="J51" s="53"/>
      <c r="K51" s="53"/>
      <c r="L51" s="53"/>
      <c r="M51" s="53"/>
      <c r="N51" s="53"/>
      <c r="O51" s="53"/>
      <c r="P51" s="53"/>
      <c r="T51" s="54" t="s">
        <v>21</v>
      </c>
      <c r="U51" s="54"/>
      <c r="V51" s="54"/>
      <c r="W51" s="54"/>
      <c r="X51" s="54"/>
      <c r="Y51" s="54"/>
      <c r="Z51" s="54"/>
      <c r="AA51" s="54"/>
      <c r="AB51" s="54"/>
      <c r="AC51" s="54"/>
      <c r="AD51" s="54"/>
      <c r="AE51" s="54"/>
      <c r="AF51" s="54"/>
      <c r="AG51" s="54"/>
      <c r="AH51" s="54"/>
      <c r="AI51" s="54"/>
    </row>
    <row r="52" spans="1:35" ht="16.5" customHeight="1">
      <c r="A52" s="129"/>
      <c r="B52" s="130"/>
      <c r="C52" s="130"/>
      <c r="D52" s="130"/>
      <c r="E52" s="130"/>
      <c r="F52" s="130"/>
      <c r="G52" s="130"/>
      <c r="H52" s="130"/>
      <c r="I52" s="130"/>
      <c r="J52" s="130"/>
      <c r="K52" s="130"/>
      <c r="L52" s="130"/>
      <c r="M52" s="130"/>
      <c r="N52" s="130"/>
      <c r="O52" s="130"/>
      <c r="P52" s="131"/>
      <c r="Q52" s="19"/>
      <c r="R52" s="19"/>
      <c r="S52" s="19"/>
      <c r="T52" s="132"/>
      <c r="U52" s="133"/>
      <c r="V52" s="133"/>
      <c r="W52" s="133"/>
      <c r="X52" s="133"/>
      <c r="Y52" s="133"/>
      <c r="Z52" s="133"/>
      <c r="AA52" s="133"/>
      <c r="AB52" s="133"/>
      <c r="AC52" s="133"/>
      <c r="AD52" s="133"/>
      <c r="AE52" s="133"/>
      <c r="AF52" s="133"/>
      <c r="AG52" s="133"/>
      <c r="AH52" s="133"/>
      <c r="AI52" s="134"/>
    </row>
    <row r="53" spans="1:35">
      <c r="A53" s="29"/>
      <c r="B53" s="29"/>
      <c r="C53" s="29"/>
      <c r="D53" s="29"/>
      <c r="E53" s="29"/>
      <c r="F53" s="29"/>
      <c r="G53" s="29"/>
      <c r="H53" s="29"/>
      <c r="I53" s="29"/>
      <c r="J53" s="57" t="str">
        <f>J1</f>
        <v>SUMMARY GIURIA MARCIA</v>
      </c>
      <c r="K53" s="57"/>
      <c r="L53" s="57"/>
      <c r="M53" s="57"/>
      <c r="N53" s="57"/>
      <c r="O53" s="57"/>
      <c r="P53" s="57"/>
      <c r="Q53" s="57"/>
      <c r="R53" s="57"/>
      <c r="S53" s="57"/>
      <c r="T53" s="57"/>
      <c r="U53" s="57"/>
      <c r="V53" s="57"/>
      <c r="W53" s="57"/>
      <c r="X53" s="57"/>
      <c r="Y53" s="57"/>
      <c r="Z53" s="57"/>
      <c r="AA53" s="59" t="s">
        <v>2</v>
      </c>
      <c r="AB53" s="59"/>
      <c r="AC53" s="59"/>
      <c r="AD53" s="59"/>
      <c r="AE53" s="59"/>
      <c r="AF53" s="59"/>
      <c r="AG53" s="59"/>
      <c r="AH53" s="59"/>
      <c r="AI53" s="59"/>
    </row>
    <row r="54" spans="1:35">
      <c r="A54" s="29"/>
      <c r="B54" s="29"/>
      <c r="C54" s="29"/>
      <c r="D54" s="29"/>
      <c r="E54" s="29"/>
      <c r="F54" s="29"/>
      <c r="G54" s="29"/>
      <c r="H54" s="29"/>
      <c r="I54" s="29"/>
      <c r="J54" s="57"/>
      <c r="K54" s="57"/>
      <c r="L54" s="57"/>
      <c r="M54" s="57"/>
      <c r="N54" s="57"/>
      <c r="O54" s="57"/>
      <c r="P54" s="57"/>
      <c r="Q54" s="57"/>
      <c r="R54" s="57"/>
      <c r="S54" s="57"/>
      <c r="T54" s="57"/>
      <c r="U54" s="57"/>
      <c r="V54" s="57"/>
      <c r="W54" s="57"/>
      <c r="X54" s="57"/>
      <c r="Y54" s="57"/>
      <c r="Z54" s="57"/>
      <c r="AA54" s="59"/>
      <c r="AB54" s="59"/>
      <c r="AC54" s="59"/>
      <c r="AD54" s="59"/>
      <c r="AE54" s="59"/>
      <c r="AF54" s="59"/>
      <c r="AG54" s="59"/>
      <c r="AH54" s="59"/>
      <c r="AI54" s="59"/>
    </row>
    <row r="55" spans="1:35" ht="14" thickBot="1">
      <c r="A55" s="30"/>
      <c r="B55" s="30"/>
      <c r="C55" s="30"/>
      <c r="D55" s="30"/>
      <c r="E55" s="30"/>
      <c r="F55" s="30"/>
      <c r="G55" s="30"/>
      <c r="H55" s="30"/>
      <c r="I55" s="30"/>
      <c r="J55" s="58"/>
      <c r="K55" s="58"/>
      <c r="L55" s="58"/>
      <c r="M55" s="58"/>
      <c r="N55" s="58"/>
      <c r="O55" s="58"/>
      <c r="P55" s="58"/>
      <c r="Q55" s="58"/>
      <c r="R55" s="58"/>
      <c r="S55" s="58"/>
      <c r="T55" s="58"/>
      <c r="U55" s="58"/>
      <c r="V55" s="58"/>
      <c r="W55" s="58"/>
      <c r="X55" s="58"/>
      <c r="Y55" s="58"/>
      <c r="Z55" s="58"/>
      <c r="AA55" s="60"/>
      <c r="AB55" s="60"/>
      <c r="AC55" s="60"/>
      <c r="AD55" s="60"/>
      <c r="AE55" s="60"/>
      <c r="AF55" s="60"/>
      <c r="AG55" s="60"/>
      <c r="AH55" s="60"/>
      <c r="AI55" s="60"/>
    </row>
    <row r="56" spans="1:35">
      <c r="A56" s="111" t="str">
        <f>A4</f>
        <v>DATA</v>
      </c>
      <c r="B56" s="112"/>
      <c r="C56" s="112"/>
      <c r="D56" s="112"/>
      <c r="E56" s="112"/>
      <c r="F56" s="112"/>
      <c r="G56" s="113" t="str">
        <f>G4</f>
        <v>ORARIO INIZIO</v>
      </c>
      <c r="H56" s="114"/>
      <c r="I56" s="115"/>
      <c r="J56" s="113" t="str">
        <f>J4</f>
        <v>EVENTO E GARA</v>
      </c>
      <c r="K56" s="114"/>
      <c r="L56" s="114"/>
      <c r="M56" s="114"/>
      <c r="N56" s="114"/>
      <c r="O56" s="114"/>
      <c r="P56" s="114"/>
      <c r="Q56" s="114"/>
      <c r="R56" s="114"/>
      <c r="S56" s="114"/>
      <c r="T56" s="114"/>
      <c r="U56" s="114"/>
      <c r="V56" s="114"/>
      <c r="W56" s="114"/>
      <c r="X56" s="114"/>
      <c r="Y56" s="114"/>
      <c r="Z56" s="115"/>
      <c r="AA56" s="114" t="str">
        <f>AA4</f>
        <v>GIUDICE CAPO</v>
      </c>
      <c r="AB56" s="114"/>
      <c r="AC56" s="114"/>
      <c r="AD56" s="114"/>
      <c r="AE56" s="114"/>
      <c r="AF56" s="114"/>
      <c r="AG56" s="114"/>
      <c r="AH56" s="114"/>
      <c r="AI56" s="116"/>
    </row>
    <row r="57" spans="1:35" ht="14" thickBot="1">
      <c r="A57" s="117">
        <f>A5</f>
        <v>0</v>
      </c>
      <c r="B57" s="118"/>
      <c r="C57" s="118">
        <f>C5</f>
        <v>0</v>
      </c>
      <c r="D57" s="118"/>
      <c r="E57" s="118">
        <f>E5</f>
        <v>0</v>
      </c>
      <c r="F57" s="118"/>
      <c r="G57" s="119">
        <f>G5</f>
        <v>0</v>
      </c>
      <c r="H57" s="120"/>
      <c r="I57" s="121"/>
      <c r="J57" s="122">
        <f>J5</f>
        <v>0</v>
      </c>
      <c r="K57" s="123"/>
      <c r="L57" s="123"/>
      <c r="M57" s="123"/>
      <c r="N57" s="123"/>
      <c r="O57" s="123"/>
      <c r="P57" s="123"/>
      <c r="Q57" s="123"/>
      <c r="R57" s="123"/>
      <c r="S57" s="123"/>
      <c r="T57" s="123"/>
      <c r="U57" s="123"/>
      <c r="V57" s="123"/>
      <c r="W57" s="123"/>
      <c r="X57" s="123"/>
      <c r="Y57" s="123"/>
      <c r="Z57" s="64"/>
      <c r="AA57" s="123">
        <f>AA5</f>
        <v>0</v>
      </c>
      <c r="AB57" s="123"/>
      <c r="AC57" s="123"/>
      <c r="AD57" s="123"/>
      <c r="AE57" s="123"/>
      <c r="AF57" s="123"/>
      <c r="AG57" s="123"/>
      <c r="AH57" s="123"/>
      <c r="AI57" s="124"/>
    </row>
    <row r="58" spans="1:35" ht="14" thickBot="1"/>
    <row r="59" spans="1:35" ht="89" customHeight="1" thickBot="1">
      <c r="A59" s="26" t="s">
        <v>9</v>
      </c>
      <c r="B59" s="27"/>
      <c r="C59" s="28"/>
      <c r="D59" s="9">
        <f t="shared" ref="D59:AA59" si="2">D7</f>
        <v>0</v>
      </c>
      <c r="E59" s="10">
        <f t="shared" si="2"/>
        <v>0</v>
      </c>
      <c r="F59" s="11">
        <f t="shared" si="2"/>
        <v>0</v>
      </c>
      <c r="G59" s="9">
        <f t="shared" si="2"/>
        <v>0</v>
      </c>
      <c r="H59" s="10">
        <f t="shared" si="2"/>
        <v>0</v>
      </c>
      <c r="I59" s="11">
        <f t="shared" si="2"/>
        <v>0</v>
      </c>
      <c r="J59" s="9">
        <f t="shared" si="2"/>
        <v>0</v>
      </c>
      <c r="K59" s="10">
        <f t="shared" si="2"/>
        <v>0</v>
      </c>
      <c r="L59" s="11">
        <f t="shared" si="2"/>
        <v>0</v>
      </c>
      <c r="M59" s="9">
        <f t="shared" si="2"/>
        <v>0</v>
      </c>
      <c r="N59" s="10">
        <f t="shared" si="2"/>
        <v>0</v>
      </c>
      <c r="O59" s="11">
        <f t="shared" si="2"/>
        <v>0</v>
      </c>
      <c r="P59" s="9">
        <f t="shared" si="2"/>
        <v>0</v>
      </c>
      <c r="Q59" s="10">
        <f t="shared" si="2"/>
        <v>0</v>
      </c>
      <c r="R59" s="11">
        <f t="shared" si="2"/>
        <v>0</v>
      </c>
      <c r="S59" s="9">
        <f t="shared" si="2"/>
        <v>0</v>
      </c>
      <c r="T59" s="10">
        <f t="shared" si="2"/>
        <v>0</v>
      </c>
      <c r="U59" s="11">
        <f t="shared" si="2"/>
        <v>0</v>
      </c>
      <c r="V59" s="9">
        <f t="shared" si="2"/>
        <v>0</v>
      </c>
      <c r="W59" s="10">
        <f t="shared" si="2"/>
        <v>0</v>
      </c>
      <c r="X59" s="11">
        <f t="shared" si="2"/>
        <v>0</v>
      </c>
      <c r="Y59" s="9">
        <f t="shared" si="2"/>
        <v>0</v>
      </c>
      <c r="Z59" s="10">
        <f t="shared" si="2"/>
        <v>0</v>
      </c>
      <c r="AA59" s="11">
        <f t="shared" si="2"/>
        <v>0</v>
      </c>
      <c r="AB59" s="93" t="str">
        <f>AB7</f>
        <v>Penalty Zone</v>
      </c>
      <c r="AC59" s="94"/>
      <c r="AD59" s="93" t="str">
        <f>AD7</f>
        <v>Giudice Capo</v>
      </c>
      <c r="AE59" s="94"/>
      <c r="AF59" s="97" t="str">
        <f>AF7</f>
        <v>Notifica Squalifica</v>
      </c>
      <c r="AG59" s="98" t="str">
        <f>AG7</f>
        <v>Totale</v>
      </c>
      <c r="AH59" s="99" t="str">
        <f>AH7</f>
        <v>Palette Gialle</v>
      </c>
      <c r="AI59" s="97" t="str">
        <f>AI7</f>
        <v>Totale Red Cards</v>
      </c>
    </row>
    <row r="60" spans="1:35" ht="12" customHeight="1" thickBot="1">
      <c r="A60" s="100" t="str">
        <f>A8</f>
        <v>Numero Giudice</v>
      </c>
      <c r="B60" s="100"/>
      <c r="C60" s="100"/>
      <c r="D60" s="101">
        <v>1</v>
      </c>
      <c r="E60" s="101"/>
      <c r="F60" s="101"/>
      <c r="G60" s="101">
        <v>2</v>
      </c>
      <c r="H60" s="101"/>
      <c r="I60" s="101"/>
      <c r="J60" s="101">
        <v>3</v>
      </c>
      <c r="K60" s="101"/>
      <c r="L60" s="101"/>
      <c r="M60" s="101">
        <v>4</v>
      </c>
      <c r="N60" s="101"/>
      <c r="O60" s="101"/>
      <c r="P60" s="101">
        <v>5</v>
      </c>
      <c r="Q60" s="101"/>
      <c r="R60" s="101"/>
      <c r="S60" s="101">
        <v>6</v>
      </c>
      <c r="T60" s="101"/>
      <c r="U60" s="101"/>
      <c r="V60" s="101">
        <v>7</v>
      </c>
      <c r="W60" s="101"/>
      <c r="X60" s="101"/>
      <c r="Y60" s="101">
        <v>8</v>
      </c>
      <c r="Z60" s="101"/>
      <c r="AA60" s="101"/>
      <c r="AB60" s="95"/>
      <c r="AC60" s="96"/>
      <c r="AD60" s="95"/>
      <c r="AE60" s="96"/>
      <c r="AF60" s="97"/>
      <c r="AG60" s="98"/>
      <c r="AH60" s="99"/>
      <c r="AI60" s="97"/>
    </row>
    <row r="61" spans="1:35" ht="12.75" customHeight="1">
      <c r="A61" s="90" t="str">
        <f>A9</f>
        <v>Atleti</v>
      </c>
      <c r="B61" s="91"/>
      <c r="C61" s="92"/>
      <c r="D61" s="82" t="s">
        <v>24</v>
      </c>
      <c r="E61" s="83"/>
      <c r="F61" s="84" t="s">
        <v>25</v>
      </c>
      <c r="G61" s="82" t="s">
        <v>24</v>
      </c>
      <c r="H61" s="83"/>
      <c r="I61" s="84" t="s">
        <v>25</v>
      </c>
      <c r="J61" s="82" t="s">
        <v>24</v>
      </c>
      <c r="K61" s="83"/>
      <c r="L61" s="84" t="s">
        <v>25</v>
      </c>
      <c r="M61" s="82" t="s">
        <v>24</v>
      </c>
      <c r="N61" s="83"/>
      <c r="O61" s="84" t="s">
        <v>25</v>
      </c>
      <c r="P61" s="82" t="s">
        <v>24</v>
      </c>
      <c r="Q61" s="83"/>
      <c r="R61" s="84" t="s">
        <v>25</v>
      </c>
      <c r="S61" s="82" t="s">
        <v>24</v>
      </c>
      <c r="T61" s="83"/>
      <c r="U61" s="84" t="s">
        <v>25</v>
      </c>
      <c r="V61" s="82" t="s">
        <v>24</v>
      </c>
      <c r="W61" s="83"/>
      <c r="X61" s="84" t="s">
        <v>25</v>
      </c>
      <c r="Y61" s="82" t="s">
        <v>24</v>
      </c>
      <c r="Z61" s="83"/>
      <c r="AA61" s="84" t="s">
        <v>25</v>
      </c>
      <c r="AB61" s="88" t="s">
        <v>12</v>
      </c>
      <c r="AC61" s="89"/>
      <c r="AD61" s="88" t="s">
        <v>14</v>
      </c>
      <c r="AE61" s="89"/>
      <c r="AF61" s="102" t="s">
        <v>14</v>
      </c>
      <c r="AG61" s="104" t="s">
        <v>0</v>
      </c>
      <c r="AH61" s="104" t="s">
        <v>28</v>
      </c>
      <c r="AI61" s="106" t="s">
        <v>25</v>
      </c>
    </row>
    <row r="62" spans="1:35" ht="15" customHeight="1">
      <c r="A62" s="108" t="str">
        <f>A10</f>
        <v>Num. Pettorale</v>
      </c>
      <c r="B62" s="109"/>
      <c r="C62" s="110"/>
      <c r="D62" s="2" t="s">
        <v>0</v>
      </c>
      <c r="E62" s="3" t="s">
        <v>28</v>
      </c>
      <c r="F62" s="85"/>
      <c r="G62" s="2" t="s">
        <v>0</v>
      </c>
      <c r="H62" s="3" t="s">
        <v>28</v>
      </c>
      <c r="I62" s="85"/>
      <c r="J62" s="2" t="s">
        <v>0</v>
      </c>
      <c r="K62" s="3" t="s">
        <v>28</v>
      </c>
      <c r="L62" s="85"/>
      <c r="M62" s="2" t="s">
        <v>0</v>
      </c>
      <c r="N62" s="3" t="s">
        <v>28</v>
      </c>
      <c r="O62" s="85"/>
      <c r="P62" s="2" t="s">
        <v>0</v>
      </c>
      <c r="Q62" s="3" t="s">
        <v>28</v>
      </c>
      <c r="R62" s="85"/>
      <c r="S62" s="2" t="s">
        <v>0</v>
      </c>
      <c r="T62" s="3" t="s">
        <v>28</v>
      </c>
      <c r="U62" s="85"/>
      <c r="V62" s="2" t="s">
        <v>0</v>
      </c>
      <c r="W62" s="3" t="s">
        <v>28</v>
      </c>
      <c r="X62" s="85"/>
      <c r="Y62" s="2" t="s">
        <v>0</v>
      </c>
      <c r="Z62" s="3" t="s">
        <v>28</v>
      </c>
      <c r="AA62" s="85"/>
      <c r="AB62" s="86" t="s">
        <v>13</v>
      </c>
      <c r="AC62" s="87"/>
      <c r="AD62" s="86" t="s">
        <v>22</v>
      </c>
      <c r="AE62" s="87"/>
      <c r="AF62" s="103"/>
      <c r="AG62" s="105"/>
      <c r="AH62" s="105"/>
      <c r="AI62" s="107"/>
    </row>
    <row r="63" spans="1:35" ht="13" customHeight="1">
      <c r="A63" s="38"/>
      <c r="B63" s="39"/>
      <c r="C63" s="40"/>
      <c r="D63" s="41"/>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3"/>
    </row>
    <row r="64" spans="1:35" ht="13" customHeight="1">
      <c r="A64" s="38"/>
      <c r="B64" s="39"/>
      <c r="C64" s="40"/>
      <c r="D64" s="34"/>
      <c r="E64" s="36"/>
      <c r="F64" s="17"/>
      <c r="G64" s="34"/>
      <c r="H64" s="36"/>
      <c r="I64" s="17"/>
      <c r="J64" s="34"/>
      <c r="K64" s="36"/>
      <c r="L64" s="17"/>
      <c r="M64" s="34"/>
      <c r="N64" s="36"/>
      <c r="O64" s="17"/>
      <c r="P64" s="34"/>
      <c r="Q64" s="36"/>
      <c r="R64" s="17"/>
      <c r="S64" s="34"/>
      <c r="T64" s="36"/>
      <c r="U64" s="17"/>
      <c r="V64" s="34"/>
      <c r="W64" s="36"/>
      <c r="X64" s="17"/>
      <c r="Y64" s="34"/>
      <c r="Z64" s="36"/>
      <c r="AA64" s="17"/>
      <c r="AB64" s="48"/>
      <c r="AC64" s="49"/>
      <c r="AD64" s="78"/>
      <c r="AE64" s="79"/>
      <c r="AF64" s="61"/>
      <c r="AG64" s="63">
        <f>COUNTA(Y64,V64,S64,P64,M64,J64,G64,D64)</f>
        <v>0</v>
      </c>
      <c r="AH64" s="44">
        <f>COUNTA(E64,H64,K64,N64,Q64,T64,W64,Z64)</f>
        <v>0</v>
      </c>
      <c r="AI64" s="46">
        <f>COUNTA(F65,I65,L65,O65,R65,U65,X65,AA65)</f>
        <v>0</v>
      </c>
    </row>
    <row r="65" spans="1:35" ht="13" customHeight="1">
      <c r="A65" s="38"/>
      <c r="B65" s="39"/>
      <c r="C65" s="40"/>
      <c r="D65" s="35"/>
      <c r="E65" s="37"/>
      <c r="F65" s="18"/>
      <c r="G65" s="35"/>
      <c r="H65" s="37"/>
      <c r="I65" s="18"/>
      <c r="J65" s="35"/>
      <c r="K65" s="37"/>
      <c r="L65" s="18"/>
      <c r="M65" s="35"/>
      <c r="N65" s="37"/>
      <c r="O65" s="18"/>
      <c r="P65" s="35"/>
      <c r="Q65" s="37"/>
      <c r="R65" s="18"/>
      <c r="S65" s="35"/>
      <c r="T65" s="37"/>
      <c r="U65" s="18"/>
      <c r="V65" s="35"/>
      <c r="W65" s="37"/>
      <c r="X65" s="18"/>
      <c r="Y65" s="35"/>
      <c r="Z65" s="37"/>
      <c r="AA65" s="18"/>
      <c r="AB65" s="48"/>
      <c r="AC65" s="49"/>
      <c r="AD65" s="71"/>
      <c r="AE65" s="72"/>
      <c r="AF65" s="80"/>
      <c r="AG65" s="81"/>
      <c r="AH65" s="45"/>
      <c r="AI65" s="47"/>
    </row>
    <row r="66" spans="1:35" ht="13" customHeight="1">
      <c r="A66" s="38"/>
      <c r="B66" s="39"/>
      <c r="C66" s="40"/>
      <c r="D66" s="41"/>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3"/>
    </row>
    <row r="67" spans="1:35" ht="13" customHeight="1">
      <c r="A67" s="38"/>
      <c r="B67" s="39"/>
      <c r="C67" s="40"/>
      <c r="D67" s="34"/>
      <c r="E67" s="36"/>
      <c r="F67" s="17"/>
      <c r="G67" s="34"/>
      <c r="H67" s="36"/>
      <c r="I67" s="17"/>
      <c r="J67" s="34"/>
      <c r="K67" s="36"/>
      <c r="L67" s="17"/>
      <c r="M67" s="34"/>
      <c r="N67" s="36"/>
      <c r="O67" s="17"/>
      <c r="P67" s="34"/>
      <c r="Q67" s="36"/>
      <c r="R67" s="17"/>
      <c r="S67" s="34"/>
      <c r="T67" s="36"/>
      <c r="U67" s="17"/>
      <c r="V67" s="34"/>
      <c r="W67" s="36"/>
      <c r="X67" s="17"/>
      <c r="Y67" s="34"/>
      <c r="Z67" s="36"/>
      <c r="AA67" s="17"/>
      <c r="AB67" s="48"/>
      <c r="AC67" s="49"/>
      <c r="AD67" s="78"/>
      <c r="AE67" s="79"/>
      <c r="AF67" s="61"/>
      <c r="AG67" s="63">
        <f>COUNTA(Y67,V67,S67,P67,M67,J67,G67,D67)</f>
        <v>0</v>
      </c>
      <c r="AH67" s="44">
        <f>COUNTA(E67,H67,K67,N67,Q67,T67,W67,Z67)</f>
        <v>0</v>
      </c>
      <c r="AI67" s="46">
        <f>COUNTA(F68,I68,L68,O68,R68,U68,X68,AA68)</f>
        <v>0</v>
      </c>
    </row>
    <row r="68" spans="1:35" ht="13" customHeight="1">
      <c r="A68" s="38"/>
      <c r="B68" s="39"/>
      <c r="C68" s="40"/>
      <c r="D68" s="35"/>
      <c r="E68" s="37"/>
      <c r="F68" s="18"/>
      <c r="G68" s="35"/>
      <c r="H68" s="37"/>
      <c r="I68" s="18"/>
      <c r="J68" s="35"/>
      <c r="K68" s="37"/>
      <c r="L68" s="18"/>
      <c r="M68" s="35"/>
      <c r="N68" s="37"/>
      <c r="O68" s="18"/>
      <c r="P68" s="35"/>
      <c r="Q68" s="37"/>
      <c r="R68" s="18"/>
      <c r="S68" s="35"/>
      <c r="T68" s="37"/>
      <c r="U68" s="18"/>
      <c r="V68" s="35"/>
      <c r="W68" s="37"/>
      <c r="X68" s="18"/>
      <c r="Y68" s="35"/>
      <c r="Z68" s="37"/>
      <c r="AA68" s="18"/>
      <c r="AB68" s="48"/>
      <c r="AC68" s="49"/>
      <c r="AD68" s="71"/>
      <c r="AE68" s="72"/>
      <c r="AF68" s="80"/>
      <c r="AG68" s="81"/>
      <c r="AH68" s="45"/>
      <c r="AI68" s="47"/>
    </row>
    <row r="69" spans="1:35" ht="13" customHeight="1">
      <c r="A69" s="38"/>
      <c r="B69" s="39"/>
      <c r="C69" s="40"/>
      <c r="D69" s="41"/>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3"/>
    </row>
    <row r="70" spans="1:35" ht="13" customHeight="1">
      <c r="A70" s="38"/>
      <c r="B70" s="39"/>
      <c r="C70" s="40"/>
      <c r="D70" s="34"/>
      <c r="E70" s="36"/>
      <c r="F70" s="17"/>
      <c r="G70" s="34"/>
      <c r="H70" s="36"/>
      <c r="I70" s="17"/>
      <c r="J70" s="34"/>
      <c r="K70" s="36"/>
      <c r="L70" s="17"/>
      <c r="M70" s="34"/>
      <c r="N70" s="36"/>
      <c r="O70" s="17"/>
      <c r="P70" s="34"/>
      <c r="Q70" s="36"/>
      <c r="R70" s="17"/>
      <c r="S70" s="34"/>
      <c r="T70" s="36"/>
      <c r="U70" s="17"/>
      <c r="V70" s="34"/>
      <c r="W70" s="36"/>
      <c r="X70" s="17"/>
      <c r="Y70" s="34"/>
      <c r="Z70" s="36"/>
      <c r="AA70" s="17"/>
      <c r="AB70" s="48"/>
      <c r="AC70" s="49"/>
      <c r="AD70" s="78"/>
      <c r="AE70" s="79"/>
      <c r="AF70" s="61"/>
      <c r="AG70" s="63">
        <f>COUNTA(Y70,V70,S70,P70,M70,J70,G70,D70)</f>
        <v>0</v>
      </c>
      <c r="AH70" s="44">
        <f>COUNTA(E70,H70,K70,N70,Q70,T70,W70,Z70)</f>
        <v>0</v>
      </c>
      <c r="AI70" s="46">
        <f>COUNTA(F71,I71,L71,O71,R71,U71,X71,AA71)</f>
        <v>0</v>
      </c>
    </row>
    <row r="71" spans="1:35" ht="13" customHeight="1">
      <c r="A71" s="38"/>
      <c r="B71" s="39"/>
      <c r="C71" s="40"/>
      <c r="D71" s="35"/>
      <c r="E71" s="37"/>
      <c r="F71" s="18"/>
      <c r="G71" s="35"/>
      <c r="H71" s="37"/>
      <c r="I71" s="18"/>
      <c r="J71" s="35"/>
      <c r="K71" s="37"/>
      <c r="L71" s="18"/>
      <c r="M71" s="35"/>
      <c r="N71" s="37"/>
      <c r="O71" s="18"/>
      <c r="P71" s="35"/>
      <c r="Q71" s="37"/>
      <c r="R71" s="18"/>
      <c r="S71" s="35"/>
      <c r="T71" s="37"/>
      <c r="U71" s="18"/>
      <c r="V71" s="35"/>
      <c r="W71" s="37"/>
      <c r="X71" s="18"/>
      <c r="Y71" s="35"/>
      <c r="Z71" s="37"/>
      <c r="AA71" s="18"/>
      <c r="AB71" s="48"/>
      <c r="AC71" s="49"/>
      <c r="AD71" s="71"/>
      <c r="AE71" s="72"/>
      <c r="AF71" s="80"/>
      <c r="AG71" s="81"/>
      <c r="AH71" s="45"/>
      <c r="AI71" s="47"/>
    </row>
    <row r="72" spans="1:35" ht="13" customHeight="1">
      <c r="A72" s="38"/>
      <c r="B72" s="39"/>
      <c r="C72" s="40"/>
      <c r="D72" s="41"/>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3"/>
    </row>
    <row r="73" spans="1:35" ht="13" customHeight="1">
      <c r="A73" s="38"/>
      <c r="B73" s="39"/>
      <c r="C73" s="40"/>
      <c r="D73" s="34"/>
      <c r="E73" s="36"/>
      <c r="F73" s="17"/>
      <c r="G73" s="34"/>
      <c r="H73" s="36"/>
      <c r="I73" s="17"/>
      <c r="J73" s="34"/>
      <c r="K73" s="36"/>
      <c r="L73" s="17"/>
      <c r="M73" s="34"/>
      <c r="N73" s="36"/>
      <c r="O73" s="17"/>
      <c r="P73" s="34"/>
      <c r="Q73" s="36"/>
      <c r="R73" s="17"/>
      <c r="S73" s="34"/>
      <c r="T73" s="36"/>
      <c r="U73" s="17"/>
      <c r="V73" s="34"/>
      <c r="W73" s="36"/>
      <c r="X73" s="17"/>
      <c r="Y73" s="34"/>
      <c r="Z73" s="36"/>
      <c r="AA73" s="17"/>
      <c r="AB73" s="48"/>
      <c r="AC73" s="49"/>
      <c r="AD73" s="78"/>
      <c r="AE73" s="79"/>
      <c r="AF73" s="61"/>
      <c r="AG73" s="63">
        <f>COUNTA(Y73,V73,S73,P73,M73,J73,G73,D73)</f>
        <v>0</v>
      </c>
      <c r="AH73" s="44">
        <f>COUNTA(E73,H73,K73,N73,Q73,T73,W73,Z73)</f>
        <v>0</v>
      </c>
      <c r="AI73" s="46">
        <f>COUNTA(F74,I74,L74,O74,R74,U74,X74,AA74)</f>
        <v>0</v>
      </c>
    </row>
    <row r="74" spans="1:35" ht="13" customHeight="1">
      <c r="A74" s="38"/>
      <c r="B74" s="39"/>
      <c r="C74" s="40"/>
      <c r="D74" s="35"/>
      <c r="E74" s="37"/>
      <c r="F74" s="18"/>
      <c r="G74" s="35"/>
      <c r="H74" s="37"/>
      <c r="I74" s="18"/>
      <c r="J74" s="35"/>
      <c r="K74" s="37"/>
      <c r="L74" s="18"/>
      <c r="M74" s="35"/>
      <c r="N74" s="37"/>
      <c r="O74" s="18"/>
      <c r="P74" s="35"/>
      <c r="Q74" s="37"/>
      <c r="R74" s="18"/>
      <c r="S74" s="35"/>
      <c r="T74" s="37"/>
      <c r="U74" s="18"/>
      <c r="V74" s="35"/>
      <c r="W74" s="37"/>
      <c r="X74" s="18"/>
      <c r="Y74" s="35"/>
      <c r="Z74" s="37"/>
      <c r="AA74" s="18"/>
      <c r="AB74" s="48"/>
      <c r="AC74" s="49"/>
      <c r="AD74" s="71"/>
      <c r="AE74" s="72"/>
      <c r="AF74" s="80"/>
      <c r="AG74" s="81"/>
      <c r="AH74" s="45"/>
      <c r="AI74" s="47"/>
    </row>
    <row r="75" spans="1:35" ht="13" customHeight="1">
      <c r="A75" s="38"/>
      <c r="B75" s="39"/>
      <c r="C75" s="40"/>
      <c r="D75" s="41"/>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3"/>
    </row>
    <row r="76" spans="1:35" ht="13" customHeight="1">
      <c r="A76" s="38"/>
      <c r="B76" s="39"/>
      <c r="C76" s="40"/>
      <c r="D76" s="34"/>
      <c r="E76" s="36"/>
      <c r="F76" s="17"/>
      <c r="G76" s="34"/>
      <c r="H76" s="36"/>
      <c r="I76" s="17"/>
      <c r="J76" s="34"/>
      <c r="K76" s="36"/>
      <c r="L76" s="17"/>
      <c r="M76" s="34"/>
      <c r="N76" s="36"/>
      <c r="O76" s="17"/>
      <c r="P76" s="34"/>
      <c r="Q76" s="36"/>
      <c r="R76" s="17"/>
      <c r="S76" s="34"/>
      <c r="T76" s="36"/>
      <c r="U76" s="17"/>
      <c r="V76" s="34"/>
      <c r="W76" s="36"/>
      <c r="X76" s="17"/>
      <c r="Y76" s="34"/>
      <c r="Z76" s="36"/>
      <c r="AA76" s="17"/>
      <c r="AB76" s="48"/>
      <c r="AC76" s="49"/>
      <c r="AD76" s="78"/>
      <c r="AE76" s="79"/>
      <c r="AF76" s="61"/>
      <c r="AG76" s="63">
        <f>COUNTA(Y76,V76,S76,P76,M76,J76,G76,D76)</f>
        <v>0</v>
      </c>
      <c r="AH76" s="44">
        <f>COUNTA(E76,H76,K76,N76,Q76,T76,W76,Z76)</f>
        <v>0</v>
      </c>
      <c r="AI76" s="46">
        <f>COUNTA(F77,I77,L77,O77,R77,U77,X77,AA77)</f>
        <v>0</v>
      </c>
    </row>
    <row r="77" spans="1:35" ht="13" customHeight="1">
      <c r="A77" s="38"/>
      <c r="B77" s="39"/>
      <c r="C77" s="40"/>
      <c r="D77" s="35"/>
      <c r="E77" s="37"/>
      <c r="F77" s="18"/>
      <c r="G77" s="35"/>
      <c r="H77" s="37"/>
      <c r="I77" s="18"/>
      <c r="J77" s="35"/>
      <c r="K77" s="37"/>
      <c r="L77" s="18"/>
      <c r="M77" s="35"/>
      <c r="N77" s="37"/>
      <c r="O77" s="18"/>
      <c r="P77" s="35"/>
      <c r="Q77" s="37"/>
      <c r="R77" s="18"/>
      <c r="S77" s="35"/>
      <c r="T77" s="37"/>
      <c r="U77" s="18"/>
      <c r="V77" s="35"/>
      <c r="W77" s="37"/>
      <c r="X77" s="18"/>
      <c r="Y77" s="35"/>
      <c r="Z77" s="37"/>
      <c r="AA77" s="18"/>
      <c r="AB77" s="48"/>
      <c r="AC77" s="49"/>
      <c r="AD77" s="71"/>
      <c r="AE77" s="72"/>
      <c r="AF77" s="80"/>
      <c r="AG77" s="81"/>
      <c r="AH77" s="45"/>
      <c r="AI77" s="47"/>
    </row>
    <row r="78" spans="1:35" ht="13" customHeight="1">
      <c r="A78" s="38"/>
      <c r="B78" s="39"/>
      <c r="C78" s="40"/>
      <c r="D78" s="41"/>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3"/>
    </row>
    <row r="79" spans="1:35" ht="13" customHeight="1">
      <c r="A79" s="38"/>
      <c r="B79" s="39"/>
      <c r="C79" s="40"/>
      <c r="D79" s="34"/>
      <c r="E79" s="36"/>
      <c r="F79" s="17"/>
      <c r="G79" s="34"/>
      <c r="H79" s="36"/>
      <c r="I79" s="17"/>
      <c r="J79" s="34"/>
      <c r="K79" s="36"/>
      <c r="L79" s="17"/>
      <c r="M79" s="34"/>
      <c r="N79" s="36"/>
      <c r="O79" s="17"/>
      <c r="P79" s="34"/>
      <c r="Q79" s="36"/>
      <c r="R79" s="17"/>
      <c r="S79" s="34"/>
      <c r="T79" s="36"/>
      <c r="U79" s="17"/>
      <c r="V79" s="34"/>
      <c r="W79" s="36"/>
      <c r="X79" s="17"/>
      <c r="Y79" s="34"/>
      <c r="Z79" s="36"/>
      <c r="AA79" s="17"/>
      <c r="AB79" s="48"/>
      <c r="AC79" s="49"/>
      <c r="AD79" s="78"/>
      <c r="AE79" s="79"/>
      <c r="AF79" s="61"/>
      <c r="AG79" s="63">
        <f>COUNTA(Y79,V79,S79,P79,M79,J79,G79,D79)</f>
        <v>0</v>
      </c>
      <c r="AH79" s="44">
        <f>COUNTA(E79,H79,K79,N79,Q79,T79,W79,Z79)</f>
        <v>0</v>
      </c>
      <c r="AI79" s="46">
        <f>COUNTA(F80,I80,L80,O80,R80,U80,X80,AA80)</f>
        <v>0</v>
      </c>
    </row>
    <row r="80" spans="1:35" ht="13" customHeight="1">
      <c r="A80" s="38"/>
      <c r="B80" s="39"/>
      <c r="C80" s="40"/>
      <c r="D80" s="35"/>
      <c r="E80" s="37"/>
      <c r="F80" s="18"/>
      <c r="G80" s="35"/>
      <c r="H80" s="37"/>
      <c r="I80" s="18"/>
      <c r="J80" s="35"/>
      <c r="K80" s="37"/>
      <c r="L80" s="18"/>
      <c r="M80" s="35"/>
      <c r="N80" s="37"/>
      <c r="O80" s="18"/>
      <c r="P80" s="35"/>
      <c r="Q80" s="37"/>
      <c r="R80" s="18"/>
      <c r="S80" s="35"/>
      <c r="T80" s="37"/>
      <c r="U80" s="18"/>
      <c r="V80" s="35"/>
      <c r="W80" s="37"/>
      <c r="X80" s="18"/>
      <c r="Y80" s="35"/>
      <c r="Z80" s="37"/>
      <c r="AA80" s="18"/>
      <c r="AB80" s="48"/>
      <c r="AC80" s="49"/>
      <c r="AD80" s="71"/>
      <c r="AE80" s="72"/>
      <c r="AF80" s="80"/>
      <c r="AG80" s="81"/>
      <c r="AH80" s="45"/>
      <c r="AI80" s="47"/>
    </row>
    <row r="81" spans="1:35" ht="13" customHeight="1">
      <c r="A81" s="38"/>
      <c r="B81" s="39"/>
      <c r="C81" s="40"/>
      <c r="D81" s="41"/>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3"/>
    </row>
    <row r="82" spans="1:35" ht="13" customHeight="1">
      <c r="A82" s="38"/>
      <c r="B82" s="39"/>
      <c r="C82" s="40"/>
      <c r="D82" s="34"/>
      <c r="E82" s="36"/>
      <c r="F82" s="17"/>
      <c r="G82" s="34"/>
      <c r="H82" s="36"/>
      <c r="I82" s="17"/>
      <c r="J82" s="34"/>
      <c r="K82" s="36"/>
      <c r="L82" s="17"/>
      <c r="M82" s="34"/>
      <c r="N82" s="36"/>
      <c r="O82" s="17"/>
      <c r="P82" s="34"/>
      <c r="Q82" s="36"/>
      <c r="R82" s="17"/>
      <c r="S82" s="34"/>
      <c r="T82" s="36"/>
      <c r="U82" s="17"/>
      <c r="V82" s="34"/>
      <c r="W82" s="36"/>
      <c r="X82" s="17"/>
      <c r="Y82" s="34"/>
      <c r="Z82" s="36"/>
      <c r="AA82" s="17"/>
      <c r="AB82" s="48"/>
      <c r="AC82" s="49"/>
      <c r="AD82" s="78"/>
      <c r="AE82" s="79"/>
      <c r="AF82" s="61"/>
      <c r="AG82" s="63">
        <f>COUNTA(Y82,V82,S82,P82,M82,J82,G82,D82)</f>
        <v>0</v>
      </c>
      <c r="AH82" s="44">
        <f>COUNTA(E82,H82,K82,N82,Q82,T82,W82,Z82)</f>
        <v>0</v>
      </c>
      <c r="AI82" s="46">
        <f>COUNTA(F83,I83,L83,O83,R83,U83,X83,AA83)</f>
        <v>0</v>
      </c>
    </row>
    <row r="83" spans="1:35" ht="13" customHeight="1">
      <c r="A83" s="38"/>
      <c r="B83" s="39"/>
      <c r="C83" s="40"/>
      <c r="D83" s="35"/>
      <c r="E83" s="37"/>
      <c r="F83" s="18"/>
      <c r="G83" s="35"/>
      <c r="H83" s="37"/>
      <c r="I83" s="18"/>
      <c r="J83" s="35"/>
      <c r="K83" s="37"/>
      <c r="L83" s="18"/>
      <c r="M83" s="35"/>
      <c r="N83" s="37"/>
      <c r="O83" s="18"/>
      <c r="P83" s="35"/>
      <c r="Q83" s="37"/>
      <c r="R83" s="18"/>
      <c r="S83" s="35"/>
      <c r="T83" s="37"/>
      <c r="U83" s="18"/>
      <c r="V83" s="35"/>
      <c r="W83" s="37"/>
      <c r="X83" s="18"/>
      <c r="Y83" s="35"/>
      <c r="Z83" s="37"/>
      <c r="AA83" s="18"/>
      <c r="AB83" s="48"/>
      <c r="AC83" s="49"/>
      <c r="AD83" s="71"/>
      <c r="AE83" s="72"/>
      <c r="AF83" s="80"/>
      <c r="AG83" s="81"/>
      <c r="AH83" s="45"/>
      <c r="AI83" s="47"/>
    </row>
    <row r="84" spans="1:35" ht="13" customHeight="1">
      <c r="A84" s="38"/>
      <c r="B84" s="39"/>
      <c r="C84" s="40"/>
      <c r="D84" s="41"/>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3"/>
    </row>
    <row r="85" spans="1:35" ht="13" customHeight="1">
      <c r="A85" s="38"/>
      <c r="B85" s="39"/>
      <c r="C85" s="40"/>
      <c r="D85" s="34"/>
      <c r="E85" s="36"/>
      <c r="F85" s="17"/>
      <c r="G85" s="34"/>
      <c r="H85" s="36"/>
      <c r="I85" s="17"/>
      <c r="J85" s="34"/>
      <c r="K85" s="36"/>
      <c r="L85" s="17"/>
      <c r="M85" s="34"/>
      <c r="N85" s="36"/>
      <c r="O85" s="17"/>
      <c r="P85" s="34"/>
      <c r="Q85" s="36"/>
      <c r="R85" s="17"/>
      <c r="S85" s="34"/>
      <c r="T85" s="36"/>
      <c r="U85" s="17"/>
      <c r="V85" s="34"/>
      <c r="W85" s="36"/>
      <c r="X85" s="17"/>
      <c r="Y85" s="34"/>
      <c r="Z85" s="36"/>
      <c r="AA85" s="17"/>
      <c r="AB85" s="48"/>
      <c r="AC85" s="49"/>
      <c r="AD85" s="78"/>
      <c r="AE85" s="79"/>
      <c r="AF85" s="61"/>
      <c r="AG85" s="63">
        <f>COUNTA(Y85,V85,S85,P85,M85,J85,G85,D85)</f>
        <v>0</v>
      </c>
      <c r="AH85" s="44">
        <f>COUNTA(E85,H85,K85,N85,Q85,T85,W85,Z85)</f>
        <v>0</v>
      </c>
      <c r="AI85" s="46">
        <f>COUNTA(F86,I86,L86,O86,R86,U86,X86,AA86)</f>
        <v>0</v>
      </c>
    </row>
    <row r="86" spans="1:35" ht="13" customHeight="1">
      <c r="A86" s="38"/>
      <c r="B86" s="39"/>
      <c r="C86" s="40"/>
      <c r="D86" s="35"/>
      <c r="E86" s="37"/>
      <c r="F86" s="18"/>
      <c r="G86" s="35"/>
      <c r="H86" s="37"/>
      <c r="I86" s="18"/>
      <c r="J86" s="35"/>
      <c r="K86" s="37"/>
      <c r="L86" s="18"/>
      <c r="M86" s="35"/>
      <c r="N86" s="37"/>
      <c r="O86" s="18"/>
      <c r="P86" s="35"/>
      <c r="Q86" s="37"/>
      <c r="R86" s="18"/>
      <c r="S86" s="35"/>
      <c r="T86" s="37"/>
      <c r="U86" s="18"/>
      <c r="V86" s="35"/>
      <c r="W86" s="37"/>
      <c r="X86" s="18"/>
      <c r="Y86" s="35"/>
      <c r="Z86" s="37"/>
      <c r="AA86" s="18"/>
      <c r="AB86" s="48"/>
      <c r="AC86" s="49"/>
      <c r="AD86" s="71"/>
      <c r="AE86" s="72"/>
      <c r="AF86" s="80"/>
      <c r="AG86" s="81"/>
      <c r="AH86" s="45"/>
      <c r="AI86" s="47"/>
    </row>
    <row r="87" spans="1:35" ht="13" customHeight="1">
      <c r="A87" s="38"/>
      <c r="B87" s="39"/>
      <c r="C87" s="40"/>
      <c r="D87" s="41"/>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3"/>
    </row>
    <row r="88" spans="1:35" ht="13" customHeight="1">
      <c r="A88" s="38"/>
      <c r="B88" s="39"/>
      <c r="C88" s="40"/>
      <c r="D88" s="34"/>
      <c r="E88" s="36"/>
      <c r="F88" s="17"/>
      <c r="G88" s="34"/>
      <c r="H88" s="36"/>
      <c r="I88" s="17"/>
      <c r="J88" s="34"/>
      <c r="K88" s="36"/>
      <c r="L88" s="17"/>
      <c r="M88" s="34"/>
      <c r="N88" s="36"/>
      <c r="O88" s="17"/>
      <c r="P88" s="34"/>
      <c r="Q88" s="36"/>
      <c r="R88" s="17"/>
      <c r="S88" s="34"/>
      <c r="T88" s="36"/>
      <c r="U88" s="17"/>
      <c r="V88" s="34"/>
      <c r="W88" s="36"/>
      <c r="X88" s="17"/>
      <c r="Y88" s="34"/>
      <c r="Z88" s="36"/>
      <c r="AA88" s="17"/>
      <c r="AB88" s="48"/>
      <c r="AC88" s="49"/>
      <c r="AD88" s="78"/>
      <c r="AE88" s="79"/>
      <c r="AF88" s="61"/>
      <c r="AG88" s="63">
        <f>COUNTA(Y88,V88,S88,P88,M88,J88,G88,D88)</f>
        <v>0</v>
      </c>
      <c r="AH88" s="44">
        <f>COUNTA(E88,H88,K88,N88,Q88,T88,W88,Z88)</f>
        <v>0</v>
      </c>
      <c r="AI88" s="46">
        <f>COUNTA(F89,I89,L89,O89,R89,U89,X89,AA89)</f>
        <v>0</v>
      </c>
    </row>
    <row r="89" spans="1:35" ht="13" customHeight="1">
      <c r="A89" s="38"/>
      <c r="B89" s="39"/>
      <c r="C89" s="40"/>
      <c r="D89" s="35"/>
      <c r="E89" s="37"/>
      <c r="F89" s="18"/>
      <c r="G89" s="35"/>
      <c r="H89" s="37"/>
      <c r="I89" s="18"/>
      <c r="J89" s="35"/>
      <c r="K89" s="37"/>
      <c r="L89" s="18"/>
      <c r="M89" s="35"/>
      <c r="N89" s="37"/>
      <c r="O89" s="18"/>
      <c r="P89" s="35"/>
      <c r="Q89" s="37"/>
      <c r="R89" s="18"/>
      <c r="S89" s="35"/>
      <c r="T89" s="37"/>
      <c r="U89" s="18"/>
      <c r="V89" s="35"/>
      <c r="W89" s="37"/>
      <c r="X89" s="18"/>
      <c r="Y89" s="35"/>
      <c r="Z89" s="37"/>
      <c r="AA89" s="18"/>
      <c r="AB89" s="48"/>
      <c r="AC89" s="49"/>
      <c r="AD89" s="71"/>
      <c r="AE89" s="72"/>
      <c r="AF89" s="80"/>
      <c r="AG89" s="81"/>
      <c r="AH89" s="45"/>
      <c r="AI89" s="47"/>
    </row>
    <row r="90" spans="1:35" ht="13" customHeight="1">
      <c r="A90" s="38"/>
      <c r="B90" s="39"/>
      <c r="C90" s="40"/>
      <c r="D90" s="41"/>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3"/>
    </row>
    <row r="91" spans="1:35" ht="13" customHeight="1">
      <c r="A91" s="38"/>
      <c r="B91" s="39"/>
      <c r="C91" s="40"/>
      <c r="D91" s="34"/>
      <c r="E91" s="36"/>
      <c r="F91" s="17"/>
      <c r="G91" s="34"/>
      <c r="H91" s="36"/>
      <c r="I91" s="17"/>
      <c r="J91" s="34"/>
      <c r="K91" s="36"/>
      <c r="L91" s="17"/>
      <c r="M91" s="34"/>
      <c r="N91" s="36"/>
      <c r="O91" s="17"/>
      <c r="P91" s="34"/>
      <c r="Q91" s="36"/>
      <c r="R91" s="17"/>
      <c r="S91" s="34"/>
      <c r="T91" s="36"/>
      <c r="U91" s="17"/>
      <c r="V91" s="34"/>
      <c r="W91" s="36"/>
      <c r="X91" s="17"/>
      <c r="Y91" s="34"/>
      <c r="Z91" s="36"/>
      <c r="AA91" s="17"/>
      <c r="AB91" s="48"/>
      <c r="AC91" s="49"/>
      <c r="AD91" s="78"/>
      <c r="AE91" s="79"/>
      <c r="AF91" s="61"/>
      <c r="AG91" s="63">
        <f>COUNTA(Y91,V91,S91,P91,M91,J91,G91,D91)</f>
        <v>0</v>
      </c>
      <c r="AH91" s="44">
        <f>COUNTA(E91,H91,K91,N91,Q91,T91,W91,Z91)</f>
        <v>0</v>
      </c>
      <c r="AI91" s="46">
        <f>COUNTA(F92,I92,L92,O92,R92,U92,X92,AA92)</f>
        <v>0</v>
      </c>
    </row>
    <row r="92" spans="1:35" ht="13" customHeight="1" thickBot="1">
      <c r="A92" s="73"/>
      <c r="B92" s="74"/>
      <c r="C92" s="75"/>
      <c r="D92" s="76"/>
      <c r="E92" s="77"/>
      <c r="F92" s="23"/>
      <c r="G92" s="76"/>
      <c r="H92" s="77"/>
      <c r="I92" s="23"/>
      <c r="J92" s="76"/>
      <c r="K92" s="77"/>
      <c r="L92" s="23"/>
      <c r="M92" s="76"/>
      <c r="N92" s="77"/>
      <c r="O92" s="23"/>
      <c r="P92" s="76"/>
      <c r="Q92" s="77"/>
      <c r="R92" s="23"/>
      <c r="S92" s="76"/>
      <c r="T92" s="77"/>
      <c r="U92" s="23"/>
      <c r="V92" s="76"/>
      <c r="W92" s="77"/>
      <c r="X92" s="23"/>
      <c r="Y92" s="76"/>
      <c r="Z92" s="77"/>
      <c r="AA92" s="23"/>
      <c r="AB92" s="67"/>
      <c r="AC92" s="68"/>
      <c r="AD92" s="69"/>
      <c r="AE92" s="70"/>
      <c r="AF92" s="62"/>
      <c r="AG92" s="64"/>
      <c r="AH92" s="65"/>
      <c r="AI92" s="66"/>
    </row>
    <row r="93" spans="1:35" ht="4" customHeight="1"/>
    <row r="94" spans="1:35" ht="4" customHeight="1" thickBot="1">
      <c r="A94" s="29"/>
      <c r="B94" s="29"/>
      <c r="C94" s="29"/>
    </row>
    <row r="95" spans="1:35" ht="15">
      <c r="A95" s="31" t="s">
        <v>17</v>
      </c>
      <c r="B95" s="32"/>
      <c r="C95" s="33"/>
      <c r="D95" s="4" t="s">
        <v>0</v>
      </c>
      <c r="E95" s="5" t="s">
        <v>28</v>
      </c>
      <c r="F95" s="24" t="s">
        <v>25</v>
      </c>
      <c r="G95" s="4" t="s">
        <v>0</v>
      </c>
      <c r="H95" s="5" t="s">
        <v>28</v>
      </c>
      <c r="I95" s="24" t="s">
        <v>25</v>
      </c>
      <c r="J95" s="4" t="s">
        <v>0</v>
      </c>
      <c r="K95" s="5" t="s">
        <v>28</v>
      </c>
      <c r="L95" s="24" t="s">
        <v>25</v>
      </c>
      <c r="M95" s="4" t="s">
        <v>0</v>
      </c>
      <c r="N95" s="5" t="s">
        <v>28</v>
      </c>
      <c r="O95" s="24" t="s">
        <v>25</v>
      </c>
      <c r="P95" s="4" t="s">
        <v>0</v>
      </c>
      <c r="Q95" s="5" t="s">
        <v>28</v>
      </c>
      <c r="R95" s="24" t="s">
        <v>25</v>
      </c>
      <c r="S95" s="4" t="s">
        <v>0</v>
      </c>
      <c r="T95" s="5" t="s">
        <v>28</v>
      </c>
      <c r="U95" s="24" t="s">
        <v>25</v>
      </c>
      <c r="V95" s="4" t="s">
        <v>0</v>
      </c>
      <c r="W95" s="5" t="s">
        <v>28</v>
      </c>
      <c r="X95" s="24" t="s">
        <v>25</v>
      </c>
      <c r="Y95" s="4" t="s">
        <v>0</v>
      </c>
      <c r="Z95" s="5" t="s">
        <v>28</v>
      </c>
      <c r="AA95" s="25" t="s">
        <v>25</v>
      </c>
      <c r="AG95" s="6" t="s">
        <v>0</v>
      </c>
      <c r="AH95" s="5" t="s">
        <v>28</v>
      </c>
      <c r="AI95" s="25" t="str">
        <f>AI43</f>
        <v>RC</v>
      </c>
    </row>
    <row r="96" spans="1:35" ht="14" thickBot="1">
      <c r="A96" s="50" t="s">
        <v>18</v>
      </c>
      <c r="B96" s="51"/>
      <c r="C96" s="52"/>
      <c r="D96" s="7">
        <f>COUNTA(D91,D88,D85,D82,D79,D76,D73,D70,D67,D64)</f>
        <v>0</v>
      </c>
      <c r="E96" s="7">
        <f t="shared" ref="E96:AA96" si="3">COUNTA(E91,E88,E85,E82,E79,E76,E73,E70,E67,E64)</f>
        <v>0</v>
      </c>
      <c r="F96" s="7">
        <f t="shared" si="3"/>
        <v>0</v>
      </c>
      <c r="G96" s="7">
        <f t="shared" si="3"/>
        <v>0</v>
      </c>
      <c r="H96" s="7">
        <f t="shared" si="3"/>
        <v>0</v>
      </c>
      <c r="I96" s="7">
        <f t="shared" si="3"/>
        <v>0</v>
      </c>
      <c r="J96" s="7">
        <f t="shared" si="3"/>
        <v>0</v>
      </c>
      <c r="K96" s="7">
        <f t="shared" si="3"/>
        <v>0</v>
      </c>
      <c r="L96" s="7">
        <f t="shared" si="3"/>
        <v>0</v>
      </c>
      <c r="M96" s="7">
        <f t="shared" si="3"/>
        <v>0</v>
      </c>
      <c r="N96" s="7">
        <f t="shared" si="3"/>
        <v>0</v>
      </c>
      <c r="O96" s="7">
        <f t="shared" si="3"/>
        <v>0</v>
      </c>
      <c r="P96" s="7">
        <f t="shared" si="3"/>
        <v>0</v>
      </c>
      <c r="Q96" s="7">
        <f t="shared" si="3"/>
        <v>0</v>
      </c>
      <c r="R96" s="7">
        <f t="shared" si="3"/>
        <v>0</v>
      </c>
      <c r="S96" s="7">
        <f t="shared" si="3"/>
        <v>0</v>
      </c>
      <c r="T96" s="7">
        <f t="shared" si="3"/>
        <v>0</v>
      </c>
      <c r="U96" s="7">
        <f t="shared" si="3"/>
        <v>0</v>
      </c>
      <c r="V96" s="13">
        <f t="shared" si="3"/>
        <v>0</v>
      </c>
      <c r="W96" s="7">
        <f t="shared" si="3"/>
        <v>0</v>
      </c>
      <c r="X96" s="7">
        <f t="shared" si="3"/>
        <v>0</v>
      </c>
      <c r="Y96" s="7">
        <f t="shared" si="3"/>
        <v>0</v>
      </c>
      <c r="Z96" s="7">
        <f t="shared" si="3"/>
        <v>0</v>
      </c>
      <c r="AA96" s="22">
        <f t="shared" si="3"/>
        <v>0</v>
      </c>
      <c r="AG96" s="12">
        <f>AG64+AG67+AG70+AG73+AG76+AG79+AG82+AG85+AG88+AG91</f>
        <v>0</v>
      </c>
      <c r="AH96" s="13">
        <f>AH64+AH67+AH70+AH73+AH76+AH79+AH82+AH85+AH88+AH91</f>
        <v>0</v>
      </c>
      <c r="AI96" s="8">
        <f>AI64+AI67+AI70+AI73+AI76+AI79+AI82+AI85+AI88+AI91</f>
        <v>0</v>
      </c>
    </row>
    <row r="97" spans="1:35" ht="6" customHeight="1" thickBot="1"/>
    <row r="98" spans="1:35" ht="15">
      <c r="A98" s="31" t="s">
        <v>17</v>
      </c>
      <c r="B98" s="32"/>
      <c r="C98" s="33"/>
      <c r="D98" s="6" t="s">
        <v>0</v>
      </c>
      <c r="E98" s="5" t="s">
        <v>28</v>
      </c>
      <c r="F98" s="24" t="s">
        <v>25</v>
      </c>
      <c r="G98" s="4" t="s">
        <v>0</v>
      </c>
      <c r="H98" s="5" t="s">
        <v>28</v>
      </c>
      <c r="I98" s="24" t="s">
        <v>25</v>
      </c>
      <c r="J98" s="4" t="s">
        <v>0</v>
      </c>
      <c r="K98" s="5" t="s">
        <v>28</v>
      </c>
      <c r="L98" s="24" t="s">
        <v>25</v>
      </c>
      <c r="M98" s="4" t="s">
        <v>0</v>
      </c>
      <c r="N98" s="5" t="s">
        <v>28</v>
      </c>
      <c r="O98" s="24" t="s">
        <v>25</v>
      </c>
      <c r="P98" s="4" t="s">
        <v>0</v>
      </c>
      <c r="Q98" s="5" t="s">
        <v>28</v>
      </c>
      <c r="R98" s="24" t="s">
        <v>25</v>
      </c>
      <c r="S98" s="4" t="s">
        <v>0</v>
      </c>
      <c r="T98" s="5" t="s">
        <v>28</v>
      </c>
      <c r="U98" s="24" t="s">
        <v>25</v>
      </c>
      <c r="V98" s="4" t="s">
        <v>0</v>
      </c>
      <c r="W98" s="5" t="s">
        <v>28</v>
      </c>
      <c r="X98" s="24" t="s">
        <v>25</v>
      </c>
      <c r="Y98" s="4" t="s">
        <v>0</v>
      </c>
      <c r="Z98" s="5" t="s">
        <v>28</v>
      </c>
      <c r="AA98" s="24" t="s">
        <v>25</v>
      </c>
      <c r="AB98" s="4" t="s">
        <v>0</v>
      </c>
      <c r="AC98" s="5" t="s">
        <v>28</v>
      </c>
      <c r="AD98" s="25" t="s">
        <v>25</v>
      </c>
      <c r="AG98" s="6" t="s">
        <v>0</v>
      </c>
      <c r="AH98" s="5" t="s">
        <v>28</v>
      </c>
      <c r="AI98" s="25" t="str">
        <f>AI46</f>
        <v>RC</v>
      </c>
    </row>
    <row r="99" spans="1:35" ht="14" thickBot="1">
      <c r="A99" s="50" t="s">
        <v>19</v>
      </c>
      <c r="B99" s="51"/>
      <c r="C99" s="52"/>
      <c r="D99" s="7">
        <f>D47+D96</f>
        <v>0</v>
      </c>
      <c r="E99" s="13">
        <f t="shared" ref="E99:AA99" si="4">E96+E47</f>
        <v>0</v>
      </c>
      <c r="F99" s="13">
        <f t="shared" si="4"/>
        <v>0</v>
      </c>
      <c r="G99" s="13">
        <f t="shared" si="4"/>
        <v>0</v>
      </c>
      <c r="H99" s="13">
        <f t="shared" si="4"/>
        <v>0</v>
      </c>
      <c r="I99" s="13">
        <f t="shared" si="4"/>
        <v>0</v>
      </c>
      <c r="J99" s="13">
        <f t="shared" si="4"/>
        <v>0</v>
      </c>
      <c r="K99" s="13">
        <f t="shared" si="4"/>
        <v>0</v>
      </c>
      <c r="L99" s="13">
        <f t="shared" si="4"/>
        <v>0</v>
      </c>
      <c r="M99" s="13">
        <f t="shared" si="4"/>
        <v>0</v>
      </c>
      <c r="N99" s="13">
        <f t="shared" si="4"/>
        <v>0</v>
      </c>
      <c r="O99" s="13">
        <f t="shared" si="4"/>
        <v>0</v>
      </c>
      <c r="P99" s="13">
        <f t="shared" si="4"/>
        <v>0</v>
      </c>
      <c r="Q99" s="13">
        <f t="shared" si="4"/>
        <v>0</v>
      </c>
      <c r="R99" s="13">
        <f t="shared" si="4"/>
        <v>0</v>
      </c>
      <c r="S99" s="13">
        <f t="shared" si="4"/>
        <v>0</v>
      </c>
      <c r="T99" s="13">
        <f t="shared" si="4"/>
        <v>0</v>
      </c>
      <c r="U99" s="13">
        <f t="shared" si="4"/>
        <v>0</v>
      </c>
      <c r="V99" s="13">
        <f t="shared" si="4"/>
        <v>0</v>
      </c>
      <c r="W99" s="13">
        <f t="shared" si="4"/>
        <v>0</v>
      </c>
      <c r="X99" s="13">
        <f t="shared" si="4"/>
        <v>0</v>
      </c>
      <c r="Y99" s="13">
        <f t="shared" si="4"/>
        <v>0</v>
      </c>
      <c r="Z99" s="13">
        <f t="shared" si="4"/>
        <v>0</v>
      </c>
      <c r="AA99" s="13">
        <f t="shared" si="4"/>
        <v>0</v>
      </c>
      <c r="AB99" s="13">
        <f>SUM(D99+G99+J99+M99+P99+S99+V99+Y99)</f>
        <v>0</v>
      </c>
      <c r="AC99" s="13">
        <f>SUM(E99+H99+K99+N99+Q99+T99+W99+Z99)</f>
        <v>0</v>
      </c>
      <c r="AD99" s="8">
        <f>SUM(F99+I99+L99+O99+R99+U99+X99+AA99)</f>
        <v>0</v>
      </c>
      <c r="AG99" s="12">
        <f>AG96+AG47</f>
        <v>0</v>
      </c>
      <c r="AH99" s="13">
        <f>AH96+AH47</f>
        <v>0</v>
      </c>
      <c r="AI99" s="8">
        <f>AI96+AI47</f>
        <v>0</v>
      </c>
    </row>
    <row r="100" spans="1:35" ht="5" customHeight="1"/>
    <row r="101" spans="1:35" ht="17" customHeight="1">
      <c r="A101" s="19" t="str">
        <f>A49</f>
        <v>NOTE: Gli atleti non presenti nel seguente documento non hanno ricevuto alcuna PALETTA GIALLA o CARTELLINO ROSSO (RC)</v>
      </c>
    </row>
    <row r="102" spans="1:35" ht="17" customHeight="1"/>
    <row r="103" spans="1:35">
      <c r="A103" s="53" t="str">
        <f>A51</f>
        <v>ASSISTENTE GIUDICE CAPO</v>
      </c>
      <c r="B103" s="53"/>
      <c r="C103" s="53"/>
      <c r="D103" s="53"/>
      <c r="E103" s="53"/>
      <c r="F103" s="53"/>
      <c r="G103" s="53"/>
      <c r="H103" s="53"/>
      <c r="I103" s="53"/>
      <c r="J103" s="53"/>
      <c r="K103" s="53"/>
      <c r="L103" s="53"/>
      <c r="M103" s="53"/>
      <c r="N103" s="53"/>
      <c r="O103" s="53"/>
      <c r="P103" s="53"/>
      <c r="T103" s="54" t="str">
        <f>T51</f>
        <v>SEGRETARIO GIURIA</v>
      </c>
      <c r="U103" s="54"/>
      <c r="V103" s="54"/>
      <c r="W103" s="54"/>
      <c r="X103" s="54"/>
      <c r="Y103" s="54"/>
      <c r="Z103" s="54"/>
      <c r="AA103" s="54"/>
      <c r="AB103" s="54"/>
      <c r="AC103" s="54"/>
      <c r="AD103" s="54"/>
      <c r="AE103" s="54"/>
      <c r="AF103" s="54"/>
      <c r="AG103" s="54"/>
      <c r="AH103" s="54"/>
      <c r="AI103" s="54"/>
    </row>
    <row r="104" spans="1:35" ht="17" customHeight="1">
      <c r="A104" s="55">
        <f>A52</f>
        <v>0</v>
      </c>
      <c r="B104" s="56"/>
      <c r="C104" s="56"/>
      <c r="D104" s="56"/>
      <c r="E104" s="56"/>
      <c r="F104" s="56"/>
      <c r="G104" s="56"/>
      <c r="H104" s="56"/>
      <c r="I104" s="56"/>
      <c r="J104" s="56"/>
      <c r="K104" s="56"/>
      <c r="L104" s="56"/>
      <c r="M104" s="56"/>
      <c r="N104" s="56"/>
      <c r="O104" s="56"/>
      <c r="P104" s="128"/>
      <c r="T104" s="55">
        <f>T52</f>
        <v>0</v>
      </c>
      <c r="U104" s="56"/>
      <c r="V104" s="56"/>
      <c r="W104" s="56"/>
      <c r="X104" s="56"/>
      <c r="Y104" s="56"/>
      <c r="Z104" s="56"/>
      <c r="AA104" s="56"/>
      <c r="AB104" s="56"/>
      <c r="AC104" s="56"/>
      <c r="AD104" s="56"/>
      <c r="AE104" s="56"/>
      <c r="AF104" s="56"/>
      <c r="AG104" s="56"/>
      <c r="AH104" s="56"/>
      <c r="AI104" s="128"/>
    </row>
    <row r="105" spans="1:35">
      <c r="A105" s="29"/>
      <c r="B105" s="29"/>
      <c r="C105" s="29"/>
      <c r="D105" s="29"/>
      <c r="E105" s="29"/>
      <c r="F105" s="29"/>
      <c r="G105" s="29"/>
      <c r="H105" s="29"/>
      <c r="I105" s="29"/>
      <c r="J105" s="57" t="str">
        <f>J53</f>
        <v>SUMMARY GIURIA MARCIA</v>
      </c>
      <c r="K105" s="57"/>
      <c r="L105" s="57"/>
      <c r="M105" s="57"/>
      <c r="N105" s="57"/>
      <c r="O105" s="57"/>
      <c r="P105" s="57"/>
      <c r="Q105" s="57"/>
      <c r="R105" s="57"/>
      <c r="S105" s="57"/>
      <c r="T105" s="57"/>
      <c r="U105" s="57"/>
      <c r="V105" s="57"/>
      <c r="W105" s="57"/>
      <c r="X105" s="57"/>
      <c r="Y105" s="57"/>
      <c r="Z105" s="57"/>
      <c r="AA105" s="59" t="s">
        <v>2</v>
      </c>
      <c r="AB105" s="59"/>
      <c r="AC105" s="59"/>
      <c r="AD105" s="59"/>
      <c r="AE105" s="59"/>
      <c r="AF105" s="59"/>
      <c r="AG105" s="59"/>
      <c r="AH105" s="59"/>
      <c r="AI105" s="59"/>
    </row>
    <row r="106" spans="1:35">
      <c r="A106" s="29"/>
      <c r="B106" s="29"/>
      <c r="C106" s="29"/>
      <c r="D106" s="29"/>
      <c r="E106" s="29"/>
      <c r="F106" s="29"/>
      <c r="G106" s="29"/>
      <c r="H106" s="29"/>
      <c r="I106" s="29"/>
      <c r="J106" s="57"/>
      <c r="K106" s="57"/>
      <c r="L106" s="57"/>
      <c r="M106" s="57"/>
      <c r="N106" s="57"/>
      <c r="O106" s="57"/>
      <c r="P106" s="57"/>
      <c r="Q106" s="57"/>
      <c r="R106" s="57"/>
      <c r="S106" s="57"/>
      <c r="T106" s="57"/>
      <c r="U106" s="57"/>
      <c r="V106" s="57"/>
      <c r="W106" s="57"/>
      <c r="X106" s="57"/>
      <c r="Y106" s="57"/>
      <c r="Z106" s="57"/>
      <c r="AA106" s="59"/>
      <c r="AB106" s="59"/>
      <c r="AC106" s="59"/>
      <c r="AD106" s="59"/>
      <c r="AE106" s="59"/>
      <c r="AF106" s="59"/>
      <c r="AG106" s="59"/>
      <c r="AH106" s="59"/>
      <c r="AI106" s="59"/>
    </row>
    <row r="107" spans="1:35" ht="14" thickBot="1">
      <c r="A107" s="30"/>
      <c r="B107" s="30"/>
      <c r="C107" s="30"/>
      <c r="D107" s="30"/>
      <c r="E107" s="30"/>
      <c r="F107" s="30"/>
      <c r="G107" s="30"/>
      <c r="H107" s="30"/>
      <c r="I107" s="30"/>
      <c r="J107" s="58"/>
      <c r="K107" s="58"/>
      <c r="L107" s="58"/>
      <c r="M107" s="58"/>
      <c r="N107" s="58"/>
      <c r="O107" s="58"/>
      <c r="P107" s="58"/>
      <c r="Q107" s="58"/>
      <c r="R107" s="58"/>
      <c r="S107" s="58"/>
      <c r="T107" s="58"/>
      <c r="U107" s="58"/>
      <c r="V107" s="58"/>
      <c r="W107" s="58"/>
      <c r="X107" s="58"/>
      <c r="Y107" s="58"/>
      <c r="Z107" s="58"/>
      <c r="AA107" s="60"/>
      <c r="AB107" s="60"/>
      <c r="AC107" s="60"/>
      <c r="AD107" s="60"/>
      <c r="AE107" s="60"/>
      <c r="AF107" s="60"/>
      <c r="AG107" s="60"/>
      <c r="AH107" s="60"/>
      <c r="AI107" s="60"/>
    </row>
    <row r="108" spans="1:35">
      <c r="A108" s="111" t="str">
        <f>A56</f>
        <v>DATA</v>
      </c>
      <c r="B108" s="112"/>
      <c r="C108" s="112"/>
      <c r="D108" s="112"/>
      <c r="E108" s="112"/>
      <c r="F108" s="112"/>
      <c r="G108" s="113" t="str">
        <f>G56</f>
        <v>ORARIO INIZIO</v>
      </c>
      <c r="H108" s="114"/>
      <c r="I108" s="115"/>
      <c r="J108" s="113" t="str">
        <f>J56</f>
        <v>EVENTO E GARA</v>
      </c>
      <c r="K108" s="114"/>
      <c r="L108" s="114"/>
      <c r="M108" s="114"/>
      <c r="N108" s="114"/>
      <c r="O108" s="114"/>
      <c r="P108" s="114"/>
      <c r="Q108" s="114"/>
      <c r="R108" s="114"/>
      <c r="S108" s="114"/>
      <c r="T108" s="114"/>
      <c r="U108" s="114"/>
      <c r="V108" s="114"/>
      <c r="W108" s="114"/>
      <c r="X108" s="114"/>
      <c r="Y108" s="114"/>
      <c r="Z108" s="115"/>
      <c r="AA108" s="114" t="str">
        <f>AA56</f>
        <v>GIUDICE CAPO</v>
      </c>
      <c r="AB108" s="114"/>
      <c r="AC108" s="114"/>
      <c r="AD108" s="114"/>
      <c r="AE108" s="114"/>
      <c r="AF108" s="114"/>
      <c r="AG108" s="114"/>
      <c r="AH108" s="114"/>
      <c r="AI108" s="116"/>
    </row>
    <row r="109" spans="1:35" ht="14" thickBot="1">
      <c r="A109" s="117">
        <f>A57</f>
        <v>0</v>
      </c>
      <c r="B109" s="118"/>
      <c r="C109" s="118">
        <f>C57</f>
        <v>0</v>
      </c>
      <c r="D109" s="118"/>
      <c r="E109" s="118">
        <f>E57</f>
        <v>0</v>
      </c>
      <c r="F109" s="118"/>
      <c r="G109" s="119">
        <f>G57</f>
        <v>0</v>
      </c>
      <c r="H109" s="120"/>
      <c r="I109" s="121"/>
      <c r="J109" s="122">
        <f>J57</f>
        <v>0</v>
      </c>
      <c r="K109" s="123"/>
      <c r="L109" s="123"/>
      <c r="M109" s="123"/>
      <c r="N109" s="123"/>
      <c r="O109" s="123"/>
      <c r="P109" s="123"/>
      <c r="Q109" s="123"/>
      <c r="R109" s="123"/>
      <c r="S109" s="123"/>
      <c r="T109" s="123"/>
      <c r="U109" s="123"/>
      <c r="V109" s="123"/>
      <c r="W109" s="123"/>
      <c r="X109" s="123"/>
      <c r="Y109" s="123"/>
      <c r="Z109" s="64"/>
      <c r="AA109" s="123">
        <f>AA57</f>
        <v>0</v>
      </c>
      <c r="AB109" s="123"/>
      <c r="AC109" s="123"/>
      <c r="AD109" s="123"/>
      <c r="AE109" s="123"/>
      <c r="AF109" s="123"/>
      <c r="AG109" s="123"/>
      <c r="AH109" s="123"/>
      <c r="AI109" s="124"/>
    </row>
    <row r="110" spans="1:35" ht="14" thickBot="1"/>
    <row r="111" spans="1:35" ht="89" customHeight="1" thickBot="1">
      <c r="A111" s="26" t="s">
        <v>9</v>
      </c>
      <c r="B111" s="27"/>
      <c r="C111" s="28"/>
      <c r="D111" s="9">
        <f>D59</f>
        <v>0</v>
      </c>
      <c r="E111" s="10">
        <f>E59</f>
        <v>0</v>
      </c>
      <c r="F111" s="11">
        <f>F59</f>
        <v>0</v>
      </c>
      <c r="G111" s="9">
        <f t="shared" ref="G111:AA111" si="5">G59</f>
        <v>0</v>
      </c>
      <c r="H111" s="10">
        <f t="shared" si="5"/>
        <v>0</v>
      </c>
      <c r="I111" s="11">
        <f t="shared" si="5"/>
        <v>0</v>
      </c>
      <c r="J111" s="9">
        <f t="shared" si="5"/>
        <v>0</v>
      </c>
      <c r="K111" s="10">
        <f t="shared" si="5"/>
        <v>0</v>
      </c>
      <c r="L111" s="11">
        <f t="shared" si="5"/>
        <v>0</v>
      </c>
      <c r="M111" s="9">
        <f t="shared" si="5"/>
        <v>0</v>
      </c>
      <c r="N111" s="10">
        <f t="shared" si="5"/>
        <v>0</v>
      </c>
      <c r="O111" s="11">
        <f t="shared" si="5"/>
        <v>0</v>
      </c>
      <c r="P111" s="9">
        <f t="shared" si="5"/>
        <v>0</v>
      </c>
      <c r="Q111" s="10">
        <f t="shared" si="5"/>
        <v>0</v>
      </c>
      <c r="R111" s="11">
        <f t="shared" si="5"/>
        <v>0</v>
      </c>
      <c r="S111" s="9">
        <f t="shared" si="5"/>
        <v>0</v>
      </c>
      <c r="T111" s="10">
        <f t="shared" si="5"/>
        <v>0</v>
      </c>
      <c r="U111" s="11">
        <f t="shared" si="5"/>
        <v>0</v>
      </c>
      <c r="V111" s="9">
        <f t="shared" si="5"/>
        <v>0</v>
      </c>
      <c r="W111" s="10">
        <f t="shared" si="5"/>
        <v>0</v>
      </c>
      <c r="X111" s="11">
        <f t="shared" si="5"/>
        <v>0</v>
      </c>
      <c r="Y111" s="9">
        <f t="shared" si="5"/>
        <v>0</v>
      </c>
      <c r="Z111" s="10">
        <f t="shared" si="5"/>
        <v>0</v>
      </c>
      <c r="AA111" s="11">
        <f t="shared" si="5"/>
        <v>0</v>
      </c>
      <c r="AB111" s="93" t="s">
        <v>1</v>
      </c>
      <c r="AC111" s="94"/>
      <c r="AD111" s="93" t="str">
        <f>AD59</f>
        <v>Giudice Capo</v>
      </c>
      <c r="AE111" s="94"/>
      <c r="AF111" s="97" t="str">
        <f>AF59</f>
        <v>Notifica Squalifica</v>
      </c>
      <c r="AG111" s="98" t="str">
        <f>AG59</f>
        <v>Totale</v>
      </c>
      <c r="AH111" s="99" t="str">
        <f>AH59</f>
        <v>Palette Gialle</v>
      </c>
      <c r="AI111" s="97" t="str">
        <f>AI59</f>
        <v>Totale Red Cards</v>
      </c>
    </row>
    <row r="112" spans="1:35" ht="12" customHeight="1" thickBot="1">
      <c r="A112" s="100" t="str">
        <f>A60</f>
        <v>Numero Giudice</v>
      </c>
      <c r="B112" s="100"/>
      <c r="C112" s="100"/>
      <c r="D112" s="101">
        <v>1</v>
      </c>
      <c r="E112" s="101"/>
      <c r="F112" s="101"/>
      <c r="G112" s="101">
        <v>2</v>
      </c>
      <c r="H112" s="101"/>
      <c r="I112" s="101"/>
      <c r="J112" s="101">
        <v>3</v>
      </c>
      <c r="K112" s="101"/>
      <c r="L112" s="101"/>
      <c r="M112" s="101">
        <v>4</v>
      </c>
      <c r="N112" s="101"/>
      <c r="O112" s="101"/>
      <c r="P112" s="101">
        <v>5</v>
      </c>
      <c r="Q112" s="101"/>
      <c r="R112" s="101"/>
      <c r="S112" s="101">
        <v>6</v>
      </c>
      <c r="T112" s="101"/>
      <c r="U112" s="101"/>
      <c r="V112" s="101">
        <v>7</v>
      </c>
      <c r="W112" s="101"/>
      <c r="X112" s="101"/>
      <c r="Y112" s="101">
        <v>8</v>
      </c>
      <c r="Z112" s="101"/>
      <c r="AA112" s="101"/>
      <c r="AB112" s="95"/>
      <c r="AC112" s="96"/>
      <c r="AD112" s="95"/>
      <c r="AE112" s="96"/>
      <c r="AF112" s="97"/>
      <c r="AG112" s="98"/>
      <c r="AH112" s="99"/>
      <c r="AI112" s="97"/>
    </row>
    <row r="113" spans="1:35" ht="12.75" customHeight="1">
      <c r="A113" s="90" t="str">
        <f>A61</f>
        <v>Atleti</v>
      </c>
      <c r="B113" s="91"/>
      <c r="C113" s="92"/>
      <c r="D113" s="82" t="s">
        <v>24</v>
      </c>
      <c r="E113" s="83"/>
      <c r="F113" s="84" t="s">
        <v>25</v>
      </c>
      <c r="G113" s="82" t="s">
        <v>24</v>
      </c>
      <c r="H113" s="83"/>
      <c r="I113" s="84" t="s">
        <v>25</v>
      </c>
      <c r="J113" s="82" t="s">
        <v>24</v>
      </c>
      <c r="K113" s="83"/>
      <c r="L113" s="84" t="s">
        <v>25</v>
      </c>
      <c r="M113" s="82" t="s">
        <v>24</v>
      </c>
      <c r="N113" s="83"/>
      <c r="O113" s="84" t="s">
        <v>25</v>
      </c>
      <c r="P113" s="82" t="s">
        <v>24</v>
      </c>
      <c r="Q113" s="83"/>
      <c r="R113" s="84" t="s">
        <v>25</v>
      </c>
      <c r="S113" s="82" t="s">
        <v>24</v>
      </c>
      <c r="T113" s="83"/>
      <c r="U113" s="84" t="s">
        <v>25</v>
      </c>
      <c r="V113" s="82" t="s">
        <v>24</v>
      </c>
      <c r="W113" s="83"/>
      <c r="X113" s="84" t="s">
        <v>25</v>
      </c>
      <c r="Y113" s="82" t="s">
        <v>24</v>
      </c>
      <c r="Z113" s="83"/>
      <c r="AA113" s="84" t="s">
        <v>25</v>
      </c>
      <c r="AB113" s="88" t="s">
        <v>12</v>
      </c>
      <c r="AC113" s="89"/>
      <c r="AD113" s="88" t="s">
        <v>14</v>
      </c>
      <c r="AE113" s="89"/>
      <c r="AF113" s="102" t="s">
        <v>14</v>
      </c>
      <c r="AG113" s="104" t="s">
        <v>0</v>
      </c>
      <c r="AH113" s="104" t="s">
        <v>28</v>
      </c>
      <c r="AI113" s="106" t="s">
        <v>25</v>
      </c>
    </row>
    <row r="114" spans="1:35" ht="15" customHeight="1">
      <c r="A114" s="108" t="str">
        <f>A62</f>
        <v>Num. Pettorale</v>
      </c>
      <c r="B114" s="109"/>
      <c r="C114" s="110"/>
      <c r="D114" s="2" t="s">
        <v>0</v>
      </c>
      <c r="E114" s="3" t="s">
        <v>28</v>
      </c>
      <c r="F114" s="85"/>
      <c r="G114" s="2" t="s">
        <v>0</v>
      </c>
      <c r="H114" s="3" t="s">
        <v>28</v>
      </c>
      <c r="I114" s="85"/>
      <c r="J114" s="2" t="s">
        <v>0</v>
      </c>
      <c r="K114" s="3" t="s">
        <v>28</v>
      </c>
      <c r="L114" s="85"/>
      <c r="M114" s="2" t="s">
        <v>0</v>
      </c>
      <c r="N114" s="3" t="s">
        <v>28</v>
      </c>
      <c r="O114" s="85"/>
      <c r="P114" s="2" t="s">
        <v>0</v>
      </c>
      <c r="Q114" s="3" t="s">
        <v>28</v>
      </c>
      <c r="R114" s="85"/>
      <c r="S114" s="2" t="s">
        <v>0</v>
      </c>
      <c r="T114" s="3" t="s">
        <v>28</v>
      </c>
      <c r="U114" s="85"/>
      <c r="V114" s="2" t="s">
        <v>0</v>
      </c>
      <c r="W114" s="3" t="s">
        <v>28</v>
      </c>
      <c r="X114" s="85"/>
      <c r="Y114" s="2" t="s">
        <v>0</v>
      </c>
      <c r="Z114" s="3" t="s">
        <v>28</v>
      </c>
      <c r="AA114" s="85"/>
      <c r="AB114" s="86" t="s">
        <v>13</v>
      </c>
      <c r="AC114" s="87"/>
      <c r="AD114" s="86" t="s">
        <v>22</v>
      </c>
      <c r="AE114" s="87"/>
      <c r="AF114" s="103"/>
      <c r="AG114" s="105"/>
      <c r="AH114" s="105"/>
      <c r="AI114" s="107"/>
    </row>
    <row r="115" spans="1:35" ht="13" customHeight="1">
      <c r="A115" s="38"/>
      <c r="B115" s="39"/>
      <c r="C115" s="40"/>
      <c r="D115" s="41"/>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3"/>
    </row>
    <row r="116" spans="1:35" ht="13" customHeight="1">
      <c r="A116" s="38"/>
      <c r="B116" s="39"/>
      <c r="C116" s="40"/>
      <c r="D116" s="34"/>
      <c r="E116" s="36"/>
      <c r="F116" s="17"/>
      <c r="G116" s="34"/>
      <c r="H116" s="36"/>
      <c r="I116" s="17"/>
      <c r="J116" s="34"/>
      <c r="K116" s="36"/>
      <c r="L116" s="17"/>
      <c r="M116" s="34"/>
      <c r="N116" s="36"/>
      <c r="O116" s="17"/>
      <c r="P116" s="34"/>
      <c r="Q116" s="36"/>
      <c r="R116" s="17"/>
      <c r="S116" s="34"/>
      <c r="T116" s="36"/>
      <c r="U116" s="17"/>
      <c r="V116" s="34"/>
      <c r="W116" s="36"/>
      <c r="X116" s="17"/>
      <c r="Y116" s="34"/>
      <c r="Z116" s="36"/>
      <c r="AA116" s="17"/>
      <c r="AB116" s="48"/>
      <c r="AC116" s="49"/>
      <c r="AD116" s="78"/>
      <c r="AE116" s="79"/>
      <c r="AF116" s="61"/>
      <c r="AG116" s="63">
        <f>COUNTA(Y116,V116,S116,P116,M116,J116,G116,D116)</f>
        <v>0</v>
      </c>
      <c r="AH116" s="44">
        <f>COUNTA(E116,H116,K116,N116,Q116,T116,W116,Z116)</f>
        <v>0</v>
      </c>
      <c r="AI116" s="46">
        <f>COUNTA(F117,I117,L117,O117,R117,U117,X117,AA117)</f>
        <v>0</v>
      </c>
    </row>
    <row r="117" spans="1:35" ht="13" customHeight="1">
      <c r="A117" s="38"/>
      <c r="B117" s="39"/>
      <c r="C117" s="40"/>
      <c r="D117" s="35"/>
      <c r="E117" s="37"/>
      <c r="F117" s="18"/>
      <c r="G117" s="35"/>
      <c r="H117" s="37"/>
      <c r="I117" s="18"/>
      <c r="J117" s="35"/>
      <c r="K117" s="37"/>
      <c r="L117" s="18"/>
      <c r="M117" s="35"/>
      <c r="N117" s="37"/>
      <c r="O117" s="18"/>
      <c r="P117" s="35"/>
      <c r="Q117" s="37"/>
      <c r="R117" s="18"/>
      <c r="S117" s="35"/>
      <c r="T117" s="37"/>
      <c r="U117" s="18"/>
      <c r="V117" s="35"/>
      <c r="W117" s="37"/>
      <c r="X117" s="18"/>
      <c r="Y117" s="35"/>
      <c r="Z117" s="37"/>
      <c r="AA117" s="18"/>
      <c r="AB117" s="48"/>
      <c r="AC117" s="49"/>
      <c r="AD117" s="71"/>
      <c r="AE117" s="72"/>
      <c r="AF117" s="80"/>
      <c r="AG117" s="81"/>
      <c r="AH117" s="45"/>
      <c r="AI117" s="47"/>
    </row>
    <row r="118" spans="1:35" ht="13" customHeight="1">
      <c r="A118" s="38"/>
      <c r="B118" s="39"/>
      <c r="C118" s="40"/>
      <c r="D118" s="41"/>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3"/>
    </row>
    <row r="119" spans="1:35" ht="13" customHeight="1">
      <c r="A119" s="38"/>
      <c r="B119" s="39"/>
      <c r="C119" s="40"/>
      <c r="D119" s="34"/>
      <c r="E119" s="36"/>
      <c r="F119" s="17"/>
      <c r="G119" s="34"/>
      <c r="H119" s="36"/>
      <c r="I119" s="17"/>
      <c r="J119" s="34"/>
      <c r="K119" s="36"/>
      <c r="L119" s="17"/>
      <c r="M119" s="34"/>
      <c r="N119" s="36"/>
      <c r="O119" s="17"/>
      <c r="P119" s="34"/>
      <c r="Q119" s="36"/>
      <c r="R119" s="17"/>
      <c r="S119" s="34"/>
      <c r="T119" s="36"/>
      <c r="U119" s="17"/>
      <c r="V119" s="34"/>
      <c r="W119" s="36"/>
      <c r="X119" s="17"/>
      <c r="Y119" s="34"/>
      <c r="Z119" s="36"/>
      <c r="AA119" s="17"/>
      <c r="AB119" s="48"/>
      <c r="AC119" s="49"/>
      <c r="AD119" s="78"/>
      <c r="AE119" s="79"/>
      <c r="AF119" s="61"/>
      <c r="AG119" s="63">
        <f>COUNTA(Y119,V119,S119,P119,M119,J119,G119,D119)</f>
        <v>0</v>
      </c>
      <c r="AH119" s="44">
        <f>COUNTA(E119,H119,K119,N119,Q119,T119,W119,Z119)</f>
        <v>0</v>
      </c>
      <c r="AI119" s="46">
        <f>COUNTA(F120,I120,L120,O120,R120,U120,X120,AA120)</f>
        <v>0</v>
      </c>
    </row>
    <row r="120" spans="1:35" ht="13" customHeight="1">
      <c r="A120" s="38"/>
      <c r="B120" s="39"/>
      <c r="C120" s="40"/>
      <c r="D120" s="35"/>
      <c r="E120" s="37"/>
      <c r="F120" s="18"/>
      <c r="G120" s="35"/>
      <c r="H120" s="37"/>
      <c r="I120" s="18"/>
      <c r="J120" s="35"/>
      <c r="K120" s="37"/>
      <c r="L120" s="18"/>
      <c r="M120" s="35"/>
      <c r="N120" s="37"/>
      <c r="O120" s="18"/>
      <c r="P120" s="35"/>
      <c r="Q120" s="37"/>
      <c r="R120" s="18"/>
      <c r="S120" s="35"/>
      <c r="T120" s="37"/>
      <c r="U120" s="18"/>
      <c r="V120" s="35"/>
      <c r="W120" s="37"/>
      <c r="X120" s="18"/>
      <c r="Y120" s="35"/>
      <c r="Z120" s="37"/>
      <c r="AA120" s="18"/>
      <c r="AB120" s="48"/>
      <c r="AC120" s="49"/>
      <c r="AD120" s="71"/>
      <c r="AE120" s="72"/>
      <c r="AF120" s="80"/>
      <c r="AG120" s="81"/>
      <c r="AH120" s="45"/>
      <c r="AI120" s="47"/>
    </row>
    <row r="121" spans="1:35" ht="13" customHeight="1">
      <c r="A121" s="38"/>
      <c r="B121" s="39"/>
      <c r="C121" s="40"/>
      <c r="D121" s="41"/>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3"/>
    </row>
    <row r="122" spans="1:35" ht="13" customHeight="1">
      <c r="A122" s="38"/>
      <c r="B122" s="39"/>
      <c r="C122" s="40"/>
      <c r="D122" s="34"/>
      <c r="E122" s="36"/>
      <c r="F122" s="17"/>
      <c r="G122" s="34"/>
      <c r="H122" s="36"/>
      <c r="I122" s="17"/>
      <c r="J122" s="34"/>
      <c r="K122" s="36"/>
      <c r="L122" s="17"/>
      <c r="M122" s="34"/>
      <c r="N122" s="36"/>
      <c r="O122" s="17"/>
      <c r="P122" s="34"/>
      <c r="Q122" s="36"/>
      <c r="R122" s="17"/>
      <c r="S122" s="34"/>
      <c r="T122" s="36"/>
      <c r="U122" s="17"/>
      <c r="V122" s="34"/>
      <c r="W122" s="36"/>
      <c r="X122" s="17"/>
      <c r="Y122" s="34"/>
      <c r="Z122" s="36"/>
      <c r="AA122" s="17"/>
      <c r="AB122" s="48"/>
      <c r="AC122" s="49"/>
      <c r="AD122" s="78"/>
      <c r="AE122" s="79"/>
      <c r="AF122" s="61"/>
      <c r="AG122" s="63">
        <f>COUNTA(Y122,V122,S122,P122,M122,J122,G122,D122)</f>
        <v>0</v>
      </c>
      <c r="AH122" s="44">
        <f>COUNTA(E122,H122,K122,N122,Q122,T122,W122,Z122)</f>
        <v>0</v>
      </c>
      <c r="AI122" s="46">
        <f>COUNTA(F123,I123,L123,O123,R123,U123,X123,AA123)</f>
        <v>0</v>
      </c>
    </row>
    <row r="123" spans="1:35" ht="13" customHeight="1">
      <c r="A123" s="38"/>
      <c r="B123" s="39"/>
      <c r="C123" s="40"/>
      <c r="D123" s="35"/>
      <c r="E123" s="37"/>
      <c r="F123" s="18"/>
      <c r="G123" s="35"/>
      <c r="H123" s="37"/>
      <c r="I123" s="18"/>
      <c r="J123" s="35"/>
      <c r="K123" s="37"/>
      <c r="L123" s="18"/>
      <c r="M123" s="35"/>
      <c r="N123" s="37"/>
      <c r="O123" s="18"/>
      <c r="P123" s="35"/>
      <c r="Q123" s="37"/>
      <c r="R123" s="18"/>
      <c r="S123" s="35"/>
      <c r="T123" s="37"/>
      <c r="U123" s="18"/>
      <c r="V123" s="35"/>
      <c r="W123" s="37"/>
      <c r="X123" s="18"/>
      <c r="Y123" s="35"/>
      <c r="Z123" s="37"/>
      <c r="AA123" s="18"/>
      <c r="AB123" s="48"/>
      <c r="AC123" s="49"/>
      <c r="AD123" s="71"/>
      <c r="AE123" s="72"/>
      <c r="AF123" s="80"/>
      <c r="AG123" s="81"/>
      <c r="AH123" s="45"/>
      <c r="AI123" s="47"/>
    </row>
    <row r="124" spans="1:35" ht="13" customHeight="1">
      <c r="A124" s="38"/>
      <c r="B124" s="39"/>
      <c r="C124" s="40"/>
      <c r="D124" s="41"/>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3"/>
    </row>
    <row r="125" spans="1:35" ht="13" customHeight="1">
      <c r="A125" s="38"/>
      <c r="B125" s="39"/>
      <c r="C125" s="40"/>
      <c r="D125" s="34"/>
      <c r="E125" s="36"/>
      <c r="F125" s="17"/>
      <c r="G125" s="34"/>
      <c r="H125" s="36"/>
      <c r="I125" s="17"/>
      <c r="J125" s="34"/>
      <c r="K125" s="36"/>
      <c r="L125" s="17"/>
      <c r="M125" s="34"/>
      <c r="N125" s="36"/>
      <c r="O125" s="17"/>
      <c r="P125" s="34"/>
      <c r="Q125" s="36"/>
      <c r="R125" s="17"/>
      <c r="S125" s="34"/>
      <c r="T125" s="36"/>
      <c r="U125" s="17"/>
      <c r="V125" s="34"/>
      <c r="W125" s="36"/>
      <c r="X125" s="17"/>
      <c r="Y125" s="34"/>
      <c r="Z125" s="36"/>
      <c r="AA125" s="17"/>
      <c r="AB125" s="48"/>
      <c r="AC125" s="49"/>
      <c r="AD125" s="78"/>
      <c r="AE125" s="79"/>
      <c r="AF125" s="61"/>
      <c r="AG125" s="63">
        <f>COUNTA(Y125,V125,S125,P125,M125,J125,G125,D125)</f>
        <v>0</v>
      </c>
      <c r="AH125" s="44">
        <f>COUNTA(E125,H125,K125,N125,Q125,T125,W125,Z125)</f>
        <v>0</v>
      </c>
      <c r="AI125" s="46">
        <f>COUNTA(F126,I126,L126,O126,R126,U126,X126,AA126)</f>
        <v>0</v>
      </c>
    </row>
    <row r="126" spans="1:35" ht="13" customHeight="1">
      <c r="A126" s="38"/>
      <c r="B126" s="39"/>
      <c r="C126" s="40"/>
      <c r="D126" s="35"/>
      <c r="E126" s="37"/>
      <c r="F126" s="18"/>
      <c r="G126" s="35"/>
      <c r="H126" s="37"/>
      <c r="I126" s="18"/>
      <c r="J126" s="35"/>
      <c r="K126" s="37"/>
      <c r="L126" s="18"/>
      <c r="M126" s="35"/>
      <c r="N126" s="37"/>
      <c r="O126" s="18"/>
      <c r="P126" s="35"/>
      <c r="Q126" s="37"/>
      <c r="R126" s="18"/>
      <c r="S126" s="35"/>
      <c r="T126" s="37"/>
      <c r="U126" s="18"/>
      <c r="V126" s="35"/>
      <c r="W126" s="37"/>
      <c r="X126" s="18"/>
      <c r="Y126" s="35"/>
      <c r="Z126" s="37"/>
      <c r="AA126" s="18"/>
      <c r="AB126" s="48"/>
      <c r="AC126" s="49"/>
      <c r="AD126" s="71"/>
      <c r="AE126" s="72"/>
      <c r="AF126" s="80"/>
      <c r="AG126" s="81"/>
      <c r="AH126" s="45"/>
      <c r="AI126" s="47"/>
    </row>
    <row r="127" spans="1:35" ht="13" customHeight="1">
      <c r="A127" s="38"/>
      <c r="B127" s="39"/>
      <c r="C127" s="40"/>
      <c r="D127" s="41"/>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3"/>
    </row>
    <row r="128" spans="1:35" ht="13" customHeight="1">
      <c r="A128" s="38"/>
      <c r="B128" s="39"/>
      <c r="C128" s="40"/>
      <c r="D128" s="34"/>
      <c r="E128" s="36"/>
      <c r="F128" s="17"/>
      <c r="G128" s="34"/>
      <c r="H128" s="36"/>
      <c r="I128" s="17"/>
      <c r="J128" s="34"/>
      <c r="K128" s="36"/>
      <c r="L128" s="17"/>
      <c r="M128" s="34"/>
      <c r="N128" s="36"/>
      <c r="O128" s="17"/>
      <c r="P128" s="34"/>
      <c r="Q128" s="36"/>
      <c r="R128" s="17"/>
      <c r="S128" s="34"/>
      <c r="T128" s="36"/>
      <c r="U128" s="17"/>
      <c r="V128" s="34"/>
      <c r="W128" s="36"/>
      <c r="X128" s="17"/>
      <c r="Y128" s="34"/>
      <c r="Z128" s="36"/>
      <c r="AA128" s="17"/>
      <c r="AB128" s="48"/>
      <c r="AC128" s="49"/>
      <c r="AD128" s="78"/>
      <c r="AE128" s="79"/>
      <c r="AF128" s="61"/>
      <c r="AG128" s="63">
        <f>COUNTA(Y128,V128,S128,P128,M128,J128,G128,D128)</f>
        <v>0</v>
      </c>
      <c r="AH128" s="44">
        <f>COUNTA(E128,H128,K128,N128,Q128,T128,W128,Z128)</f>
        <v>0</v>
      </c>
      <c r="AI128" s="46">
        <f>COUNTA(F129,I129,L129,O129,R129,U129,X129,AA129)</f>
        <v>0</v>
      </c>
    </row>
    <row r="129" spans="1:35" ht="13" customHeight="1">
      <c r="A129" s="38"/>
      <c r="B129" s="39"/>
      <c r="C129" s="40"/>
      <c r="D129" s="35"/>
      <c r="E129" s="37"/>
      <c r="F129" s="18"/>
      <c r="G129" s="35"/>
      <c r="H129" s="37"/>
      <c r="I129" s="18"/>
      <c r="J129" s="35"/>
      <c r="K129" s="37"/>
      <c r="L129" s="18"/>
      <c r="M129" s="35"/>
      <c r="N129" s="37"/>
      <c r="O129" s="18"/>
      <c r="P129" s="35"/>
      <c r="Q129" s="37"/>
      <c r="R129" s="18"/>
      <c r="S129" s="35"/>
      <c r="T129" s="37"/>
      <c r="U129" s="18"/>
      <c r="V129" s="35"/>
      <c r="W129" s="37"/>
      <c r="X129" s="18"/>
      <c r="Y129" s="35"/>
      <c r="Z129" s="37"/>
      <c r="AA129" s="18"/>
      <c r="AB129" s="48"/>
      <c r="AC129" s="49"/>
      <c r="AD129" s="71"/>
      <c r="AE129" s="72"/>
      <c r="AF129" s="80"/>
      <c r="AG129" s="81"/>
      <c r="AH129" s="45"/>
      <c r="AI129" s="47"/>
    </row>
    <row r="130" spans="1:35" ht="13" customHeight="1">
      <c r="A130" s="38"/>
      <c r="B130" s="39"/>
      <c r="C130" s="40"/>
      <c r="D130" s="41"/>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3"/>
    </row>
    <row r="131" spans="1:35" ht="13" customHeight="1">
      <c r="A131" s="38"/>
      <c r="B131" s="39"/>
      <c r="C131" s="40"/>
      <c r="D131" s="34"/>
      <c r="E131" s="36"/>
      <c r="F131" s="17"/>
      <c r="G131" s="34"/>
      <c r="H131" s="36"/>
      <c r="I131" s="17"/>
      <c r="J131" s="34"/>
      <c r="K131" s="36"/>
      <c r="L131" s="17"/>
      <c r="M131" s="34"/>
      <c r="N131" s="36"/>
      <c r="O131" s="17"/>
      <c r="P131" s="34"/>
      <c r="Q131" s="36"/>
      <c r="R131" s="17"/>
      <c r="S131" s="34"/>
      <c r="T131" s="36"/>
      <c r="U131" s="17"/>
      <c r="V131" s="34"/>
      <c r="W131" s="36"/>
      <c r="X131" s="17"/>
      <c r="Y131" s="34"/>
      <c r="Z131" s="36"/>
      <c r="AA131" s="17"/>
      <c r="AB131" s="48"/>
      <c r="AC131" s="49"/>
      <c r="AD131" s="78"/>
      <c r="AE131" s="79"/>
      <c r="AF131" s="61"/>
      <c r="AG131" s="63">
        <f>COUNTA(Y131,V131,S131,P131,M131,J131,G131,D131)</f>
        <v>0</v>
      </c>
      <c r="AH131" s="44">
        <f>COUNTA(E131,H131,K131,N131,Q131,T131,W131,Z131)</f>
        <v>0</v>
      </c>
      <c r="AI131" s="46">
        <f>COUNTA(F132,I132,L132,O132,R132,U132,X132,AA132)</f>
        <v>0</v>
      </c>
    </row>
    <row r="132" spans="1:35" ht="13" customHeight="1">
      <c r="A132" s="38"/>
      <c r="B132" s="39"/>
      <c r="C132" s="40"/>
      <c r="D132" s="35"/>
      <c r="E132" s="37"/>
      <c r="F132" s="18"/>
      <c r="G132" s="35"/>
      <c r="H132" s="37"/>
      <c r="I132" s="18"/>
      <c r="J132" s="35"/>
      <c r="K132" s="37"/>
      <c r="L132" s="18"/>
      <c r="M132" s="35"/>
      <c r="N132" s="37"/>
      <c r="O132" s="18"/>
      <c r="P132" s="35"/>
      <c r="Q132" s="37"/>
      <c r="R132" s="18"/>
      <c r="S132" s="35"/>
      <c r="T132" s="37"/>
      <c r="U132" s="18"/>
      <c r="V132" s="35"/>
      <c r="W132" s="37"/>
      <c r="X132" s="18"/>
      <c r="Y132" s="35"/>
      <c r="Z132" s="37"/>
      <c r="AA132" s="18"/>
      <c r="AB132" s="48"/>
      <c r="AC132" s="49"/>
      <c r="AD132" s="71"/>
      <c r="AE132" s="72"/>
      <c r="AF132" s="80"/>
      <c r="AG132" s="81"/>
      <c r="AH132" s="45"/>
      <c r="AI132" s="47"/>
    </row>
    <row r="133" spans="1:35" ht="13" customHeight="1">
      <c r="A133" s="38"/>
      <c r="B133" s="39"/>
      <c r="C133" s="40"/>
      <c r="D133" s="41"/>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3"/>
    </row>
    <row r="134" spans="1:35" ht="13" customHeight="1">
      <c r="A134" s="38"/>
      <c r="B134" s="39"/>
      <c r="C134" s="40"/>
      <c r="D134" s="34"/>
      <c r="E134" s="36"/>
      <c r="F134" s="17"/>
      <c r="G134" s="34"/>
      <c r="H134" s="36"/>
      <c r="I134" s="17"/>
      <c r="J134" s="34"/>
      <c r="K134" s="36"/>
      <c r="L134" s="17"/>
      <c r="M134" s="34"/>
      <c r="N134" s="36"/>
      <c r="O134" s="17"/>
      <c r="P134" s="34"/>
      <c r="Q134" s="36"/>
      <c r="R134" s="17"/>
      <c r="S134" s="34"/>
      <c r="T134" s="36"/>
      <c r="U134" s="17"/>
      <c r="V134" s="34"/>
      <c r="W134" s="36"/>
      <c r="X134" s="17"/>
      <c r="Y134" s="34"/>
      <c r="Z134" s="36"/>
      <c r="AA134" s="17"/>
      <c r="AB134" s="48"/>
      <c r="AC134" s="49"/>
      <c r="AD134" s="78"/>
      <c r="AE134" s="79"/>
      <c r="AF134" s="61"/>
      <c r="AG134" s="63">
        <f>COUNTA(Y134,V134,S134,P134,M134,J134,G134,D134)</f>
        <v>0</v>
      </c>
      <c r="AH134" s="44">
        <f>COUNTA(E134,H134,K134,N134,Q134,T134,W134,Z134)</f>
        <v>0</v>
      </c>
      <c r="AI134" s="46">
        <f>COUNTA(F135,I135,L135,O135,R135,U135,X135,AA135)</f>
        <v>0</v>
      </c>
    </row>
    <row r="135" spans="1:35" ht="13" customHeight="1">
      <c r="A135" s="38"/>
      <c r="B135" s="39"/>
      <c r="C135" s="40"/>
      <c r="D135" s="35"/>
      <c r="E135" s="37"/>
      <c r="F135" s="18"/>
      <c r="G135" s="35"/>
      <c r="H135" s="37"/>
      <c r="I135" s="18"/>
      <c r="J135" s="35"/>
      <c r="K135" s="37"/>
      <c r="L135" s="18"/>
      <c r="M135" s="35"/>
      <c r="N135" s="37"/>
      <c r="O135" s="18"/>
      <c r="P135" s="35"/>
      <c r="Q135" s="37"/>
      <c r="R135" s="18"/>
      <c r="S135" s="35"/>
      <c r="T135" s="37"/>
      <c r="U135" s="18"/>
      <c r="V135" s="35"/>
      <c r="W135" s="37"/>
      <c r="X135" s="18"/>
      <c r="Y135" s="35"/>
      <c r="Z135" s="37"/>
      <c r="AA135" s="18"/>
      <c r="AB135" s="48"/>
      <c r="AC135" s="49"/>
      <c r="AD135" s="71"/>
      <c r="AE135" s="72"/>
      <c r="AF135" s="80"/>
      <c r="AG135" s="81"/>
      <c r="AH135" s="45"/>
      <c r="AI135" s="47"/>
    </row>
    <row r="136" spans="1:35" ht="13" customHeight="1">
      <c r="A136" s="38"/>
      <c r="B136" s="39"/>
      <c r="C136" s="40"/>
      <c r="D136" s="41"/>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3"/>
    </row>
    <row r="137" spans="1:35" ht="13" customHeight="1">
      <c r="A137" s="38"/>
      <c r="B137" s="39"/>
      <c r="C137" s="40"/>
      <c r="D137" s="34"/>
      <c r="E137" s="36"/>
      <c r="F137" s="17"/>
      <c r="G137" s="34"/>
      <c r="H137" s="36"/>
      <c r="I137" s="17"/>
      <c r="J137" s="34"/>
      <c r="K137" s="36"/>
      <c r="L137" s="17"/>
      <c r="M137" s="34"/>
      <c r="N137" s="36"/>
      <c r="O137" s="17"/>
      <c r="P137" s="34"/>
      <c r="Q137" s="36"/>
      <c r="R137" s="17"/>
      <c r="S137" s="34"/>
      <c r="T137" s="36"/>
      <c r="U137" s="17"/>
      <c r="V137" s="34"/>
      <c r="W137" s="36"/>
      <c r="X137" s="17"/>
      <c r="Y137" s="34"/>
      <c r="Z137" s="36"/>
      <c r="AA137" s="17"/>
      <c r="AB137" s="48"/>
      <c r="AC137" s="49"/>
      <c r="AD137" s="78"/>
      <c r="AE137" s="79"/>
      <c r="AF137" s="61"/>
      <c r="AG137" s="63">
        <f>COUNTA(Y137,V137,S137,P137,M137,J137,G137,D137)</f>
        <v>0</v>
      </c>
      <c r="AH137" s="44">
        <f>COUNTA(E137,H137,K137,N137,Q137,T137,W137,Z137)</f>
        <v>0</v>
      </c>
      <c r="AI137" s="46">
        <f>COUNTA(F138,I138,L138,O138,R138,U138,X138,AA138)</f>
        <v>0</v>
      </c>
    </row>
    <row r="138" spans="1:35" ht="13" customHeight="1">
      <c r="A138" s="38"/>
      <c r="B138" s="39"/>
      <c r="C138" s="40"/>
      <c r="D138" s="35"/>
      <c r="E138" s="37"/>
      <c r="F138" s="18"/>
      <c r="G138" s="35"/>
      <c r="H138" s="37"/>
      <c r="I138" s="18"/>
      <c r="J138" s="35"/>
      <c r="K138" s="37"/>
      <c r="L138" s="18"/>
      <c r="M138" s="35"/>
      <c r="N138" s="37"/>
      <c r="O138" s="18"/>
      <c r="P138" s="35"/>
      <c r="Q138" s="37"/>
      <c r="R138" s="18"/>
      <c r="S138" s="35"/>
      <c r="T138" s="37"/>
      <c r="U138" s="18"/>
      <c r="V138" s="35"/>
      <c r="W138" s="37"/>
      <c r="X138" s="18"/>
      <c r="Y138" s="35"/>
      <c r="Z138" s="37"/>
      <c r="AA138" s="18"/>
      <c r="AB138" s="48"/>
      <c r="AC138" s="49"/>
      <c r="AD138" s="71"/>
      <c r="AE138" s="72"/>
      <c r="AF138" s="80"/>
      <c r="AG138" s="81"/>
      <c r="AH138" s="45"/>
      <c r="AI138" s="47"/>
    </row>
    <row r="139" spans="1:35" ht="13" customHeight="1">
      <c r="A139" s="38"/>
      <c r="B139" s="39"/>
      <c r="C139" s="40"/>
      <c r="D139" s="41"/>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3"/>
    </row>
    <row r="140" spans="1:35" ht="13" customHeight="1">
      <c r="A140" s="38"/>
      <c r="B140" s="39"/>
      <c r="C140" s="40"/>
      <c r="D140" s="34"/>
      <c r="E140" s="36"/>
      <c r="F140" s="17"/>
      <c r="G140" s="34"/>
      <c r="H140" s="36"/>
      <c r="I140" s="17"/>
      <c r="J140" s="34"/>
      <c r="K140" s="36"/>
      <c r="L140" s="17"/>
      <c r="M140" s="34"/>
      <c r="N140" s="36"/>
      <c r="O140" s="17"/>
      <c r="P140" s="34"/>
      <c r="Q140" s="36"/>
      <c r="R140" s="17"/>
      <c r="S140" s="34"/>
      <c r="T140" s="36"/>
      <c r="U140" s="17"/>
      <c r="V140" s="34"/>
      <c r="W140" s="36"/>
      <c r="X140" s="17"/>
      <c r="Y140" s="34"/>
      <c r="Z140" s="36"/>
      <c r="AA140" s="17"/>
      <c r="AB140" s="48"/>
      <c r="AC140" s="49"/>
      <c r="AD140" s="78"/>
      <c r="AE140" s="79"/>
      <c r="AF140" s="61"/>
      <c r="AG140" s="63">
        <f>COUNTA(Y140,V140,S140,P140,M140,J140,G140,D140)</f>
        <v>0</v>
      </c>
      <c r="AH140" s="44">
        <f>COUNTA(E140,H140,K140,N140,Q140,T140,W140,Z140)</f>
        <v>0</v>
      </c>
      <c r="AI140" s="46">
        <f>COUNTA(F141,I141,L141,O141,R141,U141,X141,AA141)</f>
        <v>0</v>
      </c>
    </row>
    <row r="141" spans="1:35" ht="13" customHeight="1">
      <c r="A141" s="38"/>
      <c r="B141" s="39"/>
      <c r="C141" s="40"/>
      <c r="D141" s="35"/>
      <c r="E141" s="37"/>
      <c r="F141" s="18"/>
      <c r="G141" s="35"/>
      <c r="H141" s="37"/>
      <c r="I141" s="18"/>
      <c r="J141" s="35"/>
      <c r="K141" s="37"/>
      <c r="L141" s="18"/>
      <c r="M141" s="35"/>
      <c r="N141" s="37"/>
      <c r="O141" s="18"/>
      <c r="P141" s="35"/>
      <c r="Q141" s="37"/>
      <c r="R141" s="18"/>
      <c r="S141" s="35"/>
      <c r="T141" s="37"/>
      <c r="U141" s="18"/>
      <c r="V141" s="35"/>
      <c r="W141" s="37"/>
      <c r="X141" s="18"/>
      <c r="Y141" s="35"/>
      <c r="Z141" s="37"/>
      <c r="AA141" s="18"/>
      <c r="AB141" s="48"/>
      <c r="AC141" s="49"/>
      <c r="AD141" s="71"/>
      <c r="AE141" s="72"/>
      <c r="AF141" s="80"/>
      <c r="AG141" s="81"/>
      <c r="AH141" s="45"/>
      <c r="AI141" s="47"/>
    </row>
    <row r="142" spans="1:35" ht="13" customHeight="1">
      <c r="A142" s="38"/>
      <c r="B142" s="39"/>
      <c r="C142" s="40"/>
      <c r="D142" s="41"/>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3"/>
    </row>
    <row r="143" spans="1:35" ht="13" customHeight="1">
      <c r="A143" s="38"/>
      <c r="B143" s="39"/>
      <c r="C143" s="40"/>
      <c r="D143" s="34"/>
      <c r="E143" s="36"/>
      <c r="F143" s="17"/>
      <c r="G143" s="34"/>
      <c r="H143" s="36"/>
      <c r="I143" s="17"/>
      <c r="J143" s="34"/>
      <c r="K143" s="36"/>
      <c r="L143" s="17"/>
      <c r="M143" s="34"/>
      <c r="N143" s="36"/>
      <c r="O143" s="17"/>
      <c r="P143" s="34"/>
      <c r="Q143" s="36"/>
      <c r="R143" s="17"/>
      <c r="S143" s="34"/>
      <c r="T143" s="36"/>
      <c r="U143" s="17"/>
      <c r="V143" s="34"/>
      <c r="W143" s="36"/>
      <c r="X143" s="17"/>
      <c r="Y143" s="34"/>
      <c r="Z143" s="36"/>
      <c r="AA143" s="17"/>
      <c r="AB143" s="48"/>
      <c r="AC143" s="49"/>
      <c r="AD143" s="78"/>
      <c r="AE143" s="79"/>
      <c r="AF143" s="61"/>
      <c r="AG143" s="63">
        <f>COUNTA(Y143,V143,S143,P143,M143,J143,G143,D143)</f>
        <v>0</v>
      </c>
      <c r="AH143" s="44">
        <f>COUNTA(E143,H143,K143,N143,Q143,T143,W143,Z143)</f>
        <v>0</v>
      </c>
      <c r="AI143" s="46">
        <f>COUNTA(F144,I144,L144,O144,R144,U144,X144,AA144)</f>
        <v>0</v>
      </c>
    </row>
    <row r="144" spans="1:35" ht="13" customHeight="1" thickBot="1">
      <c r="A144" s="73"/>
      <c r="B144" s="74"/>
      <c r="C144" s="75"/>
      <c r="D144" s="76"/>
      <c r="E144" s="77"/>
      <c r="F144" s="23"/>
      <c r="G144" s="76"/>
      <c r="H144" s="77"/>
      <c r="I144" s="23"/>
      <c r="J144" s="76"/>
      <c r="K144" s="77"/>
      <c r="L144" s="23"/>
      <c r="M144" s="76"/>
      <c r="N144" s="77"/>
      <c r="O144" s="23"/>
      <c r="P144" s="76"/>
      <c r="Q144" s="77"/>
      <c r="R144" s="23"/>
      <c r="S144" s="76"/>
      <c r="T144" s="77"/>
      <c r="U144" s="23"/>
      <c r="V144" s="76"/>
      <c r="W144" s="77"/>
      <c r="X144" s="23"/>
      <c r="Y144" s="76"/>
      <c r="Z144" s="77"/>
      <c r="AA144" s="23"/>
      <c r="AB144" s="67"/>
      <c r="AC144" s="68"/>
      <c r="AD144" s="69"/>
      <c r="AE144" s="70"/>
      <c r="AF144" s="62"/>
      <c r="AG144" s="64"/>
      <c r="AH144" s="65"/>
      <c r="AI144" s="66"/>
    </row>
    <row r="145" spans="1:35" ht="4" customHeight="1"/>
    <row r="146" spans="1:35" ht="4" customHeight="1" thickBot="1">
      <c r="A146" s="29"/>
      <c r="B146" s="29"/>
      <c r="C146" s="29"/>
    </row>
    <row r="147" spans="1:35" ht="15">
      <c r="A147" s="31" t="s">
        <v>17</v>
      </c>
      <c r="B147" s="32"/>
      <c r="C147" s="33"/>
      <c r="D147" s="4" t="s">
        <v>0</v>
      </c>
      <c r="E147" s="5" t="s">
        <v>28</v>
      </c>
      <c r="F147" s="24" t="s">
        <v>25</v>
      </c>
      <c r="G147" s="4" t="s">
        <v>0</v>
      </c>
      <c r="H147" s="5" t="s">
        <v>28</v>
      </c>
      <c r="I147" s="24" t="s">
        <v>25</v>
      </c>
      <c r="J147" s="4" t="s">
        <v>0</v>
      </c>
      <c r="K147" s="5" t="s">
        <v>28</v>
      </c>
      <c r="L147" s="24" t="s">
        <v>25</v>
      </c>
      <c r="M147" s="4" t="s">
        <v>0</v>
      </c>
      <c r="N147" s="5" t="s">
        <v>28</v>
      </c>
      <c r="O147" s="24" t="s">
        <v>25</v>
      </c>
      <c r="P147" s="4" t="s">
        <v>0</v>
      </c>
      <c r="Q147" s="5" t="s">
        <v>28</v>
      </c>
      <c r="R147" s="24" t="s">
        <v>25</v>
      </c>
      <c r="S147" s="4" t="s">
        <v>0</v>
      </c>
      <c r="T147" s="5" t="s">
        <v>28</v>
      </c>
      <c r="U147" s="24" t="s">
        <v>25</v>
      </c>
      <c r="V147" s="4" t="s">
        <v>0</v>
      </c>
      <c r="W147" s="5" t="s">
        <v>28</v>
      </c>
      <c r="X147" s="24" t="s">
        <v>25</v>
      </c>
      <c r="Y147" s="4" t="s">
        <v>0</v>
      </c>
      <c r="Z147" s="5" t="s">
        <v>28</v>
      </c>
      <c r="AA147" s="25" t="s">
        <v>25</v>
      </c>
      <c r="AG147" s="6" t="s">
        <v>0</v>
      </c>
      <c r="AH147" s="5" t="s">
        <v>28</v>
      </c>
      <c r="AI147" s="25" t="str">
        <f>AI95</f>
        <v>RC</v>
      </c>
    </row>
    <row r="148" spans="1:35" ht="14" thickBot="1">
      <c r="A148" s="50" t="s">
        <v>18</v>
      </c>
      <c r="B148" s="51"/>
      <c r="C148" s="52"/>
      <c r="D148" s="7">
        <f>COUNTA(D143,D140,D137,D134,D131,D128,D125,D122,D119,D116)</f>
        <v>0</v>
      </c>
      <c r="E148" s="7">
        <f t="shared" ref="E148:AA148" si="6">COUNTA(E143,E140,E137,E134,E131,E128,E125,E122,E119,E116)</f>
        <v>0</v>
      </c>
      <c r="F148" s="7">
        <f t="shared" si="6"/>
        <v>0</v>
      </c>
      <c r="G148" s="7">
        <f t="shared" si="6"/>
        <v>0</v>
      </c>
      <c r="H148" s="7">
        <f t="shared" si="6"/>
        <v>0</v>
      </c>
      <c r="I148" s="7">
        <f t="shared" si="6"/>
        <v>0</v>
      </c>
      <c r="J148" s="7">
        <f t="shared" si="6"/>
        <v>0</v>
      </c>
      <c r="K148" s="7">
        <f t="shared" si="6"/>
        <v>0</v>
      </c>
      <c r="L148" s="7">
        <f t="shared" si="6"/>
        <v>0</v>
      </c>
      <c r="M148" s="7">
        <f t="shared" si="6"/>
        <v>0</v>
      </c>
      <c r="N148" s="7">
        <f t="shared" si="6"/>
        <v>0</v>
      </c>
      <c r="O148" s="7">
        <f t="shared" si="6"/>
        <v>0</v>
      </c>
      <c r="P148" s="7">
        <f t="shared" si="6"/>
        <v>0</v>
      </c>
      <c r="Q148" s="7">
        <f t="shared" si="6"/>
        <v>0</v>
      </c>
      <c r="R148" s="7">
        <f t="shared" si="6"/>
        <v>0</v>
      </c>
      <c r="S148" s="7">
        <f t="shared" si="6"/>
        <v>0</v>
      </c>
      <c r="T148" s="7">
        <f t="shared" si="6"/>
        <v>0</v>
      </c>
      <c r="U148" s="7">
        <f t="shared" si="6"/>
        <v>0</v>
      </c>
      <c r="V148" s="7">
        <f t="shared" si="6"/>
        <v>0</v>
      </c>
      <c r="W148" s="7">
        <f t="shared" si="6"/>
        <v>0</v>
      </c>
      <c r="X148" s="7">
        <f t="shared" si="6"/>
        <v>0</v>
      </c>
      <c r="Y148" s="7">
        <f t="shared" si="6"/>
        <v>0</v>
      </c>
      <c r="Z148" s="7">
        <f t="shared" si="6"/>
        <v>0</v>
      </c>
      <c r="AA148" s="8">
        <f t="shared" si="6"/>
        <v>0</v>
      </c>
      <c r="AG148" s="12">
        <f>AG116+AG119+AG122+AG125+AG128+AG131+AG134+AG137+AG140+AG143</f>
        <v>0</v>
      </c>
      <c r="AH148" s="13">
        <f t="shared" ref="AH148:AI148" si="7">AH116+AH119+AH122+AH125+AH128+AH131+AH134+AH137+AH140+AH143</f>
        <v>0</v>
      </c>
      <c r="AI148" s="8">
        <f t="shared" si="7"/>
        <v>0</v>
      </c>
    </row>
    <row r="149" spans="1:35" ht="6" customHeight="1" thickBot="1"/>
    <row r="150" spans="1:35" ht="15">
      <c r="A150" s="31" t="s">
        <v>17</v>
      </c>
      <c r="B150" s="32"/>
      <c r="C150" s="33"/>
      <c r="D150" s="6" t="s">
        <v>0</v>
      </c>
      <c r="E150" s="5" t="s">
        <v>28</v>
      </c>
      <c r="F150" s="24" t="s">
        <v>25</v>
      </c>
      <c r="G150" s="4" t="s">
        <v>0</v>
      </c>
      <c r="H150" s="5" t="s">
        <v>28</v>
      </c>
      <c r="I150" s="24" t="s">
        <v>25</v>
      </c>
      <c r="J150" s="4" t="s">
        <v>0</v>
      </c>
      <c r="K150" s="5" t="s">
        <v>28</v>
      </c>
      <c r="L150" s="24" t="s">
        <v>25</v>
      </c>
      <c r="M150" s="4" t="s">
        <v>0</v>
      </c>
      <c r="N150" s="5" t="s">
        <v>28</v>
      </c>
      <c r="O150" s="24" t="s">
        <v>25</v>
      </c>
      <c r="P150" s="4" t="s">
        <v>0</v>
      </c>
      <c r="Q150" s="5" t="s">
        <v>28</v>
      </c>
      <c r="R150" s="24" t="s">
        <v>25</v>
      </c>
      <c r="S150" s="4" t="s">
        <v>0</v>
      </c>
      <c r="T150" s="5" t="s">
        <v>28</v>
      </c>
      <c r="U150" s="24" t="s">
        <v>25</v>
      </c>
      <c r="V150" s="4" t="s">
        <v>0</v>
      </c>
      <c r="W150" s="5" t="s">
        <v>28</v>
      </c>
      <c r="X150" s="24" t="s">
        <v>25</v>
      </c>
      <c r="Y150" s="4" t="s">
        <v>0</v>
      </c>
      <c r="Z150" s="5" t="s">
        <v>28</v>
      </c>
      <c r="AA150" s="24" t="s">
        <v>25</v>
      </c>
      <c r="AB150" s="4" t="s">
        <v>0</v>
      </c>
      <c r="AC150" s="5" t="s">
        <v>28</v>
      </c>
      <c r="AD150" s="25" t="s">
        <v>25</v>
      </c>
      <c r="AG150" s="6" t="s">
        <v>0</v>
      </c>
      <c r="AH150" s="5" t="s">
        <v>28</v>
      </c>
      <c r="AI150" s="25" t="str">
        <f>AI98</f>
        <v>RC</v>
      </c>
    </row>
    <row r="151" spans="1:35" ht="14" thickBot="1">
      <c r="A151" s="50" t="s">
        <v>19</v>
      </c>
      <c r="B151" s="51"/>
      <c r="C151" s="52"/>
      <c r="D151" s="7">
        <f>D99+D148</f>
        <v>0</v>
      </c>
      <c r="E151" s="13">
        <f t="shared" ref="E151:AA151" si="8">E148+E99</f>
        <v>0</v>
      </c>
      <c r="F151" s="13">
        <f t="shared" si="8"/>
        <v>0</v>
      </c>
      <c r="G151" s="13">
        <f t="shared" si="8"/>
        <v>0</v>
      </c>
      <c r="H151" s="13">
        <f t="shared" si="8"/>
        <v>0</v>
      </c>
      <c r="I151" s="13">
        <f t="shared" si="8"/>
        <v>0</v>
      </c>
      <c r="J151" s="13">
        <f t="shared" si="8"/>
        <v>0</v>
      </c>
      <c r="K151" s="13">
        <f t="shared" si="8"/>
        <v>0</v>
      </c>
      <c r="L151" s="13">
        <f t="shared" si="8"/>
        <v>0</v>
      </c>
      <c r="M151" s="13">
        <f t="shared" si="8"/>
        <v>0</v>
      </c>
      <c r="N151" s="13">
        <f t="shared" si="8"/>
        <v>0</v>
      </c>
      <c r="O151" s="13">
        <f t="shared" si="8"/>
        <v>0</v>
      </c>
      <c r="P151" s="13">
        <f t="shared" si="8"/>
        <v>0</v>
      </c>
      <c r="Q151" s="13">
        <f t="shared" si="8"/>
        <v>0</v>
      </c>
      <c r="R151" s="13">
        <f t="shared" si="8"/>
        <v>0</v>
      </c>
      <c r="S151" s="13">
        <f t="shared" si="8"/>
        <v>0</v>
      </c>
      <c r="T151" s="13">
        <f t="shared" si="8"/>
        <v>0</v>
      </c>
      <c r="U151" s="13">
        <f t="shared" si="8"/>
        <v>0</v>
      </c>
      <c r="V151" s="13">
        <f t="shared" si="8"/>
        <v>0</v>
      </c>
      <c r="W151" s="13">
        <f t="shared" si="8"/>
        <v>0</v>
      </c>
      <c r="X151" s="13">
        <f t="shared" si="8"/>
        <v>0</v>
      </c>
      <c r="Y151" s="13">
        <f t="shared" si="8"/>
        <v>0</v>
      </c>
      <c r="Z151" s="13">
        <f t="shared" si="8"/>
        <v>0</v>
      </c>
      <c r="AA151" s="13">
        <f t="shared" si="8"/>
        <v>0</v>
      </c>
      <c r="AB151" s="13">
        <f>SUM(D151+G151+J151+M151+P151+S151+V151+Y151)</f>
        <v>0</v>
      </c>
      <c r="AC151" s="13">
        <f>SUM(E151+H151+K151+N151+Q151+T151+W151+Z151)</f>
        <v>0</v>
      </c>
      <c r="AD151" s="8">
        <f>SUM(F151+I151+L151+O151+R151+U151+X151+AA151)</f>
        <v>0</v>
      </c>
      <c r="AG151" s="12">
        <f>AG148+AG99</f>
        <v>0</v>
      </c>
      <c r="AH151" s="13">
        <f>AH148+AH99</f>
        <v>0</v>
      </c>
      <c r="AI151" s="8">
        <f>AI148+AI99</f>
        <v>0</v>
      </c>
    </row>
    <row r="152" spans="1:35" ht="5" customHeight="1"/>
    <row r="153" spans="1:35" ht="17" customHeight="1">
      <c r="A153" s="19" t="str">
        <f>A101</f>
        <v>NOTE: Gli atleti non presenti nel seguente documento non hanno ricevuto alcuna PALETTA GIALLA o CARTELLINO ROSSO (RC)</v>
      </c>
    </row>
    <row r="154" spans="1:35" ht="17" customHeight="1"/>
    <row r="155" spans="1:35">
      <c r="A155" s="53" t="str">
        <f>A103</f>
        <v>ASSISTENTE GIUDICE CAPO</v>
      </c>
      <c r="B155" s="53"/>
      <c r="C155" s="53"/>
      <c r="D155" s="53"/>
      <c r="E155" s="53"/>
      <c r="F155" s="53"/>
      <c r="G155" s="53"/>
      <c r="H155" s="53"/>
      <c r="I155" s="53"/>
      <c r="J155" s="53"/>
      <c r="K155" s="53"/>
      <c r="L155" s="53"/>
      <c r="M155" s="53"/>
      <c r="N155" s="53"/>
      <c r="O155" s="53"/>
      <c r="P155" s="53"/>
      <c r="T155" s="54" t="str">
        <f>T103</f>
        <v>SEGRETARIO GIURIA</v>
      </c>
      <c r="U155" s="54"/>
      <c r="V155" s="54"/>
      <c r="W155" s="54"/>
      <c r="X155" s="54"/>
      <c r="Y155" s="54"/>
      <c r="Z155" s="54"/>
      <c r="AA155" s="54"/>
      <c r="AB155" s="54"/>
      <c r="AC155" s="54"/>
      <c r="AD155" s="54"/>
      <c r="AE155" s="54"/>
      <c r="AF155" s="54"/>
      <c r="AG155" s="54"/>
      <c r="AH155" s="54"/>
      <c r="AI155" s="54"/>
    </row>
    <row r="156" spans="1:35" ht="17" customHeight="1">
      <c r="A156" s="55">
        <f>A104</f>
        <v>0</v>
      </c>
      <c r="B156" s="56"/>
      <c r="C156" s="56"/>
      <c r="D156" s="56"/>
      <c r="E156" s="56"/>
      <c r="F156" s="56"/>
      <c r="G156" s="56"/>
      <c r="H156" s="56"/>
      <c r="I156" s="56"/>
      <c r="J156" s="56"/>
      <c r="K156" s="56"/>
      <c r="L156" s="56"/>
      <c r="M156" s="56"/>
      <c r="N156" s="56"/>
      <c r="O156" s="56"/>
      <c r="P156" s="56"/>
      <c r="T156" s="55">
        <f>T104</f>
        <v>0</v>
      </c>
      <c r="U156" s="56"/>
      <c r="V156" s="56"/>
      <c r="W156" s="56"/>
      <c r="X156" s="56"/>
      <c r="Y156" s="56"/>
      <c r="Z156" s="56"/>
      <c r="AA156" s="56"/>
      <c r="AB156" s="56"/>
      <c r="AC156" s="56"/>
      <c r="AD156" s="56"/>
      <c r="AE156" s="56"/>
      <c r="AF156" s="56"/>
      <c r="AG156" s="56"/>
      <c r="AH156" s="56"/>
      <c r="AI156" s="56"/>
    </row>
    <row r="157" spans="1:35">
      <c r="A157" s="29"/>
      <c r="B157" s="29"/>
      <c r="C157" s="29"/>
      <c r="D157" s="29"/>
      <c r="E157" s="29"/>
      <c r="F157" s="29"/>
      <c r="G157" s="29"/>
      <c r="H157" s="29"/>
      <c r="I157" s="29"/>
      <c r="J157" s="57" t="str">
        <f>J105</f>
        <v>SUMMARY GIURIA MARCIA</v>
      </c>
      <c r="K157" s="57"/>
      <c r="L157" s="57"/>
      <c r="M157" s="57"/>
      <c r="N157" s="57"/>
      <c r="O157" s="57"/>
      <c r="P157" s="57"/>
      <c r="Q157" s="57"/>
      <c r="R157" s="57"/>
      <c r="S157" s="57"/>
      <c r="T157" s="57"/>
      <c r="U157" s="57"/>
      <c r="V157" s="57"/>
      <c r="W157" s="57"/>
      <c r="X157" s="57"/>
      <c r="Y157" s="57"/>
      <c r="Z157" s="57"/>
      <c r="AA157" s="59" t="s">
        <v>2</v>
      </c>
      <c r="AB157" s="59"/>
      <c r="AC157" s="59"/>
      <c r="AD157" s="59"/>
      <c r="AE157" s="59"/>
      <c r="AF157" s="59"/>
      <c r="AG157" s="59"/>
      <c r="AH157" s="59"/>
      <c r="AI157" s="59"/>
    </row>
    <row r="158" spans="1:35">
      <c r="A158" s="29"/>
      <c r="B158" s="29"/>
      <c r="C158" s="29"/>
      <c r="D158" s="29"/>
      <c r="E158" s="29"/>
      <c r="F158" s="29"/>
      <c r="G158" s="29"/>
      <c r="H158" s="29"/>
      <c r="I158" s="29"/>
      <c r="J158" s="57"/>
      <c r="K158" s="57"/>
      <c r="L158" s="57"/>
      <c r="M158" s="57"/>
      <c r="N158" s="57"/>
      <c r="O158" s="57"/>
      <c r="P158" s="57"/>
      <c r="Q158" s="57"/>
      <c r="R158" s="57"/>
      <c r="S158" s="57"/>
      <c r="T158" s="57"/>
      <c r="U158" s="57"/>
      <c r="V158" s="57"/>
      <c r="W158" s="57"/>
      <c r="X158" s="57"/>
      <c r="Y158" s="57"/>
      <c r="Z158" s="57"/>
      <c r="AA158" s="59"/>
      <c r="AB158" s="59"/>
      <c r="AC158" s="59"/>
      <c r="AD158" s="59"/>
      <c r="AE158" s="59"/>
      <c r="AF158" s="59"/>
      <c r="AG158" s="59"/>
      <c r="AH158" s="59"/>
      <c r="AI158" s="59"/>
    </row>
    <row r="159" spans="1:35" ht="14" thickBot="1">
      <c r="A159" s="30"/>
      <c r="B159" s="30"/>
      <c r="C159" s="30"/>
      <c r="D159" s="30"/>
      <c r="E159" s="30"/>
      <c r="F159" s="30"/>
      <c r="G159" s="30"/>
      <c r="H159" s="30"/>
      <c r="I159" s="30"/>
      <c r="J159" s="58"/>
      <c r="K159" s="58"/>
      <c r="L159" s="58"/>
      <c r="M159" s="58"/>
      <c r="N159" s="58"/>
      <c r="O159" s="58"/>
      <c r="P159" s="58"/>
      <c r="Q159" s="58"/>
      <c r="R159" s="58"/>
      <c r="S159" s="58"/>
      <c r="T159" s="58"/>
      <c r="U159" s="58"/>
      <c r="V159" s="58"/>
      <c r="W159" s="58"/>
      <c r="X159" s="58"/>
      <c r="Y159" s="58"/>
      <c r="Z159" s="58"/>
      <c r="AA159" s="60"/>
      <c r="AB159" s="60"/>
      <c r="AC159" s="60"/>
      <c r="AD159" s="60"/>
      <c r="AE159" s="60"/>
      <c r="AF159" s="60"/>
      <c r="AG159" s="60"/>
      <c r="AH159" s="60"/>
      <c r="AI159" s="60"/>
    </row>
    <row r="160" spans="1:35">
      <c r="A160" s="111" t="str">
        <f>A108</f>
        <v>DATA</v>
      </c>
      <c r="B160" s="112"/>
      <c r="C160" s="112"/>
      <c r="D160" s="112"/>
      <c r="E160" s="112"/>
      <c r="F160" s="112"/>
      <c r="G160" s="113" t="str">
        <f>G108</f>
        <v>ORARIO INIZIO</v>
      </c>
      <c r="H160" s="114"/>
      <c r="I160" s="115"/>
      <c r="J160" s="113" t="str">
        <f>J108</f>
        <v>EVENTO E GARA</v>
      </c>
      <c r="K160" s="114"/>
      <c r="L160" s="114"/>
      <c r="M160" s="114"/>
      <c r="N160" s="114"/>
      <c r="O160" s="114"/>
      <c r="P160" s="114"/>
      <c r="Q160" s="114"/>
      <c r="R160" s="114"/>
      <c r="S160" s="114"/>
      <c r="T160" s="114"/>
      <c r="U160" s="114"/>
      <c r="V160" s="114"/>
      <c r="W160" s="114"/>
      <c r="X160" s="114"/>
      <c r="Y160" s="114"/>
      <c r="Z160" s="115"/>
      <c r="AA160" s="114" t="str">
        <f>AA108</f>
        <v>GIUDICE CAPO</v>
      </c>
      <c r="AB160" s="114"/>
      <c r="AC160" s="114"/>
      <c r="AD160" s="114"/>
      <c r="AE160" s="114"/>
      <c r="AF160" s="114"/>
      <c r="AG160" s="114"/>
      <c r="AH160" s="114"/>
      <c r="AI160" s="116"/>
    </row>
    <row r="161" spans="1:35" ht="14" thickBot="1">
      <c r="A161" s="117">
        <f>A109</f>
        <v>0</v>
      </c>
      <c r="B161" s="118"/>
      <c r="C161" s="118">
        <f>C109</f>
        <v>0</v>
      </c>
      <c r="D161" s="118"/>
      <c r="E161" s="118">
        <f>E109</f>
        <v>0</v>
      </c>
      <c r="F161" s="118"/>
      <c r="G161" s="119">
        <f>G109</f>
        <v>0</v>
      </c>
      <c r="H161" s="120"/>
      <c r="I161" s="121"/>
      <c r="J161" s="122">
        <f>J109</f>
        <v>0</v>
      </c>
      <c r="K161" s="123"/>
      <c r="L161" s="123"/>
      <c r="M161" s="123"/>
      <c r="N161" s="123"/>
      <c r="O161" s="123"/>
      <c r="P161" s="123"/>
      <c r="Q161" s="123"/>
      <c r="R161" s="123"/>
      <c r="S161" s="123"/>
      <c r="T161" s="123"/>
      <c r="U161" s="123"/>
      <c r="V161" s="123"/>
      <c r="W161" s="123"/>
      <c r="X161" s="123"/>
      <c r="Y161" s="123"/>
      <c r="Z161" s="64"/>
      <c r="AA161" s="123">
        <f>AA109</f>
        <v>0</v>
      </c>
      <c r="AB161" s="123"/>
      <c r="AC161" s="123"/>
      <c r="AD161" s="123"/>
      <c r="AE161" s="123"/>
      <c r="AF161" s="123"/>
      <c r="AG161" s="123"/>
      <c r="AH161" s="123"/>
      <c r="AI161" s="124"/>
    </row>
    <row r="162" spans="1:35" ht="14" thickBot="1"/>
    <row r="163" spans="1:35" ht="89" customHeight="1" thickBot="1">
      <c r="A163" s="26" t="s">
        <v>9</v>
      </c>
      <c r="B163" s="27"/>
      <c r="C163" s="28"/>
      <c r="D163" s="9">
        <f>D111</f>
        <v>0</v>
      </c>
      <c r="E163" s="10">
        <f>E111</f>
        <v>0</v>
      </c>
      <c r="F163" s="11">
        <f>F111</f>
        <v>0</v>
      </c>
      <c r="G163" s="9">
        <f t="shared" ref="G163:AA163" si="9">G111</f>
        <v>0</v>
      </c>
      <c r="H163" s="10">
        <f t="shared" si="9"/>
        <v>0</v>
      </c>
      <c r="I163" s="11">
        <f t="shared" si="9"/>
        <v>0</v>
      </c>
      <c r="J163" s="9">
        <f t="shared" si="9"/>
        <v>0</v>
      </c>
      <c r="K163" s="10">
        <f t="shared" si="9"/>
        <v>0</v>
      </c>
      <c r="L163" s="11">
        <f t="shared" si="9"/>
        <v>0</v>
      </c>
      <c r="M163" s="9">
        <f t="shared" si="9"/>
        <v>0</v>
      </c>
      <c r="N163" s="10">
        <f t="shared" si="9"/>
        <v>0</v>
      </c>
      <c r="O163" s="11">
        <f t="shared" si="9"/>
        <v>0</v>
      </c>
      <c r="P163" s="9">
        <f t="shared" si="9"/>
        <v>0</v>
      </c>
      <c r="Q163" s="10">
        <f t="shared" si="9"/>
        <v>0</v>
      </c>
      <c r="R163" s="11">
        <f t="shared" si="9"/>
        <v>0</v>
      </c>
      <c r="S163" s="9">
        <f t="shared" si="9"/>
        <v>0</v>
      </c>
      <c r="T163" s="10">
        <f t="shared" si="9"/>
        <v>0</v>
      </c>
      <c r="U163" s="11">
        <f t="shared" si="9"/>
        <v>0</v>
      </c>
      <c r="V163" s="9">
        <f t="shared" si="9"/>
        <v>0</v>
      </c>
      <c r="W163" s="10">
        <f t="shared" si="9"/>
        <v>0</v>
      </c>
      <c r="X163" s="11">
        <f t="shared" si="9"/>
        <v>0</v>
      </c>
      <c r="Y163" s="9">
        <f t="shared" si="9"/>
        <v>0</v>
      </c>
      <c r="Z163" s="10">
        <f t="shared" si="9"/>
        <v>0</v>
      </c>
      <c r="AA163" s="11">
        <f t="shared" si="9"/>
        <v>0</v>
      </c>
      <c r="AB163" s="93" t="str">
        <f>AB7</f>
        <v>Penalty Zone</v>
      </c>
      <c r="AC163" s="94"/>
      <c r="AD163" s="93" t="str">
        <f>AD111</f>
        <v>Giudice Capo</v>
      </c>
      <c r="AE163" s="94"/>
      <c r="AF163" s="97" t="str">
        <f>AF111</f>
        <v>Notifica Squalifica</v>
      </c>
      <c r="AG163" s="98" t="str">
        <f>AG111</f>
        <v>Totale</v>
      </c>
      <c r="AH163" s="99" t="str">
        <f>AH111</f>
        <v>Palette Gialle</v>
      </c>
      <c r="AI163" s="97" t="str">
        <f>AI111</f>
        <v>Totale Red Cards</v>
      </c>
    </row>
    <row r="164" spans="1:35" ht="12" customHeight="1" thickBot="1">
      <c r="A164" s="100" t="str">
        <f>A112</f>
        <v>Numero Giudice</v>
      </c>
      <c r="B164" s="100"/>
      <c r="C164" s="100"/>
      <c r="D164" s="101">
        <v>1</v>
      </c>
      <c r="E164" s="101"/>
      <c r="F164" s="101"/>
      <c r="G164" s="101">
        <v>2</v>
      </c>
      <c r="H164" s="101"/>
      <c r="I164" s="101"/>
      <c r="J164" s="101">
        <v>3</v>
      </c>
      <c r="K164" s="101"/>
      <c r="L164" s="101"/>
      <c r="M164" s="101">
        <v>4</v>
      </c>
      <c r="N164" s="101"/>
      <c r="O164" s="101"/>
      <c r="P164" s="101">
        <v>5</v>
      </c>
      <c r="Q164" s="101"/>
      <c r="R164" s="101"/>
      <c r="S164" s="101">
        <v>6</v>
      </c>
      <c r="T164" s="101"/>
      <c r="U164" s="101"/>
      <c r="V164" s="101">
        <v>7</v>
      </c>
      <c r="W164" s="101"/>
      <c r="X164" s="101"/>
      <c r="Y164" s="101">
        <v>8</v>
      </c>
      <c r="Z164" s="101"/>
      <c r="AA164" s="101"/>
      <c r="AB164" s="95"/>
      <c r="AC164" s="96"/>
      <c r="AD164" s="95"/>
      <c r="AE164" s="96"/>
      <c r="AF164" s="97"/>
      <c r="AG164" s="98"/>
      <c r="AH164" s="99"/>
      <c r="AI164" s="97"/>
    </row>
    <row r="165" spans="1:35" ht="12.75" customHeight="1">
      <c r="A165" s="90" t="str">
        <f>A113</f>
        <v>Atleti</v>
      </c>
      <c r="B165" s="91"/>
      <c r="C165" s="92"/>
      <c r="D165" s="82" t="s">
        <v>24</v>
      </c>
      <c r="E165" s="83"/>
      <c r="F165" s="84" t="s">
        <v>25</v>
      </c>
      <c r="G165" s="82" t="s">
        <v>24</v>
      </c>
      <c r="H165" s="83"/>
      <c r="I165" s="84" t="s">
        <v>25</v>
      </c>
      <c r="J165" s="82" t="s">
        <v>24</v>
      </c>
      <c r="K165" s="83"/>
      <c r="L165" s="84" t="s">
        <v>25</v>
      </c>
      <c r="M165" s="82" t="s">
        <v>24</v>
      </c>
      <c r="N165" s="83"/>
      <c r="O165" s="84" t="s">
        <v>25</v>
      </c>
      <c r="P165" s="82" t="s">
        <v>24</v>
      </c>
      <c r="Q165" s="83"/>
      <c r="R165" s="84" t="s">
        <v>25</v>
      </c>
      <c r="S165" s="82" t="s">
        <v>24</v>
      </c>
      <c r="T165" s="83"/>
      <c r="U165" s="84" t="s">
        <v>25</v>
      </c>
      <c r="V165" s="82" t="s">
        <v>24</v>
      </c>
      <c r="W165" s="83"/>
      <c r="X165" s="84" t="s">
        <v>25</v>
      </c>
      <c r="Y165" s="82" t="s">
        <v>24</v>
      </c>
      <c r="Z165" s="83"/>
      <c r="AA165" s="84" t="s">
        <v>25</v>
      </c>
      <c r="AB165" s="88" t="s">
        <v>12</v>
      </c>
      <c r="AC165" s="89"/>
      <c r="AD165" s="88" t="s">
        <v>14</v>
      </c>
      <c r="AE165" s="89"/>
      <c r="AF165" s="102" t="s">
        <v>14</v>
      </c>
      <c r="AG165" s="104" t="s">
        <v>0</v>
      </c>
      <c r="AH165" s="104" t="s">
        <v>28</v>
      </c>
      <c r="AI165" s="106" t="s">
        <v>25</v>
      </c>
    </row>
    <row r="166" spans="1:35" ht="15" customHeight="1">
      <c r="A166" s="108" t="str">
        <f>A114</f>
        <v>Num. Pettorale</v>
      </c>
      <c r="B166" s="109"/>
      <c r="C166" s="110"/>
      <c r="D166" s="2" t="s">
        <v>0</v>
      </c>
      <c r="E166" s="3" t="s">
        <v>28</v>
      </c>
      <c r="F166" s="85"/>
      <c r="G166" s="2" t="s">
        <v>0</v>
      </c>
      <c r="H166" s="3" t="s">
        <v>28</v>
      </c>
      <c r="I166" s="85"/>
      <c r="J166" s="2" t="s">
        <v>0</v>
      </c>
      <c r="K166" s="3" t="s">
        <v>28</v>
      </c>
      <c r="L166" s="85"/>
      <c r="M166" s="2" t="s">
        <v>0</v>
      </c>
      <c r="N166" s="3" t="s">
        <v>28</v>
      </c>
      <c r="O166" s="85"/>
      <c r="P166" s="2" t="s">
        <v>0</v>
      </c>
      <c r="Q166" s="3" t="s">
        <v>28</v>
      </c>
      <c r="R166" s="85"/>
      <c r="S166" s="2" t="s">
        <v>0</v>
      </c>
      <c r="T166" s="3" t="s">
        <v>28</v>
      </c>
      <c r="U166" s="85"/>
      <c r="V166" s="2" t="s">
        <v>0</v>
      </c>
      <c r="W166" s="3" t="s">
        <v>28</v>
      </c>
      <c r="X166" s="85"/>
      <c r="Y166" s="2" t="s">
        <v>0</v>
      </c>
      <c r="Z166" s="3" t="s">
        <v>28</v>
      </c>
      <c r="AA166" s="85"/>
      <c r="AB166" s="86" t="s">
        <v>13</v>
      </c>
      <c r="AC166" s="87"/>
      <c r="AD166" s="86" t="s">
        <v>22</v>
      </c>
      <c r="AE166" s="87"/>
      <c r="AF166" s="103"/>
      <c r="AG166" s="105"/>
      <c r="AH166" s="105"/>
      <c r="AI166" s="107"/>
    </row>
    <row r="167" spans="1:35" ht="13" customHeight="1">
      <c r="A167" s="38"/>
      <c r="B167" s="39"/>
      <c r="C167" s="40"/>
      <c r="D167" s="41"/>
      <c r="E167" s="42"/>
      <c r="F167" s="42"/>
      <c r="G167" s="42"/>
      <c r="H167" s="42"/>
      <c r="I167" s="42"/>
      <c r="J167" s="42"/>
      <c r="K167" s="42"/>
      <c r="L167" s="42"/>
      <c r="M167" s="42"/>
      <c r="N167" s="42"/>
      <c r="O167" s="42"/>
      <c r="P167" s="42"/>
      <c r="Q167" s="42"/>
      <c r="R167" s="42"/>
      <c r="S167" s="42"/>
      <c r="T167" s="42"/>
      <c r="U167" s="42"/>
      <c r="V167" s="42"/>
      <c r="W167" s="42"/>
      <c r="X167" s="42"/>
      <c r="Y167" s="42"/>
      <c r="Z167" s="42"/>
      <c r="AA167" s="42"/>
      <c r="AB167" s="42"/>
      <c r="AC167" s="42"/>
      <c r="AD167" s="42"/>
      <c r="AE167" s="42"/>
      <c r="AF167" s="42"/>
      <c r="AG167" s="42"/>
      <c r="AH167" s="42"/>
      <c r="AI167" s="43"/>
    </row>
    <row r="168" spans="1:35" ht="13" customHeight="1">
      <c r="A168" s="38"/>
      <c r="B168" s="39"/>
      <c r="C168" s="40"/>
      <c r="D168" s="34"/>
      <c r="E168" s="36"/>
      <c r="F168" s="17"/>
      <c r="G168" s="34"/>
      <c r="H168" s="36"/>
      <c r="I168" s="17"/>
      <c r="J168" s="34"/>
      <c r="K168" s="36"/>
      <c r="L168" s="17"/>
      <c r="M168" s="34"/>
      <c r="N168" s="36"/>
      <c r="O168" s="17"/>
      <c r="P168" s="34"/>
      <c r="Q168" s="36"/>
      <c r="R168" s="17"/>
      <c r="S168" s="34"/>
      <c r="T168" s="36"/>
      <c r="U168" s="17"/>
      <c r="V168" s="34"/>
      <c r="W168" s="36"/>
      <c r="X168" s="17"/>
      <c r="Y168" s="34"/>
      <c r="Z168" s="36"/>
      <c r="AA168" s="17"/>
      <c r="AB168" s="48"/>
      <c r="AC168" s="49"/>
      <c r="AD168" s="78"/>
      <c r="AE168" s="79"/>
      <c r="AF168" s="61"/>
      <c r="AG168" s="63">
        <f>COUNTA(Y168,V168,S168,P168,M168,J168,G168,D168)</f>
        <v>0</v>
      </c>
      <c r="AH168" s="44">
        <f>COUNTA(E168,H168,K168,N168,Q168,T168,W168,Z168)</f>
        <v>0</v>
      </c>
      <c r="AI168" s="46">
        <f>COUNTA(F169,I169,L169,O169,R169,U169,X169,AA169)</f>
        <v>0</v>
      </c>
    </row>
    <row r="169" spans="1:35" ht="13" customHeight="1">
      <c r="A169" s="38"/>
      <c r="B169" s="39"/>
      <c r="C169" s="40"/>
      <c r="D169" s="35"/>
      <c r="E169" s="37"/>
      <c r="F169" s="18"/>
      <c r="G169" s="35"/>
      <c r="H169" s="37"/>
      <c r="I169" s="18"/>
      <c r="J169" s="35"/>
      <c r="K169" s="37"/>
      <c r="L169" s="18"/>
      <c r="M169" s="35"/>
      <c r="N169" s="37"/>
      <c r="O169" s="18"/>
      <c r="P169" s="35"/>
      <c r="Q169" s="37"/>
      <c r="R169" s="18"/>
      <c r="S169" s="35"/>
      <c r="T169" s="37"/>
      <c r="U169" s="18"/>
      <c r="V169" s="35"/>
      <c r="W169" s="37"/>
      <c r="X169" s="18"/>
      <c r="Y169" s="35"/>
      <c r="Z169" s="37"/>
      <c r="AA169" s="18"/>
      <c r="AB169" s="48"/>
      <c r="AC169" s="49"/>
      <c r="AD169" s="71"/>
      <c r="AE169" s="72"/>
      <c r="AF169" s="80"/>
      <c r="AG169" s="81"/>
      <c r="AH169" s="45"/>
      <c r="AI169" s="47"/>
    </row>
    <row r="170" spans="1:35" ht="13" customHeight="1">
      <c r="A170" s="38"/>
      <c r="B170" s="39"/>
      <c r="C170" s="40"/>
      <c r="D170" s="41"/>
      <c r="E170" s="42"/>
      <c r="F170" s="42"/>
      <c r="G170" s="42"/>
      <c r="H170" s="42"/>
      <c r="I170" s="42"/>
      <c r="J170" s="42"/>
      <c r="K170" s="42"/>
      <c r="L170" s="42"/>
      <c r="M170" s="42"/>
      <c r="N170" s="42"/>
      <c r="O170" s="42"/>
      <c r="P170" s="42"/>
      <c r="Q170" s="42"/>
      <c r="R170" s="42"/>
      <c r="S170" s="42"/>
      <c r="T170" s="42"/>
      <c r="U170" s="42"/>
      <c r="V170" s="42"/>
      <c r="W170" s="42"/>
      <c r="X170" s="42"/>
      <c r="Y170" s="42"/>
      <c r="Z170" s="42"/>
      <c r="AA170" s="42"/>
      <c r="AB170" s="42"/>
      <c r="AC170" s="42"/>
      <c r="AD170" s="42"/>
      <c r="AE170" s="42"/>
      <c r="AF170" s="42"/>
      <c r="AG170" s="42"/>
      <c r="AH170" s="42"/>
      <c r="AI170" s="43"/>
    </row>
    <row r="171" spans="1:35" ht="13" customHeight="1">
      <c r="A171" s="38"/>
      <c r="B171" s="39"/>
      <c r="C171" s="40"/>
      <c r="D171" s="34"/>
      <c r="E171" s="36"/>
      <c r="F171" s="17"/>
      <c r="G171" s="34"/>
      <c r="H171" s="36"/>
      <c r="I171" s="17"/>
      <c r="J171" s="34"/>
      <c r="K171" s="36"/>
      <c r="L171" s="17"/>
      <c r="M171" s="34"/>
      <c r="N171" s="36"/>
      <c r="O171" s="17"/>
      <c r="P171" s="34"/>
      <c r="Q171" s="36"/>
      <c r="R171" s="17"/>
      <c r="S171" s="34"/>
      <c r="T171" s="36"/>
      <c r="U171" s="17"/>
      <c r="V171" s="34"/>
      <c r="W171" s="36"/>
      <c r="X171" s="17"/>
      <c r="Y171" s="34"/>
      <c r="Z171" s="36"/>
      <c r="AA171" s="17"/>
      <c r="AB171" s="48"/>
      <c r="AC171" s="49"/>
      <c r="AD171" s="78"/>
      <c r="AE171" s="79"/>
      <c r="AF171" s="61"/>
      <c r="AG171" s="63">
        <f>COUNTA(Y171,V171,S171,P171,M171,J171,G171,D171)</f>
        <v>0</v>
      </c>
      <c r="AH171" s="44">
        <f>COUNTA(E171,H171,K171,N171,Q171,T171,W171,Z171)</f>
        <v>0</v>
      </c>
      <c r="AI171" s="46">
        <f>COUNTA(F172,I172,L172,O172,R172,U172,X172,AA172)</f>
        <v>0</v>
      </c>
    </row>
    <row r="172" spans="1:35" ht="13" customHeight="1">
      <c r="A172" s="38"/>
      <c r="B172" s="39"/>
      <c r="C172" s="40"/>
      <c r="D172" s="35"/>
      <c r="E172" s="37"/>
      <c r="F172" s="18"/>
      <c r="G172" s="35"/>
      <c r="H172" s="37"/>
      <c r="I172" s="18"/>
      <c r="J172" s="35"/>
      <c r="K172" s="37"/>
      <c r="L172" s="18"/>
      <c r="M172" s="35"/>
      <c r="N172" s="37"/>
      <c r="O172" s="18"/>
      <c r="P172" s="35"/>
      <c r="Q172" s="37"/>
      <c r="R172" s="18"/>
      <c r="S172" s="35"/>
      <c r="T172" s="37"/>
      <c r="U172" s="18"/>
      <c r="V172" s="35"/>
      <c r="W172" s="37"/>
      <c r="X172" s="18"/>
      <c r="Y172" s="35"/>
      <c r="Z172" s="37"/>
      <c r="AA172" s="18"/>
      <c r="AB172" s="48"/>
      <c r="AC172" s="49"/>
      <c r="AD172" s="71"/>
      <c r="AE172" s="72"/>
      <c r="AF172" s="80"/>
      <c r="AG172" s="81"/>
      <c r="AH172" s="45"/>
      <c r="AI172" s="47"/>
    </row>
    <row r="173" spans="1:35" ht="13" customHeight="1">
      <c r="A173" s="38"/>
      <c r="B173" s="39"/>
      <c r="C173" s="40"/>
      <c r="D173" s="41"/>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3"/>
    </row>
    <row r="174" spans="1:35" ht="13" customHeight="1">
      <c r="A174" s="38"/>
      <c r="B174" s="39"/>
      <c r="C174" s="40"/>
      <c r="D174" s="34"/>
      <c r="E174" s="36"/>
      <c r="F174" s="17"/>
      <c r="G174" s="34"/>
      <c r="H174" s="36"/>
      <c r="I174" s="17"/>
      <c r="J174" s="34"/>
      <c r="K174" s="36"/>
      <c r="L174" s="17"/>
      <c r="M174" s="34"/>
      <c r="N174" s="36"/>
      <c r="O174" s="17"/>
      <c r="P174" s="34"/>
      <c r="Q174" s="36"/>
      <c r="R174" s="17"/>
      <c r="S174" s="34"/>
      <c r="T174" s="36"/>
      <c r="U174" s="17"/>
      <c r="V174" s="34"/>
      <c r="W174" s="36"/>
      <c r="X174" s="17"/>
      <c r="Y174" s="34"/>
      <c r="Z174" s="36"/>
      <c r="AA174" s="17"/>
      <c r="AB174" s="48"/>
      <c r="AC174" s="49"/>
      <c r="AD174" s="78"/>
      <c r="AE174" s="79"/>
      <c r="AF174" s="61"/>
      <c r="AG174" s="63">
        <f>COUNTA(Y174,V174,S174,P174,M174,J174,G174,D174)</f>
        <v>0</v>
      </c>
      <c r="AH174" s="44">
        <f>COUNTA(E174,H174,K174,N174,Q174,T174,W174,Z174)</f>
        <v>0</v>
      </c>
      <c r="AI174" s="46">
        <f>COUNTA(F175,I175,L175,O175,R175,U175,X175,AA175)</f>
        <v>0</v>
      </c>
    </row>
    <row r="175" spans="1:35" ht="13" customHeight="1">
      <c r="A175" s="38"/>
      <c r="B175" s="39"/>
      <c r="C175" s="40"/>
      <c r="D175" s="35"/>
      <c r="E175" s="37"/>
      <c r="F175" s="18"/>
      <c r="G175" s="35"/>
      <c r="H175" s="37"/>
      <c r="I175" s="18"/>
      <c r="J175" s="35"/>
      <c r="K175" s="37"/>
      <c r="L175" s="18"/>
      <c r="M175" s="35"/>
      <c r="N175" s="37"/>
      <c r="O175" s="18"/>
      <c r="P175" s="35"/>
      <c r="Q175" s="37"/>
      <c r="R175" s="18"/>
      <c r="S175" s="35"/>
      <c r="T175" s="37"/>
      <c r="U175" s="18"/>
      <c r="V175" s="35"/>
      <c r="W175" s="37"/>
      <c r="X175" s="18"/>
      <c r="Y175" s="35"/>
      <c r="Z175" s="37"/>
      <c r="AA175" s="18"/>
      <c r="AB175" s="48"/>
      <c r="AC175" s="49"/>
      <c r="AD175" s="71"/>
      <c r="AE175" s="72"/>
      <c r="AF175" s="80"/>
      <c r="AG175" s="81"/>
      <c r="AH175" s="45"/>
      <c r="AI175" s="47"/>
    </row>
    <row r="176" spans="1:35" ht="13" customHeight="1">
      <c r="A176" s="38"/>
      <c r="B176" s="39"/>
      <c r="C176" s="40"/>
      <c r="D176" s="41"/>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3"/>
    </row>
    <row r="177" spans="1:35" ht="13" customHeight="1">
      <c r="A177" s="38"/>
      <c r="B177" s="39"/>
      <c r="C177" s="40"/>
      <c r="D177" s="34"/>
      <c r="E177" s="36"/>
      <c r="F177" s="17"/>
      <c r="G177" s="34"/>
      <c r="H177" s="36"/>
      <c r="I177" s="17"/>
      <c r="J177" s="34"/>
      <c r="K177" s="36"/>
      <c r="L177" s="17"/>
      <c r="M177" s="34"/>
      <c r="N177" s="36"/>
      <c r="O177" s="17"/>
      <c r="P177" s="34"/>
      <c r="Q177" s="36"/>
      <c r="R177" s="17"/>
      <c r="S177" s="34"/>
      <c r="T177" s="36"/>
      <c r="U177" s="17"/>
      <c r="V177" s="34"/>
      <c r="W177" s="36"/>
      <c r="X177" s="17"/>
      <c r="Y177" s="34"/>
      <c r="Z177" s="36"/>
      <c r="AA177" s="17"/>
      <c r="AB177" s="48"/>
      <c r="AC177" s="49"/>
      <c r="AD177" s="78"/>
      <c r="AE177" s="79"/>
      <c r="AF177" s="61"/>
      <c r="AG177" s="63">
        <f>COUNTA(Y177,V177,S177,P177,M177,J177,G177,D177)</f>
        <v>0</v>
      </c>
      <c r="AH177" s="44">
        <f>COUNTA(E177,H177,K177,N177,Q177,T177,W177,Z177)</f>
        <v>0</v>
      </c>
      <c r="AI177" s="46">
        <f>COUNTA(F178,I178,L178,O178,R178,U178,X178,AA178)</f>
        <v>0</v>
      </c>
    </row>
    <row r="178" spans="1:35" ht="13" customHeight="1">
      <c r="A178" s="38"/>
      <c r="B178" s="39"/>
      <c r="C178" s="40"/>
      <c r="D178" s="35"/>
      <c r="E178" s="37"/>
      <c r="F178" s="18"/>
      <c r="G178" s="35"/>
      <c r="H178" s="37"/>
      <c r="I178" s="18"/>
      <c r="J178" s="35"/>
      <c r="K178" s="37"/>
      <c r="L178" s="18"/>
      <c r="M178" s="35"/>
      <c r="N178" s="37"/>
      <c r="O178" s="18"/>
      <c r="P178" s="35"/>
      <c r="Q178" s="37"/>
      <c r="R178" s="18"/>
      <c r="S178" s="35"/>
      <c r="T178" s="37"/>
      <c r="U178" s="18"/>
      <c r="V178" s="35"/>
      <c r="W178" s="37"/>
      <c r="X178" s="18"/>
      <c r="Y178" s="35"/>
      <c r="Z178" s="37"/>
      <c r="AA178" s="18"/>
      <c r="AB178" s="48"/>
      <c r="AC178" s="49"/>
      <c r="AD178" s="71"/>
      <c r="AE178" s="72"/>
      <c r="AF178" s="80"/>
      <c r="AG178" s="81"/>
      <c r="AH178" s="45"/>
      <c r="AI178" s="47"/>
    </row>
    <row r="179" spans="1:35" ht="13" customHeight="1">
      <c r="A179" s="38"/>
      <c r="B179" s="39"/>
      <c r="C179" s="40"/>
      <c r="D179" s="41"/>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3"/>
    </row>
    <row r="180" spans="1:35" ht="13" customHeight="1">
      <c r="A180" s="38"/>
      <c r="B180" s="39"/>
      <c r="C180" s="40"/>
      <c r="D180" s="34"/>
      <c r="E180" s="36"/>
      <c r="F180" s="17"/>
      <c r="G180" s="34"/>
      <c r="H180" s="36"/>
      <c r="I180" s="17"/>
      <c r="J180" s="34"/>
      <c r="K180" s="36"/>
      <c r="L180" s="17"/>
      <c r="M180" s="34"/>
      <c r="N180" s="36"/>
      <c r="O180" s="17"/>
      <c r="P180" s="34"/>
      <c r="Q180" s="36"/>
      <c r="R180" s="17"/>
      <c r="S180" s="34"/>
      <c r="T180" s="36"/>
      <c r="U180" s="17"/>
      <c r="V180" s="34"/>
      <c r="W180" s="36"/>
      <c r="X180" s="17"/>
      <c r="Y180" s="34"/>
      <c r="Z180" s="36"/>
      <c r="AA180" s="17"/>
      <c r="AB180" s="48"/>
      <c r="AC180" s="49"/>
      <c r="AD180" s="78"/>
      <c r="AE180" s="79"/>
      <c r="AF180" s="61"/>
      <c r="AG180" s="63">
        <f>COUNTA(Y180,V180,S180,P180,M180,J180,G180,D180)</f>
        <v>0</v>
      </c>
      <c r="AH180" s="44">
        <f>COUNTA(E180,H180,K180,N180,Q180,T180,W180,Z180)</f>
        <v>0</v>
      </c>
      <c r="AI180" s="46">
        <f>COUNTA(F181,I181,L181,O181,R181,U181,X181,AA181)</f>
        <v>0</v>
      </c>
    </row>
    <row r="181" spans="1:35" ht="13" customHeight="1">
      <c r="A181" s="38"/>
      <c r="B181" s="39"/>
      <c r="C181" s="40"/>
      <c r="D181" s="35"/>
      <c r="E181" s="37"/>
      <c r="F181" s="18"/>
      <c r="G181" s="35"/>
      <c r="H181" s="37"/>
      <c r="I181" s="18"/>
      <c r="J181" s="35"/>
      <c r="K181" s="37"/>
      <c r="L181" s="18"/>
      <c r="M181" s="35"/>
      <c r="N181" s="37"/>
      <c r="O181" s="18"/>
      <c r="P181" s="35"/>
      <c r="Q181" s="37"/>
      <c r="R181" s="18"/>
      <c r="S181" s="35"/>
      <c r="T181" s="37"/>
      <c r="U181" s="18"/>
      <c r="V181" s="35"/>
      <c r="W181" s="37"/>
      <c r="X181" s="18"/>
      <c r="Y181" s="35"/>
      <c r="Z181" s="37"/>
      <c r="AA181" s="18"/>
      <c r="AB181" s="48"/>
      <c r="AC181" s="49"/>
      <c r="AD181" s="71"/>
      <c r="AE181" s="72"/>
      <c r="AF181" s="80"/>
      <c r="AG181" s="81"/>
      <c r="AH181" s="45"/>
      <c r="AI181" s="47"/>
    </row>
    <row r="182" spans="1:35" ht="13" customHeight="1">
      <c r="A182" s="38"/>
      <c r="B182" s="39"/>
      <c r="C182" s="40"/>
      <c r="D182" s="41"/>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3"/>
    </row>
    <row r="183" spans="1:35" ht="13" customHeight="1">
      <c r="A183" s="38"/>
      <c r="B183" s="39"/>
      <c r="C183" s="40"/>
      <c r="D183" s="34"/>
      <c r="E183" s="36"/>
      <c r="F183" s="17"/>
      <c r="G183" s="34"/>
      <c r="H183" s="36"/>
      <c r="I183" s="17"/>
      <c r="J183" s="34"/>
      <c r="K183" s="36"/>
      <c r="L183" s="17"/>
      <c r="M183" s="34"/>
      <c r="N183" s="36"/>
      <c r="O183" s="17"/>
      <c r="P183" s="34"/>
      <c r="Q183" s="36"/>
      <c r="R183" s="17"/>
      <c r="S183" s="34"/>
      <c r="T183" s="36"/>
      <c r="U183" s="17"/>
      <c r="V183" s="34"/>
      <c r="W183" s="36"/>
      <c r="X183" s="17"/>
      <c r="Y183" s="34"/>
      <c r="Z183" s="36"/>
      <c r="AA183" s="17"/>
      <c r="AB183" s="48"/>
      <c r="AC183" s="49"/>
      <c r="AD183" s="78"/>
      <c r="AE183" s="79"/>
      <c r="AF183" s="61"/>
      <c r="AG183" s="63">
        <f>COUNTA(Y183,V183,S183,P183,M183,J183,G183,D183)</f>
        <v>0</v>
      </c>
      <c r="AH183" s="44">
        <f>COUNTA(E183,H183,K183,N183,Q183,T183,W183,Z183)</f>
        <v>0</v>
      </c>
      <c r="AI183" s="46">
        <f>COUNTA(F184,I184,L184,O184,R184,U184,X184,AA184)</f>
        <v>0</v>
      </c>
    </row>
    <row r="184" spans="1:35" ht="13" customHeight="1">
      <c r="A184" s="38"/>
      <c r="B184" s="39"/>
      <c r="C184" s="40"/>
      <c r="D184" s="35"/>
      <c r="E184" s="37"/>
      <c r="F184" s="18"/>
      <c r="G184" s="35"/>
      <c r="H184" s="37"/>
      <c r="I184" s="18"/>
      <c r="J184" s="35"/>
      <c r="K184" s="37"/>
      <c r="L184" s="18"/>
      <c r="M184" s="35"/>
      <c r="N184" s="37"/>
      <c r="O184" s="18"/>
      <c r="P184" s="35"/>
      <c r="Q184" s="37"/>
      <c r="R184" s="18"/>
      <c r="S184" s="35"/>
      <c r="T184" s="37"/>
      <c r="U184" s="18"/>
      <c r="V184" s="35"/>
      <c r="W184" s="37"/>
      <c r="X184" s="18"/>
      <c r="Y184" s="35"/>
      <c r="Z184" s="37"/>
      <c r="AA184" s="18"/>
      <c r="AB184" s="48"/>
      <c r="AC184" s="49"/>
      <c r="AD184" s="71"/>
      <c r="AE184" s="72"/>
      <c r="AF184" s="80"/>
      <c r="AG184" s="81"/>
      <c r="AH184" s="45"/>
      <c r="AI184" s="47"/>
    </row>
    <row r="185" spans="1:35" ht="13" customHeight="1">
      <c r="A185" s="38"/>
      <c r="B185" s="39"/>
      <c r="C185" s="40"/>
      <c r="D185" s="41"/>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3"/>
    </row>
    <row r="186" spans="1:35" ht="13" customHeight="1">
      <c r="A186" s="38"/>
      <c r="B186" s="39"/>
      <c r="C186" s="40"/>
      <c r="D186" s="34"/>
      <c r="E186" s="36"/>
      <c r="F186" s="17"/>
      <c r="G186" s="34"/>
      <c r="H186" s="36"/>
      <c r="I186" s="17"/>
      <c r="J186" s="34"/>
      <c r="K186" s="36"/>
      <c r="L186" s="17"/>
      <c r="M186" s="34"/>
      <c r="N186" s="36"/>
      <c r="O186" s="17"/>
      <c r="P186" s="34"/>
      <c r="Q186" s="36"/>
      <c r="R186" s="17"/>
      <c r="S186" s="34"/>
      <c r="T186" s="36"/>
      <c r="U186" s="17"/>
      <c r="V186" s="34"/>
      <c r="W186" s="36"/>
      <c r="X186" s="17"/>
      <c r="Y186" s="34"/>
      <c r="Z186" s="36"/>
      <c r="AA186" s="17"/>
      <c r="AB186" s="48"/>
      <c r="AC186" s="49"/>
      <c r="AD186" s="78"/>
      <c r="AE186" s="79"/>
      <c r="AF186" s="61"/>
      <c r="AG186" s="63">
        <f>COUNTA(Y186,V186,S186,P186,M186,J186,G186,D186)</f>
        <v>0</v>
      </c>
      <c r="AH186" s="44">
        <f>COUNTA(E186,H186,K186,N186,Q186,T186,W186,Z186)</f>
        <v>0</v>
      </c>
      <c r="AI186" s="46">
        <f>COUNTA(F187,I187,L187,O187,R187,U187,X187,AA187)</f>
        <v>0</v>
      </c>
    </row>
    <row r="187" spans="1:35" ht="13" customHeight="1">
      <c r="A187" s="38"/>
      <c r="B187" s="39"/>
      <c r="C187" s="40"/>
      <c r="D187" s="35"/>
      <c r="E187" s="37"/>
      <c r="F187" s="18"/>
      <c r="G187" s="35"/>
      <c r="H187" s="37"/>
      <c r="I187" s="18"/>
      <c r="J187" s="35"/>
      <c r="K187" s="37"/>
      <c r="L187" s="18"/>
      <c r="M187" s="35"/>
      <c r="N187" s="37"/>
      <c r="O187" s="18"/>
      <c r="P187" s="35"/>
      <c r="Q187" s="37"/>
      <c r="R187" s="18"/>
      <c r="S187" s="35"/>
      <c r="T187" s="37"/>
      <c r="U187" s="18"/>
      <c r="V187" s="35"/>
      <c r="W187" s="37"/>
      <c r="X187" s="18"/>
      <c r="Y187" s="35"/>
      <c r="Z187" s="37"/>
      <c r="AA187" s="18"/>
      <c r="AB187" s="48"/>
      <c r="AC187" s="49"/>
      <c r="AD187" s="71"/>
      <c r="AE187" s="72"/>
      <c r="AF187" s="80"/>
      <c r="AG187" s="81"/>
      <c r="AH187" s="45"/>
      <c r="AI187" s="47"/>
    </row>
    <row r="188" spans="1:35" ht="13" customHeight="1">
      <c r="A188" s="38"/>
      <c r="B188" s="39"/>
      <c r="C188" s="40"/>
      <c r="D188" s="41"/>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3"/>
    </row>
    <row r="189" spans="1:35" ht="13" customHeight="1">
      <c r="A189" s="38"/>
      <c r="B189" s="39"/>
      <c r="C189" s="40"/>
      <c r="D189" s="34"/>
      <c r="E189" s="36"/>
      <c r="F189" s="17"/>
      <c r="G189" s="34"/>
      <c r="H189" s="36"/>
      <c r="I189" s="17"/>
      <c r="J189" s="34"/>
      <c r="K189" s="36"/>
      <c r="L189" s="17"/>
      <c r="M189" s="34"/>
      <c r="N189" s="36"/>
      <c r="O189" s="17"/>
      <c r="P189" s="34"/>
      <c r="Q189" s="36"/>
      <c r="R189" s="17"/>
      <c r="S189" s="34"/>
      <c r="T189" s="36"/>
      <c r="U189" s="17"/>
      <c r="V189" s="34"/>
      <c r="W189" s="36"/>
      <c r="X189" s="17"/>
      <c r="Y189" s="34"/>
      <c r="Z189" s="36"/>
      <c r="AA189" s="17"/>
      <c r="AB189" s="48"/>
      <c r="AC189" s="49"/>
      <c r="AD189" s="78"/>
      <c r="AE189" s="79"/>
      <c r="AF189" s="61"/>
      <c r="AG189" s="63">
        <f>COUNTA(Y189,V189,S189,P189,M189,J189,G189,D189)</f>
        <v>0</v>
      </c>
      <c r="AH189" s="44">
        <f>COUNTA(E189,H189,K189,N189,Q189,T189,W189,Z189)</f>
        <v>0</v>
      </c>
      <c r="AI189" s="46">
        <f>COUNTA(F190,I190,L190,O190,R190,U190,X190,AA190)</f>
        <v>0</v>
      </c>
    </row>
    <row r="190" spans="1:35" ht="13" customHeight="1">
      <c r="A190" s="38"/>
      <c r="B190" s="39"/>
      <c r="C190" s="40"/>
      <c r="D190" s="35"/>
      <c r="E190" s="37"/>
      <c r="F190" s="18"/>
      <c r="G190" s="35"/>
      <c r="H190" s="37"/>
      <c r="I190" s="18"/>
      <c r="J190" s="35"/>
      <c r="K190" s="37"/>
      <c r="L190" s="18"/>
      <c r="M190" s="35"/>
      <c r="N190" s="37"/>
      <c r="O190" s="18"/>
      <c r="P190" s="35"/>
      <c r="Q190" s="37"/>
      <c r="R190" s="18"/>
      <c r="S190" s="35"/>
      <c r="T190" s="37"/>
      <c r="U190" s="18"/>
      <c r="V190" s="35"/>
      <c r="W190" s="37"/>
      <c r="X190" s="18"/>
      <c r="Y190" s="35"/>
      <c r="Z190" s="37"/>
      <c r="AA190" s="18"/>
      <c r="AB190" s="48"/>
      <c r="AC190" s="49"/>
      <c r="AD190" s="71"/>
      <c r="AE190" s="72"/>
      <c r="AF190" s="80"/>
      <c r="AG190" s="81"/>
      <c r="AH190" s="45"/>
      <c r="AI190" s="47"/>
    </row>
    <row r="191" spans="1:35" ht="13" customHeight="1">
      <c r="A191" s="38"/>
      <c r="B191" s="39"/>
      <c r="C191" s="40"/>
      <c r="D191" s="41"/>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3"/>
    </row>
    <row r="192" spans="1:35" ht="13" customHeight="1">
      <c r="A192" s="38"/>
      <c r="B192" s="39"/>
      <c r="C192" s="40"/>
      <c r="D192" s="34"/>
      <c r="E192" s="36"/>
      <c r="F192" s="17"/>
      <c r="G192" s="34"/>
      <c r="H192" s="36"/>
      <c r="I192" s="17"/>
      <c r="J192" s="34"/>
      <c r="K192" s="36"/>
      <c r="L192" s="17"/>
      <c r="M192" s="34"/>
      <c r="N192" s="36"/>
      <c r="O192" s="17"/>
      <c r="P192" s="34"/>
      <c r="Q192" s="36"/>
      <c r="R192" s="17"/>
      <c r="S192" s="34"/>
      <c r="T192" s="36"/>
      <c r="U192" s="17"/>
      <c r="V192" s="34"/>
      <c r="W192" s="36"/>
      <c r="X192" s="17"/>
      <c r="Y192" s="34"/>
      <c r="Z192" s="36"/>
      <c r="AA192" s="17"/>
      <c r="AB192" s="48"/>
      <c r="AC192" s="49"/>
      <c r="AD192" s="78"/>
      <c r="AE192" s="79"/>
      <c r="AF192" s="61"/>
      <c r="AG192" s="63">
        <f>COUNTA(Y192,V192,S192,P192,M192,J192,G192,D192)</f>
        <v>0</v>
      </c>
      <c r="AH192" s="44">
        <f>COUNTA(E192,H192,K192,N192,Q192,T192,W192,Z192)</f>
        <v>0</v>
      </c>
      <c r="AI192" s="46">
        <f>COUNTA(F193,I193,L193,O193,R193,U193,X193,AA193)</f>
        <v>0</v>
      </c>
    </row>
    <row r="193" spans="1:35" ht="13" customHeight="1">
      <c r="A193" s="38"/>
      <c r="B193" s="39"/>
      <c r="C193" s="40"/>
      <c r="D193" s="35"/>
      <c r="E193" s="37"/>
      <c r="F193" s="18"/>
      <c r="G193" s="35"/>
      <c r="H193" s="37"/>
      <c r="I193" s="18"/>
      <c r="J193" s="35"/>
      <c r="K193" s="37"/>
      <c r="L193" s="18"/>
      <c r="M193" s="35"/>
      <c r="N193" s="37"/>
      <c r="O193" s="18"/>
      <c r="P193" s="35"/>
      <c r="Q193" s="37"/>
      <c r="R193" s="18"/>
      <c r="S193" s="35"/>
      <c r="T193" s="37"/>
      <c r="U193" s="18"/>
      <c r="V193" s="35"/>
      <c r="W193" s="37"/>
      <c r="X193" s="18"/>
      <c r="Y193" s="35"/>
      <c r="Z193" s="37"/>
      <c r="AA193" s="18"/>
      <c r="AB193" s="48"/>
      <c r="AC193" s="49"/>
      <c r="AD193" s="71"/>
      <c r="AE193" s="72"/>
      <c r="AF193" s="80"/>
      <c r="AG193" s="81"/>
      <c r="AH193" s="45"/>
      <c r="AI193" s="47"/>
    </row>
    <row r="194" spans="1:35" ht="13" customHeight="1">
      <c r="A194" s="38"/>
      <c r="B194" s="39"/>
      <c r="C194" s="40"/>
      <c r="D194" s="41"/>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3"/>
    </row>
    <row r="195" spans="1:35" ht="13" customHeight="1">
      <c r="A195" s="38"/>
      <c r="B195" s="39"/>
      <c r="C195" s="40"/>
      <c r="D195" s="34"/>
      <c r="E195" s="36"/>
      <c r="F195" s="17"/>
      <c r="G195" s="34"/>
      <c r="H195" s="36"/>
      <c r="I195" s="17"/>
      <c r="J195" s="34"/>
      <c r="K195" s="36"/>
      <c r="L195" s="17"/>
      <c r="M195" s="34"/>
      <c r="N195" s="36"/>
      <c r="O195" s="17"/>
      <c r="P195" s="34"/>
      <c r="Q195" s="36"/>
      <c r="R195" s="17"/>
      <c r="S195" s="34"/>
      <c r="T195" s="36"/>
      <c r="U195" s="17"/>
      <c r="V195" s="34"/>
      <c r="W195" s="36"/>
      <c r="X195" s="17"/>
      <c r="Y195" s="34"/>
      <c r="Z195" s="36"/>
      <c r="AA195" s="17"/>
      <c r="AB195" s="48"/>
      <c r="AC195" s="49"/>
      <c r="AD195" s="78"/>
      <c r="AE195" s="79"/>
      <c r="AF195" s="61"/>
      <c r="AG195" s="63">
        <f>COUNTA(Y195,V195,S195,P195,M195,J195,G195,D195)</f>
        <v>0</v>
      </c>
      <c r="AH195" s="44">
        <f>COUNTA(E195,H195,K195,N195,Q195,T195,W195,Z195)</f>
        <v>0</v>
      </c>
      <c r="AI195" s="46">
        <f>COUNTA(F196,I196,L196,O196,R196,U196,X196,AA196)</f>
        <v>0</v>
      </c>
    </row>
    <row r="196" spans="1:35" ht="13" customHeight="1" thickBot="1">
      <c r="A196" s="73"/>
      <c r="B196" s="74"/>
      <c r="C196" s="75"/>
      <c r="D196" s="76"/>
      <c r="E196" s="77"/>
      <c r="F196" s="23"/>
      <c r="G196" s="76"/>
      <c r="H196" s="77"/>
      <c r="I196" s="23"/>
      <c r="J196" s="76"/>
      <c r="K196" s="77"/>
      <c r="L196" s="23"/>
      <c r="M196" s="76"/>
      <c r="N196" s="77"/>
      <c r="O196" s="23"/>
      <c r="P196" s="76"/>
      <c r="Q196" s="77"/>
      <c r="R196" s="23"/>
      <c r="S196" s="76"/>
      <c r="T196" s="77"/>
      <c r="U196" s="23"/>
      <c r="V196" s="76"/>
      <c r="W196" s="77"/>
      <c r="X196" s="23"/>
      <c r="Y196" s="76"/>
      <c r="Z196" s="77"/>
      <c r="AA196" s="23"/>
      <c r="AB196" s="67"/>
      <c r="AC196" s="68"/>
      <c r="AD196" s="69"/>
      <c r="AE196" s="70"/>
      <c r="AF196" s="62"/>
      <c r="AG196" s="64"/>
      <c r="AH196" s="65"/>
      <c r="AI196" s="66"/>
    </row>
    <row r="197" spans="1:35" ht="4" customHeight="1"/>
    <row r="198" spans="1:35" ht="4" customHeight="1" thickBot="1">
      <c r="A198" s="29"/>
      <c r="B198" s="29"/>
      <c r="C198" s="29"/>
    </row>
    <row r="199" spans="1:35" ht="15">
      <c r="A199" s="31" t="s">
        <v>17</v>
      </c>
      <c r="B199" s="32"/>
      <c r="C199" s="33"/>
      <c r="D199" s="4" t="s">
        <v>0</v>
      </c>
      <c r="E199" s="5" t="s">
        <v>28</v>
      </c>
      <c r="F199" s="24" t="s">
        <v>25</v>
      </c>
      <c r="G199" s="4" t="s">
        <v>0</v>
      </c>
      <c r="H199" s="5" t="s">
        <v>28</v>
      </c>
      <c r="I199" s="24" t="s">
        <v>25</v>
      </c>
      <c r="J199" s="4" t="s">
        <v>0</v>
      </c>
      <c r="K199" s="5" t="s">
        <v>28</v>
      </c>
      <c r="L199" s="24" t="s">
        <v>25</v>
      </c>
      <c r="M199" s="4" t="s">
        <v>0</v>
      </c>
      <c r="N199" s="5" t="s">
        <v>28</v>
      </c>
      <c r="O199" s="24" t="s">
        <v>25</v>
      </c>
      <c r="P199" s="4" t="s">
        <v>0</v>
      </c>
      <c r="Q199" s="5" t="s">
        <v>28</v>
      </c>
      <c r="R199" s="24" t="s">
        <v>25</v>
      </c>
      <c r="S199" s="4" t="s">
        <v>0</v>
      </c>
      <c r="T199" s="5" t="s">
        <v>28</v>
      </c>
      <c r="U199" s="24" t="s">
        <v>25</v>
      </c>
      <c r="V199" s="4" t="s">
        <v>0</v>
      </c>
      <c r="W199" s="5" t="s">
        <v>28</v>
      </c>
      <c r="X199" s="24" t="s">
        <v>25</v>
      </c>
      <c r="Y199" s="4" t="s">
        <v>0</v>
      </c>
      <c r="Z199" s="5" t="s">
        <v>28</v>
      </c>
      <c r="AA199" s="25" t="s">
        <v>25</v>
      </c>
      <c r="AG199" s="6" t="s">
        <v>0</v>
      </c>
      <c r="AH199" s="5" t="s">
        <v>28</v>
      </c>
      <c r="AI199" s="25" t="str">
        <f>AI147</f>
        <v>RC</v>
      </c>
    </row>
    <row r="200" spans="1:35" ht="14" thickBot="1">
      <c r="A200" s="50" t="s">
        <v>18</v>
      </c>
      <c r="B200" s="51"/>
      <c r="C200" s="52"/>
      <c r="D200" s="7">
        <f>COUNTA(D195,D192,D189,D186,D183,D180,D177,D174,D171,D168)</f>
        <v>0</v>
      </c>
      <c r="E200" s="7">
        <f t="shared" ref="E200:AA200" si="10">COUNTA(E195,E192,E189,E186,E183,E180,E177,E174,E171,E168)</f>
        <v>0</v>
      </c>
      <c r="F200" s="7">
        <f t="shared" si="10"/>
        <v>0</v>
      </c>
      <c r="G200" s="7">
        <f t="shared" si="10"/>
        <v>0</v>
      </c>
      <c r="H200" s="7">
        <f t="shared" si="10"/>
        <v>0</v>
      </c>
      <c r="I200" s="7">
        <f t="shared" si="10"/>
        <v>0</v>
      </c>
      <c r="J200" s="7">
        <f t="shared" si="10"/>
        <v>0</v>
      </c>
      <c r="K200" s="7">
        <f t="shared" si="10"/>
        <v>0</v>
      </c>
      <c r="L200" s="7">
        <f t="shared" si="10"/>
        <v>0</v>
      </c>
      <c r="M200" s="7">
        <f t="shared" si="10"/>
        <v>0</v>
      </c>
      <c r="N200" s="7">
        <f t="shared" si="10"/>
        <v>0</v>
      </c>
      <c r="O200" s="7">
        <f t="shared" si="10"/>
        <v>0</v>
      </c>
      <c r="P200" s="7">
        <f t="shared" si="10"/>
        <v>0</v>
      </c>
      <c r="Q200" s="7">
        <f t="shared" si="10"/>
        <v>0</v>
      </c>
      <c r="R200" s="7">
        <f t="shared" si="10"/>
        <v>0</v>
      </c>
      <c r="S200" s="7">
        <f t="shared" si="10"/>
        <v>0</v>
      </c>
      <c r="T200" s="7">
        <f t="shared" si="10"/>
        <v>0</v>
      </c>
      <c r="U200" s="7">
        <f t="shared" si="10"/>
        <v>0</v>
      </c>
      <c r="V200" s="7">
        <f t="shared" si="10"/>
        <v>0</v>
      </c>
      <c r="W200" s="7">
        <f t="shared" si="10"/>
        <v>0</v>
      </c>
      <c r="X200" s="7">
        <f t="shared" si="10"/>
        <v>0</v>
      </c>
      <c r="Y200" s="7">
        <f t="shared" si="10"/>
        <v>0</v>
      </c>
      <c r="Z200" s="7">
        <f t="shared" si="10"/>
        <v>0</v>
      </c>
      <c r="AA200" s="8">
        <f t="shared" si="10"/>
        <v>0</v>
      </c>
      <c r="AG200" s="12">
        <f>AG168+AG171+AG174+AG177+AG180+AG183+AG186+AG189+AG192+AG195</f>
        <v>0</v>
      </c>
      <c r="AH200" s="13">
        <f t="shared" ref="AH200:AI200" si="11">AH168+AH171+AH174+AH177+AH180+AH183+AH186+AH189+AH192+AH195</f>
        <v>0</v>
      </c>
      <c r="AI200" s="8">
        <f t="shared" si="11"/>
        <v>0</v>
      </c>
    </row>
    <row r="201" spans="1:35" ht="6" customHeight="1" thickBot="1"/>
    <row r="202" spans="1:35" ht="15">
      <c r="A202" s="31" t="s">
        <v>17</v>
      </c>
      <c r="B202" s="32"/>
      <c r="C202" s="33"/>
      <c r="D202" s="6" t="s">
        <v>0</v>
      </c>
      <c r="E202" s="5" t="s">
        <v>28</v>
      </c>
      <c r="F202" s="24" t="s">
        <v>25</v>
      </c>
      <c r="G202" s="4" t="s">
        <v>0</v>
      </c>
      <c r="H202" s="5" t="s">
        <v>28</v>
      </c>
      <c r="I202" s="24" t="s">
        <v>25</v>
      </c>
      <c r="J202" s="4" t="s">
        <v>0</v>
      </c>
      <c r="K202" s="5" t="s">
        <v>28</v>
      </c>
      <c r="L202" s="24" t="s">
        <v>25</v>
      </c>
      <c r="M202" s="4" t="s">
        <v>0</v>
      </c>
      <c r="N202" s="5" t="s">
        <v>28</v>
      </c>
      <c r="O202" s="24" t="s">
        <v>25</v>
      </c>
      <c r="P202" s="4" t="s">
        <v>0</v>
      </c>
      <c r="Q202" s="5" t="s">
        <v>28</v>
      </c>
      <c r="R202" s="24" t="s">
        <v>25</v>
      </c>
      <c r="S202" s="4" t="s">
        <v>0</v>
      </c>
      <c r="T202" s="5" t="s">
        <v>28</v>
      </c>
      <c r="U202" s="24" t="s">
        <v>25</v>
      </c>
      <c r="V202" s="4" t="s">
        <v>0</v>
      </c>
      <c r="W202" s="5" t="s">
        <v>28</v>
      </c>
      <c r="X202" s="24" t="s">
        <v>25</v>
      </c>
      <c r="Y202" s="4" t="s">
        <v>0</v>
      </c>
      <c r="Z202" s="5" t="s">
        <v>28</v>
      </c>
      <c r="AA202" s="24" t="s">
        <v>25</v>
      </c>
      <c r="AB202" s="4" t="s">
        <v>0</v>
      </c>
      <c r="AC202" s="5" t="s">
        <v>28</v>
      </c>
      <c r="AD202" s="25" t="s">
        <v>25</v>
      </c>
      <c r="AG202" s="6" t="s">
        <v>0</v>
      </c>
      <c r="AH202" s="5" t="s">
        <v>28</v>
      </c>
      <c r="AI202" s="25" t="str">
        <f>AI150</f>
        <v>RC</v>
      </c>
    </row>
    <row r="203" spans="1:35" ht="14" thickBot="1">
      <c r="A203" s="50" t="s">
        <v>19</v>
      </c>
      <c r="B203" s="51"/>
      <c r="C203" s="52"/>
      <c r="D203" s="7">
        <f>D151+D200</f>
        <v>0</v>
      </c>
      <c r="E203" s="13">
        <f t="shared" ref="E203:AA203" si="12">E200+E151</f>
        <v>0</v>
      </c>
      <c r="F203" s="13">
        <f t="shared" si="12"/>
        <v>0</v>
      </c>
      <c r="G203" s="13">
        <f t="shared" si="12"/>
        <v>0</v>
      </c>
      <c r="H203" s="13">
        <f t="shared" si="12"/>
        <v>0</v>
      </c>
      <c r="I203" s="13">
        <f t="shared" si="12"/>
        <v>0</v>
      </c>
      <c r="J203" s="13">
        <f t="shared" si="12"/>
        <v>0</v>
      </c>
      <c r="K203" s="13">
        <f t="shared" si="12"/>
        <v>0</v>
      </c>
      <c r="L203" s="13">
        <f t="shared" si="12"/>
        <v>0</v>
      </c>
      <c r="M203" s="13">
        <f t="shared" si="12"/>
        <v>0</v>
      </c>
      <c r="N203" s="13">
        <f t="shared" si="12"/>
        <v>0</v>
      </c>
      <c r="O203" s="13">
        <f t="shared" si="12"/>
        <v>0</v>
      </c>
      <c r="P203" s="13">
        <f t="shared" si="12"/>
        <v>0</v>
      </c>
      <c r="Q203" s="13">
        <f t="shared" si="12"/>
        <v>0</v>
      </c>
      <c r="R203" s="13">
        <f t="shared" si="12"/>
        <v>0</v>
      </c>
      <c r="S203" s="13">
        <f t="shared" si="12"/>
        <v>0</v>
      </c>
      <c r="T203" s="13">
        <f t="shared" si="12"/>
        <v>0</v>
      </c>
      <c r="U203" s="13">
        <f t="shared" si="12"/>
        <v>0</v>
      </c>
      <c r="V203" s="13">
        <f t="shared" si="12"/>
        <v>0</v>
      </c>
      <c r="W203" s="13">
        <f t="shared" si="12"/>
        <v>0</v>
      </c>
      <c r="X203" s="13">
        <f t="shared" si="12"/>
        <v>0</v>
      </c>
      <c r="Y203" s="13">
        <f t="shared" si="12"/>
        <v>0</v>
      </c>
      <c r="Z203" s="13">
        <f t="shared" si="12"/>
        <v>0</v>
      </c>
      <c r="AA203" s="13">
        <f t="shared" si="12"/>
        <v>0</v>
      </c>
      <c r="AB203" s="13">
        <f>SUM(D203+G203+J203+M203+P203+S203+V203+Y203)</f>
        <v>0</v>
      </c>
      <c r="AC203" s="13">
        <f>SUM(E203+H203+K203+N203+Q203+T203+W203+Z203)</f>
        <v>0</v>
      </c>
      <c r="AD203" s="8">
        <f>SUM(F203+I203+L203+O203+R203+U203+X203+AA203)</f>
        <v>0</v>
      </c>
      <c r="AG203" s="12">
        <f>AG200+AG151</f>
        <v>0</v>
      </c>
      <c r="AH203" s="13">
        <f>AH200+AH151</f>
        <v>0</v>
      </c>
      <c r="AI203" s="8">
        <f>AI200+AI151</f>
        <v>0</v>
      </c>
    </row>
    <row r="204" spans="1:35" ht="5" customHeight="1"/>
    <row r="205" spans="1:35" ht="17" customHeight="1">
      <c r="A205" s="19" t="str">
        <f>A153</f>
        <v>NOTE: Gli atleti non presenti nel seguente documento non hanno ricevuto alcuna PALETTA GIALLA o CARTELLINO ROSSO (RC)</v>
      </c>
    </row>
    <row r="206" spans="1:35" ht="17" customHeight="1"/>
    <row r="207" spans="1:35">
      <c r="A207" s="53" t="str">
        <f>A155</f>
        <v>ASSISTENTE GIUDICE CAPO</v>
      </c>
      <c r="B207" s="53"/>
      <c r="C207" s="53"/>
      <c r="D207" s="53"/>
      <c r="E207" s="53"/>
      <c r="F207" s="53"/>
      <c r="G207" s="53"/>
      <c r="H207" s="53"/>
      <c r="I207" s="53"/>
      <c r="J207" s="53"/>
      <c r="K207" s="53"/>
      <c r="L207" s="53"/>
      <c r="M207" s="53"/>
      <c r="N207" s="53"/>
      <c r="O207" s="53"/>
      <c r="P207" s="53"/>
      <c r="T207" s="54" t="str">
        <f>T155</f>
        <v>SEGRETARIO GIURIA</v>
      </c>
      <c r="U207" s="54"/>
      <c r="V207" s="54"/>
      <c r="W207" s="54"/>
      <c r="X207" s="54"/>
      <c r="Y207" s="54"/>
      <c r="Z207" s="54"/>
      <c r="AA207" s="54"/>
      <c r="AB207" s="54"/>
      <c r="AC207" s="54"/>
      <c r="AD207" s="54"/>
      <c r="AE207" s="54"/>
      <c r="AF207" s="54"/>
      <c r="AG207" s="54"/>
      <c r="AH207" s="54"/>
      <c r="AI207" s="54"/>
    </row>
    <row r="208" spans="1:35" ht="17" customHeight="1">
      <c r="A208" s="55">
        <f>A156</f>
        <v>0</v>
      </c>
      <c r="B208" s="56"/>
      <c r="C208" s="56"/>
      <c r="D208" s="56"/>
      <c r="E208" s="56"/>
      <c r="F208" s="56"/>
      <c r="G208" s="56"/>
      <c r="H208" s="56"/>
      <c r="I208" s="56"/>
      <c r="J208" s="56"/>
      <c r="K208" s="56"/>
      <c r="L208" s="56"/>
      <c r="M208" s="56"/>
      <c r="N208" s="56"/>
      <c r="O208" s="56"/>
      <c r="P208" s="56"/>
      <c r="T208" s="55">
        <f>T156</f>
        <v>0</v>
      </c>
      <c r="U208" s="56"/>
      <c r="V208" s="56"/>
      <c r="W208" s="56"/>
      <c r="X208" s="56"/>
      <c r="Y208" s="56"/>
      <c r="Z208" s="56"/>
      <c r="AA208" s="56"/>
      <c r="AB208" s="56"/>
      <c r="AC208" s="56"/>
      <c r="AD208" s="56"/>
      <c r="AE208" s="56"/>
      <c r="AF208" s="56"/>
      <c r="AG208" s="56"/>
      <c r="AH208" s="56"/>
      <c r="AI208" s="56"/>
    </row>
    <row r="209" spans="1:35">
      <c r="A209" s="29"/>
      <c r="B209" s="29"/>
      <c r="C209" s="29"/>
      <c r="D209" s="29"/>
      <c r="E209" s="29"/>
      <c r="F209" s="29"/>
      <c r="G209" s="29"/>
      <c r="H209" s="29"/>
      <c r="I209" s="29"/>
      <c r="J209" s="57" t="str">
        <f>J157</f>
        <v>SUMMARY GIURIA MARCIA</v>
      </c>
      <c r="K209" s="57"/>
      <c r="L209" s="57"/>
      <c r="M209" s="57"/>
      <c r="N209" s="57"/>
      <c r="O209" s="57"/>
      <c r="P209" s="57"/>
      <c r="Q209" s="57"/>
      <c r="R209" s="57"/>
      <c r="S209" s="57"/>
      <c r="T209" s="57"/>
      <c r="U209" s="57"/>
      <c r="V209" s="57"/>
      <c r="W209" s="57"/>
      <c r="X209" s="57"/>
      <c r="Y209" s="57"/>
      <c r="Z209" s="57"/>
      <c r="AA209" s="59" t="s">
        <v>2</v>
      </c>
      <c r="AB209" s="59"/>
      <c r="AC209" s="59"/>
      <c r="AD209" s="59"/>
      <c r="AE209" s="59"/>
      <c r="AF209" s="59"/>
      <c r="AG209" s="59"/>
      <c r="AH209" s="59"/>
      <c r="AI209" s="59"/>
    </row>
    <row r="210" spans="1:35">
      <c r="A210" s="29"/>
      <c r="B210" s="29"/>
      <c r="C210" s="29"/>
      <c r="D210" s="29"/>
      <c r="E210" s="29"/>
      <c r="F210" s="29"/>
      <c r="G210" s="29"/>
      <c r="H210" s="29"/>
      <c r="I210" s="29"/>
      <c r="J210" s="57"/>
      <c r="K210" s="57"/>
      <c r="L210" s="57"/>
      <c r="M210" s="57"/>
      <c r="N210" s="57"/>
      <c r="O210" s="57"/>
      <c r="P210" s="57"/>
      <c r="Q210" s="57"/>
      <c r="R210" s="57"/>
      <c r="S210" s="57"/>
      <c r="T210" s="57"/>
      <c r="U210" s="57"/>
      <c r="V210" s="57"/>
      <c r="W210" s="57"/>
      <c r="X210" s="57"/>
      <c r="Y210" s="57"/>
      <c r="Z210" s="57"/>
      <c r="AA210" s="59"/>
      <c r="AB210" s="59"/>
      <c r="AC210" s="59"/>
      <c r="AD210" s="59"/>
      <c r="AE210" s="59"/>
      <c r="AF210" s="59"/>
      <c r="AG210" s="59"/>
      <c r="AH210" s="59"/>
      <c r="AI210" s="59"/>
    </row>
    <row r="211" spans="1:35" ht="14" thickBot="1">
      <c r="A211" s="30"/>
      <c r="B211" s="30"/>
      <c r="C211" s="30"/>
      <c r="D211" s="30"/>
      <c r="E211" s="30"/>
      <c r="F211" s="30"/>
      <c r="G211" s="30"/>
      <c r="H211" s="30"/>
      <c r="I211" s="30"/>
      <c r="J211" s="58"/>
      <c r="K211" s="58"/>
      <c r="L211" s="58"/>
      <c r="M211" s="58"/>
      <c r="N211" s="58"/>
      <c r="O211" s="58"/>
      <c r="P211" s="58"/>
      <c r="Q211" s="58"/>
      <c r="R211" s="58"/>
      <c r="S211" s="58"/>
      <c r="T211" s="58"/>
      <c r="U211" s="58"/>
      <c r="V211" s="58"/>
      <c r="W211" s="58"/>
      <c r="X211" s="58"/>
      <c r="Y211" s="58"/>
      <c r="Z211" s="58"/>
      <c r="AA211" s="60"/>
      <c r="AB211" s="60"/>
      <c r="AC211" s="60"/>
      <c r="AD211" s="60"/>
      <c r="AE211" s="60"/>
      <c r="AF211" s="60"/>
      <c r="AG211" s="60"/>
      <c r="AH211" s="60"/>
      <c r="AI211" s="60"/>
    </row>
    <row r="212" spans="1:35">
      <c r="A212" s="111" t="str">
        <f>A160</f>
        <v>DATA</v>
      </c>
      <c r="B212" s="112"/>
      <c r="C212" s="112"/>
      <c r="D212" s="112"/>
      <c r="E212" s="112"/>
      <c r="F212" s="112"/>
      <c r="G212" s="113" t="str">
        <f>G160</f>
        <v>ORARIO INIZIO</v>
      </c>
      <c r="H212" s="114"/>
      <c r="I212" s="115"/>
      <c r="J212" s="113" t="str">
        <f>J160</f>
        <v>EVENTO E GARA</v>
      </c>
      <c r="K212" s="114"/>
      <c r="L212" s="114"/>
      <c r="M212" s="114"/>
      <c r="N212" s="114"/>
      <c r="O212" s="114"/>
      <c r="P212" s="114"/>
      <c r="Q212" s="114"/>
      <c r="R212" s="114"/>
      <c r="S212" s="114"/>
      <c r="T212" s="114"/>
      <c r="U212" s="114"/>
      <c r="V212" s="114"/>
      <c r="W212" s="114"/>
      <c r="X212" s="114"/>
      <c r="Y212" s="114"/>
      <c r="Z212" s="115"/>
      <c r="AA212" s="114" t="str">
        <f>AA160</f>
        <v>GIUDICE CAPO</v>
      </c>
      <c r="AB212" s="114"/>
      <c r="AC212" s="114"/>
      <c r="AD212" s="114"/>
      <c r="AE212" s="114"/>
      <c r="AF212" s="114"/>
      <c r="AG212" s="114"/>
      <c r="AH212" s="114"/>
      <c r="AI212" s="116"/>
    </row>
    <row r="213" spans="1:35" ht="14" thickBot="1">
      <c r="A213" s="117">
        <f>A161</f>
        <v>0</v>
      </c>
      <c r="B213" s="118"/>
      <c r="C213" s="118">
        <f>C161</f>
        <v>0</v>
      </c>
      <c r="D213" s="118"/>
      <c r="E213" s="118">
        <f>E161</f>
        <v>0</v>
      </c>
      <c r="F213" s="118"/>
      <c r="G213" s="119">
        <f>G161</f>
        <v>0</v>
      </c>
      <c r="H213" s="120"/>
      <c r="I213" s="121"/>
      <c r="J213" s="122">
        <f>J161</f>
        <v>0</v>
      </c>
      <c r="K213" s="123"/>
      <c r="L213" s="123"/>
      <c r="M213" s="123"/>
      <c r="N213" s="123"/>
      <c r="O213" s="123"/>
      <c r="P213" s="123"/>
      <c r="Q213" s="123"/>
      <c r="R213" s="123"/>
      <c r="S213" s="123"/>
      <c r="T213" s="123"/>
      <c r="U213" s="123"/>
      <c r="V213" s="123"/>
      <c r="W213" s="123"/>
      <c r="X213" s="123"/>
      <c r="Y213" s="123"/>
      <c r="Z213" s="64"/>
      <c r="AA213" s="123">
        <f>AA161</f>
        <v>0</v>
      </c>
      <c r="AB213" s="123"/>
      <c r="AC213" s="123"/>
      <c r="AD213" s="123"/>
      <c r="AE213" s="123"/>
      <c r="AF213" s="123"/>
      <c r="AG213" s="123"/>
      <c r="AH213" s="123"/>
      <c r="AI213" s="124"/>
    </row>
    <row r="214" spans="1:35" ht="14" thickBot="1"/>
    <row r="215" spans="1:35" ht="89" customHeight="1" thickBot="1">
      <c r="A215" s="26" t="s">
        <v>9</v>
      </c>
      <c r="B215" s="27"/>
      <c r="C215" s="28"/>
      <c r="D215" s="9">
        <f>D163</f>
        <v>0</v>
      </c>
      <c r="E215" s="10">
        <f>E163</f>
        <v>0</v>
      </c>
      <c r="F215" s="11">
        <f>F163</f>
        <v>0</v>
      </c>
      <c r="G215" s="9">
        <f t="shared" ref="G215:AA215" si="13">G163</f>
        <v>0</v>
      </c>
      <c r="H215" s="10">
        <f t="shared" si="13"/>
        <v>0</v>
      </c>
      <c r="I215" s="11">
        <f t="shared" si="13"/>
        <v>0</v>
      </c>
      <c r="J215" s="9">
        <f t="shared" si="13"/>
        <v>0</v>
      </c>
      <c r="K215" s="10">
        <f t="shared" si="13"/>
        <v>0</v>
      </c>
      <c r="L215" s="11">
        <f t="shared" si="13"/>
        <v>0</v>
      </c>
      <c r="M215" s="9">
        <f t="shared" si="13"/>
        <v>0</v>
      </c>
      <c r="N215" s="10">
        <f t="shared" si="13"/>
        <v>0</v>
      </c>
      <c r="O215" s="11">
        <f t="shared" si="13"/>
        <v>0</v>
      </c>
      <c r="P215" s="9">
        <f t="shared" si="13"/>
        <v>0</v>
      </c>
      <c r="Q215" s="10">
        <f t="shared" si="13"/>
        <v>0</v>
      </c>
      <c r="R215" s="11">
        <f t="shared" si="13"/>
        <v>0</v>
      </c>
      <c r="S215" s="9">
        <f t="shared" si="13"/>
        <v>0</v>
      </c>
      <c r="T215" s="10">
        <f t="shared" si="13"/>
        <v>0</v>
      </c>
      <c r="U215" s="11">
        <f t="shared" si="13"/>
        <v>0</v>
      </c>
      <c r="V215" s="9">
        <f t="shared" si="13"/>
        <v>0</v>
      </c>
      <c r="W215" s="10">
        <f t="shared" si="13"/>
        <v>0</v>
      </c>
      <c r="X215" s="11">
        <f t="shared" si="13"/>
        <v>0</v>
      </c>
      <c r="Y215" s="9">
        <f t="shared" si="13"/>
        <v>0</v>
      </c>
      <c r="Z215" s="10">
        <f t="shared" si="13"/>
        <v>0</v>
      </c>
      <c r="AA215" s="11">
        <f t="shared" si="13"/>
        <v>0</v>
      </c>
      <c r="AB215" s="93" t="str">
        <f>AB7</f>
        <v>Penalty Zone</v>
      </c>
      <c r="AC215" s="94"/>
      <c r="AD215" s="93" t="str">
        <f>AD163</f>
        <v>Giudice Capo</v>
      </c>
      <c r="AE215" s="94"/>
      <c r="AF215" s="97" t="str">
        <f>AF163</f>
        <v>Notifica Squalifica</v>
      </c>
      <c r="AG215" s="98" t="str">
        <f>AG163</f>
        <v>Totale</v>
      </c>
      <c r="AH215" s="99" t="str">
        <f>AH163</f>
        <v>Palette Gialle</v>
      </c>
      <c r="AI215" s="97" t="str">
        <f>AI163</f>
        <v>Totale Red Cards</v>
      </c>
    </row>
    <row r="216" spans="1:35" ht="12" customHeight="1" thickBot="1">
      <c r="A216" s="100" t="str">
        <f>A164</f>
        <v>Numero Giudice</v>
      </c>
      <c r="B216" s="100"/>
      <c r="C216" s="100"/>
      <c r="D216" s="101">
        <v>1</v>
      </c>
      <c r="E216" s="101"/>
      <c r="F216" s="101"/>
      <c r="G216" s="101">
        <v>2</v>
      </c>
      <c r="H216" s="101"/>
      <c r="I216" s="101"/>
      <c r="J216" s="101">
        <v>3</v>
      </c>
      <c r="K216" s="101"/>
      <c r="L216" s="101"/>
      <c r="M216" s="101">
        <v>4</v>
      </c>
      <c r="N216" s="101"/>
      <c r="O216" s="101"/>
      <c r="P216" s="101">
        <v>5</v>
      </c>
      <c r="Q216" s="101"/>
      <c r="R216" s="101"/>
      <c r="S216" s="101">
        <v>6</v>
      </c>
      <c r="T216" s="101"/>
      <c r="U216" s="101"/>
      <c r="V216" s="101">
        <v>7</v>
      </c>
      <c r="W216" s="101"/>
      <c r="X216" s="101"/>
      <c r="Y216" s="101">
        <v>8</v>
      </c>
      <c r="Z216" s="101"/>
      <c r="AA216" s="101"/>
      <c r="AB216" s="95"/>
      <c r="AC216" s="96"/>
      <c r="AD216" s="95"/>
      <c r="AE216" s="96"/>
      <c r="AF216" s="97"/>
      <c r="AG216" s="98"/>
      <c r="AH216" s="99"/>
      <c r="AI216" s="97"/>
    </row>
    <row r="217" spans="1:35" ht="12.75" customHeight="1">
      <c r="A217" s="90" t="str">
        <f>A165</f>
        <v>Atleti</v>
      </c>
      <c r="B217" s="91"/>
      <c r="C217" s="92"/>
      <c r="D217" s="82" t="s">
        <v>24</v>
      </c>
      <c r="E217" s="83"/>
      <c r="F217" s="84" t="s">
        <v>25</v>
      </c>
      <c r="G217" s="82" t="s">
        <v>24</v>
      </c>
      <c r="H217" s="83"/>
      <c r="I217" s="84" t="s">
        <v>25</v>
      </c>
      <c r="J217" s="82" t="s">
        <v>24</v>
      </c>
      <c r="K217" s="83"/>
      <c r="L217" s="84" t="s">
        <v>25</v>
      </c>
      <c r="M217" s="82" t="s">
        <v>24</v>
      </c>
      <c r="N217" s="83"/>
      <c r="O217" s="84" t="s">
        <v>25</v>
      </c>
      <c r="P217" s="82" t="s">
        <v>24</v>
      </c>
      <c r="Q217" s="83"/>
      <c r="R217" s="84" t="s">
        <v>25</v>
      </c>
      <c r="S217" s="82" t="s">
        <v>24</v>
      </c>
      <c r="T217" s="83"/>
      <c r="U217" s="84" t="s">
        <v>25</v>
      </c>
      <c r="V217" s="82" t="s">
        <v>24</v>
      </c>
      <c r="W217" s="83"/>
      <c r="X217" s="84" t="s">
        <v>25</v>
      </c>
      <c r="Y217" s="82" t="s">
        <v>24</v>
      </c>
      <c r="Z217" s="83"/>
      <c r="AA217" s="84" t="s">
        <v>25</v>
      </c>
      <c r="AB217" s="88" t="s">
        <v>12</v>
      </c>
      <c r="AC217" s="89"/>
      <c r="AD217" s="88" t="s">
        <v>14</v>
      </c>
      <c r="AE217" s="89"/>
      <c r="AF217" s="102" t="s">
        <v>14</v>
      </c>
      <c r="AG217" s="104" t="s">
        <v>0</v>
      </c>
      <c r="AH217" s="104" t="s">
        <v>28</v>
      </c>
      <c r="AI217" s="106" t="s">
        <v>25</v>
      </c>
    </row>
    <row r="218" spans="1:35" ht="15" customHeight="1">
      <c r="A218" s="108" t="str">
        <f>A166</f>
        <v>Num. Pettorale</v>
      </c>
      <c r="B218" s="109"/>
      <c r="C218" s="110"/>
      <c r="D218" s="2" t="s">
        <v>0</v>
      </c>
      <c r="E218" s="3" t="s">
        <v>28</v>
      </c>
      <c r="F218" s="85"/>
      <c r="G218" s="2" t="s">
        <v>0</v>
      </c>
      <c r="H218" s="3" t="s">
        <v>28</v>
      </c>
      <c r="I218" s="85"/>
      <c r="J218" s="2" t="s">
        <v>0</v>
      </c>
      <c r="K218" s="3" t="s">
        <v>28</v>
      </c>
      <c r="L218" s="85"/>
      <c r="M218" s="2" t="s">
        <v>0</v>
      </c>
      <c r="N218" s="3" t="s">
        <v>28</v>
      </c>
      <c r="O218" s="85"/>
      <c r="P218" s="2" t="s">
        <v>0</v>
      </c>
      <c r="Q218" s="3" t="s">
        <v>28</v>
      </c>
      <c r="R218" s="85"/>
      <c r="S218" s="2" t="s">
        <v>0</v>
      </c>
      <c r="T218" s="3" t="s">
        <v>28</v>
      </c>
      <c r="U218" s="85"/>
      <c r="V218" s="2" t="s">
        <v>0</v>
      </c>
      <c r="W218" s="3" t="s">
        <v>28</v>
      </c>
      <c r="X218" s="85"/>
      <c r="Y218" s="2" t="s">
        <v>0</v>
      </c>
      <c r="Z218" s="3" t="s">
        <v>28</v>
      </c>
      <c r="AA218" s="85"/>
      <c r="AB218" s="86" t="s">
        <v>13</v>
      </c>
      <c r="AC218" s="87"/>
      <c r="AD218" s="86" t="s">
        <v>22</v>
      </c>
      <c r="AE218" s="87"/>
      <c r="AF218" s="103"/>
      <c r="AG218" s="105"/>
      <c r="AH218" s="105"/>
      <c r="AI218" s="107"/>
    </row>
    <row r="219" spans="1:35" ht="13" customHeight="1">
      <c r="A219" s="38"/>
      <c r="B219" s="39"/>
      <c r="C219" s="40"/>
      <c r="D219" s="41"/>
      <c r="E219" s="42"/>
      <c r="F219" s="42"/>
      <c r="G219" s="42"/>
      <c r="H219" s="42"/>
      <c r="I219" s="42"/>
      <c r="J219" s="42"/>
      <c r="K219" s="42"/>
      <c r="L219" s="42"/>
      <c r="M219" s="42"/>
      <c r="N219" s="42"/>
      <c r="O219" s="42"/>
      <c r="P219" s="42"/>
      <c r="Q219" s="42"/>
      <c r="R219" s="42"/>
      <c r="S219" s="42"/>
      <c r="T219" s="42"/>
      <c r="U219" s="42"/>
      <c r="V219" s="42"/>
      <c r="W219" s="42"/>
      <c r="X219" s="42"/>
      <c r="Y219" s="42"/>
      <c r="Z219" s="42"/>
      <c r="AA219" s="42"/>
      <c r="AB219" s="42"/>
      <c r="AC219" s="42"/>
      <c r="AD219" s="42"/>
      <c r="AE219" s="42"/>
      <c r="AF219" s="42"/>
      <c r="AG219" s="42"/>
      <c r="AH219" s="42"/>
      <c r="AI219" s="43"/>
    </row>
    <row r="220" spans="1:35" ht="13" customHeight="1">
      <c r="A220" s="38"/>
      <c r="B220" s="39"/>
      <c r="C220" s="40"/>
      <c r="D220" s="34"/>
      <c r="E220" s="36"/>
      <c r="F220" s="17"/>
      <c r="G220" s="34"/>
      <c r="H220" s="36"/>
      <c r="I220" s="17"/>
      <c r="J220" s="34"/>
      <c r="K220" s="36"/>
      <c r="L220" s="17"/>
      <c r="M220" s="34"/>
      <c r="N220" s="36"/>
      <c r="O220" s="17"/>
      <c r="P220" s="34"/>
      <c r="Q220" s="36"/>
      <c r="R220" s="17"/>
      <c r="S220" s="34"/>
      <c r="T220" s="36"/>
      <c r="U220" s="17"/>
      <c r="V220" s="34"/>
      <c r="W220" s="36"/>
      <c r="X220" s="17"/>
      <c r="Y220" s="34"/>
      <c r="Z220" s="36"/>
      <c r="AA220" s="17"/>
      <c r="AB220" s="48"/>
      <c r="AC220" s="49"/>
      <c r="AD220" s="78"/>
      <c r="AE220" s="79"/>
      <c r="AF220" s="61"/>
      <c r="AG220" s="63">
        <f>COUNTA(Y220,V220,S220,P220,M220,J220,G220,D220)</f>
        <v>0</v>
      </c>
      <c r="AH220" s="44">
        <f>COUNTA(E220,H220,K220,N220,Q220,T220,W220,Z220)</f>
        <v>0</v>
      </c>
      <c r="AI220" s="46">
        <f>COUNTA(F221,I221,L221,O221,R221,U221,X221,AA221)</f>
        <v>0</v>
      </c>
    </row>
    <row r="221" spans="1:35" ht="13" customHeight="1">
      <c r="A221" s="38"/>
      <c r="B221" s="39"/>
      <c r="C221" s="40"/>
      <c r="D221" s="35"/>
      <c r="E221" s="37"/>
      <c r="F221" s="18"/>
      <c r="G221" s="35"/>
      <c r="H221" s="37"/>
      <c r="I221" s="18"/>
      <c r="J221" s="35"/>
      <c r="K221" s="37"/>
      <c r="L221" s="18"/>
      <c r="M221" s="35"/>
      <c r="N221" s="37"/>
      <c r="O221" s="18"/>
      <c r="P221" s="35"/>
      <c r="Q221" s="37"/>
      <c r="R221" s="18"/>
      <c r="S221" s="35"/>
      <c r="T221" s="37"/>
      <c r="U221" s="18"/>
      <c r="V221" s="35"/>
      <c r="W221" s="37"/>
      <c r="X221" s="18"/>
      <c r="Y221" s="35"/>
      <c r="Z221" s="37"/>
      <c r="AA221" s="18"/>
      <c r="AB221" s="48"/>
      <c r="AC221" s="49"/>
      <c r="AD221" s="71"/>
      <c r="AE221" s="72"/>
      <c r="AF221" s="80"/>
      <c r="AG221" s="81"/>
      <c r="AH221" s="45"/>
      <c r="AI221" s="47"/>
    </row>
    <row r="222" spans="1:35" ht="13" customHeight="1">
      <c r="A222" s="38"/>
      <c r="B222" s="39"/>
      <c r="C222" s="40"/>
      <c r="D222" s="41"/>
      <c r="E222" s="42"/>
      <c r="F222" s="42"/>
      <c r="G222" s="42"/>
      <c r="H222" s="42"/>
      <c r="I222" s="42"/>
      <c r="J222" s="42"/>
      <c r="K222" s="42"/>
      <c r="L222" s="42"/>
      <c r="M222" s="42"/>
      <c r="N222" s="42"/>
      <c r="O222" s="42"/>
      <c r="P222" s="42"/>
      <c r="Q222" s="42"/>
      <c r="R222" s="42"/>
      <c r="S222" s="42"/>
      <c r="T222" s="42"/>
      <c r="U222" s="42"/>
      <c r="V222" s="42"/>
      <c r="W222" s="42"/>
      <c r="X222" s="42"/>
      <c r="Y222" s="42"/>
      <c r="Z222" s="42"/>
      <c r="AA222" s="42"/>
      <c r="AB222" s="42"/>
      <c r="AC222" s="42"/>
      <c r="AD222" s="42"/>
      <c r="AE222" s="42"/>
      <c r="AF222" s="42"/>
      <c r="AG222" s="42"/>
      <c r="AH222" s="42"/>
      <c r="AI222" s="43"/>
    </row>
    <row r="223" spans="1:35" ht="13" customHeight="1">
      <c r="A223" s="38"/>
      <c r="B223" s="39"/>
      <c r="C223" s="40"/>
      <c r="D223" s="34"/>
      <c r="E223" s="36"/>
      <c r="F223" s="17"/>
      <c r="G223" s="34"/>
      <c r="H223" s="36"/>
      <c r="I223" s="17"/>
      <c r="J223" s="34"/>
      <c r="K223" s="36"/>
      <c r="L223" s="17"/>
      <c r="M223" s="34"/>
      <c r="N223" s="36"/>
      <c r="O223" s="17"/>
      <c r="P223" s="34"/>
      <c r="Q223" s="36"/>
      <c r="R223" s="17"/>
      <c r="S223" s="34"/>
      <c r="T223" s="36"/>
      <c r="U223" s="17"/>
      <c r="V223" s="34"/>
      <c r="W223" s="36"/>
      <c r="X223" s="17"/>
      <c r="Y223" s="34"/>
      <c r="Z223" s="36"/>
      <c r="AA223" s="17"/>
      <c r="AB223" s="48"/>
      <c r="AC223" s="49"/>
      <c r="AD223" s="78"/>
      <c r="AE223" s="79"/>
      <c r="AF223" s="61"/>
      <c r="AG223" s="63">
        <f>COUNTA(Y223,V223,S223,P223,M223,J223,G223,D223)</f>
        <v>0</v>
      </c>
      <c r="AH223" s="44">
        <f>COUNTA(E223,H223,K223,N223,Q223,T223,W223,Z223)</f>
        <v>0</v>
      </c>
      <c r="AI223" s="46">
        <f>COUNTA(F224,I224,L224,O224,R224,U224,X224,AA224)</f>
        <v>0</v>
      </c>
    </row>
    <row r="224" spans="1:35" ht="13" customHeight="1">
      <c r="A224" s="38"/>
      <c r="B224" s="39"/>
      <c r="C224" s="40"/>
      <c r="D224" s="35"/>
      <c r="E224" s="37"/>
      <c r="F224" s="18"/>
      <c r="G224" s="35"/>
      <c r="H224" s="37"/>
      <c r="I224" s="18"/>
      <c r="J224" s="35"/>
      <c r="K224" s="37"/>
      <c r="L224" s="18"/>
      <c r="M224" s="35"/>
      <c r="N224" s="37"/>
      <c r="O224" s="18"/>
      <c r="P224" s="35"/>
      <c r="Q224" s="37"/>
      <c r="R224" s="18"/>
      <c r="S224" s="35"/>
      <c r="T224" s="37"/>
      <c r="U224" s="18"/>
      <c r="V224" s="35"/>
      <c r="W224" s="37"/>
      <c r="X224" s="18"/>
      <c r="Y224" s="35"/>
      <c r="Z224" s="37"/>
      <c r="AA224" s="18"/>
      <c r="AB224" s="48"/>
      <c r="AC224" s="49"/>
      <c r="AD224" s="71"/>
      <c r="AE224" s="72"/>
      <c r="AF224" s="80"/>
      <c r="AG224" s="81"/>
      <c r="AH224" s="45"/>
      <c r="AI224" s="47"/>
    </row>
    <row r="225" spans="1:35" ht="13" customHeight="1">
      <c r="A225" s="38"/>
      <c r="B225" s="39"/>
      <c r="C225" s="40"/>
      <c r="D225" s="41"/>
      <c r="E225" s="42"/>
      <c r="F225" s="42"/>
      <c r="G225" s="42"/>
      <c r="H225" s="42"/>
      <c r="I225" s="42"/>
      <c r="J225" s="42"/>
      <c r="K225" s="42"/>
      <c r="L225" s="42"/>
      <c r="M225" s="42"/>
      <c r="N225" s="42"/>
      <c r="O225" s="42"/>
      <c r="P225" s="42"/>
      <c r="Q225" s="42"/>
      <c r="R225" s="42"/>
      <c r="S225" s="42"/>
      <c r="T225" s="42"/>
      <c r="U225" s="42"/>
      <c r="V225" s="42"/>
      <c r="W225" s="42"/>
      <c r="X225" s="42"/>
      <c r="Y225" s="42"/>
      <c r="Z225" s="42"/>
      <c r="AA225" s="42"/>
      <c r="AB225" s="42"/>
      <c r="AC225" s="42"/>
      <c r="AD225" s="42"/>
      <c r="AE225" s="42"/>
      <c r="AF225" s="42"/>
      <c r="AG225" s="42"/>
      <c r="AH225" s="42"/>
      <c r="AI225" s="43"/>
    </row>
    <row r="226" spans="1:35" ht="13" customHeight="1">
      <c r="A226" s="38"/>
      <c r="B226" s="39"/>
      <c r="C226" s="40"/>
      <c r="D226" s="34"/>
      <c r="E226" s="36"/>
      <c r="F226" s="17"/>
      <c r="G226" s="34"/>
      <c r="H226" s="36"/>
      <c r="I226" s="17"/>
      <c r="J226" s="34"/>
      <c r="K226" s="36"/>
      <c r="L226" s="17"/>
      <c r="M226" s="34"/>
      <c r="N226" s="36"/>
      <c r="O226" s="17"/>
      <c r="P226" s="34"/>
      <c r="Q226" s="36"/>
      <c r="R226" s="17"/>
      <c r="S226" s="34"/>
      <c r="T226" s="36"/>
      <c r="U226" s="17"/>
      <c r="V226" s="34"/>
      <c r="W226" s="36"/>
      <c r="X226" s="17"/>
      <c r="Y226" s="34"/>
      <c r="Z226" s="36"/>
      <c r="AA226" s="17"/>
      <c r="AB226" s="48"/>
      <c r="AC226" s="49"/>
      <c r="AD226" s="78"/>
      <c r="AE226" s="79"/>
      <c r="AF226" s="61"/>
      <c r="AG226" s="63">
        <f>COUNTA(Y226,V226,S226,P226,M226,J226,G226,D226)</f>
        <v>0</v>
      </c>
      <c r="AH226" s="44">
        <f>COUNTA(E226,H226,K226,N226,Q226,T226,W226,Z226)</f>
        <v>0</v>
      </c>
      <c r="AI226" s="46">
        <f>COUNTA(F227,I227,L227,O227,R227,U227,X227,AA227)</f>
        <v>0</v>
      </c>
    </row>
    <row r="227" spans="1:35" ht="13" customHeight="1">
      <c r="A227" s="38"/>
      <c r="B227" s="39"/>
      <c r="C227" s="40"/>
      <c r="D227" s="35"/>
      <c r="E227" s="37"/>
      <c r="F227" s="18"/>
      <c r="G227" s="35"/>
      <c r="H227" s="37"/>
      <c r="I227" s="18"/>
      <c r="J227" s="35"/>
      <c r="K227" s="37"/>
      <c r="L227" s="18"/>
      <c r="M227" s="35"/>
      <c r="N227" s="37"/>
      <c r="O227" s="18"/>
      <c r="P227" s="35"/>
      <c r="Q227" s="37"/>
      <c r="R227" s="18"/>
      <c r="S227" s="35"/>
      <c r="T227" s="37"/>
      <c r="U227" s="18"/>
      <c r="V227" s="35"/>
      <c r="W227" s="37"/>
      <c r="X227" s="18"/>
      <c r="Y227" s="35"/>
      <c r="Z227" s="37"/>
      <c r="AA227" s="18"/>
      <c r="AB227" s="48"/>
      <c r="AC227" s="49"/>
      <c r="AD227" s="71"/>
      <c r="AE227" s="72"/>
      <c r="AF227" s="80"/>
      <c r="AG227" s="81"/>
      <c r="AH227" s="45"/>
      <c r="AI227" s="47"/>
    </row>
    <row r="228" spans="1:35" ht="13" customHeight="1">
      <c r="A228" s="38"/>
      <c r="B228" s="39"/>
      <c r="C228" s="40"/>
      <c r="D228" s="41"/>
      <c r="E228" s="42"/>
      <c r="F228" s="42"/>
      <c r="G228" s="42"/>
      <c r="H228" s="42"/>
      <c r="I228" s="42"/>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42"/>
      <c r="AG228" s="42"/>
      <c r="AH228" s="42"/>
      <c r="AI228" s="43"/>
    </row>
    <row r="229" spans="1:35" ht="13" customHeight="1">
      <c r="A229" s="38"/>
      <c r="B229" s="39"/>
      <c r="C229" s="40"/>
      <c r="D229" s="34"/>
      <c r="E229" s="36"/>
      <c r="F229" s="17"/>
      <c r="G229" s="34"/>
      <c r="H229" s="36"/>
      <c r="I229" s="17"/>
      <c r="J229" s="34"/>
      <c r="K229" s="36"/>
      <c r="L229" s="17"/>
      <c r="M229" s="34"/>
      <c r="N229" s="36"/>
      <c r="O229" s="17"/>
      <c r="P229" s="34"/>
      <c r="Q229" s="36"/>
      <c r="R229" s="17"/>
      <c r="S229" s="34"/>
      <c r="T229" s="36"/>
      <c r="U229" s="17"/>
      <c r="V229" s="34"/>
      <c r="W229" s="36"/>
      <c r="X229" s="17"/>
      <c r="Y229" s="34"/>
      <c r="Z229" s="36"/>
      <c r="AA229" s="17"/>
      <c r="AB229" s="48"/>
      <c r="AC229" s="49"/>
      <c r="AD229" s="78"/>
      <c r="AE229" s="79"/>
      <c r="AF229" s="61"/>
      <c r="AG229" s="63">
        <f>COUNTA(Y229,V229,S229,P229,M229,J229,G229,D229)</f>
        <v>0</v>
      </c>
      <c r="AH229" s="44">
        <f>COUNTA(E229,H229,K229,N229,Q229,T229,W229,Z229)</f>
        <v>0</v>
      </c>
      <c r="AI229" s="46">
        <f>COUNTA(F230,I230,L230,O230,R230,U230,X230,AA230)</f>
        <v>0</v>
      </c>
    </row>
    <row r="230" spans="1:35" ht="13" customHeight="1">
      <c r="A230" s="38"/>
      <c r="B230" s="39"/>
      <c r="C230" s="40"/>
      <c r="D230" s="35"/>
      <c r="E230" s="37"/>
      <c r="F230" s="18"/>
      <c r="G230" s="35"/>
      <c r="H230" s="37"/>
      <c r="I230" s="18"/>
      <c r="J230" s="35"/>
      <c r="K230" s="37"/>
      <c r="L230" s="18"/>
      <c r="M230" s="35"/>
      <c r="N230" s="37"/>
      <c r="O230" s="18"/>
      <c r="P230" s="35"/>
      <c r="Q230" s="37"/>
      <c r="R230" s="18"/>
      <c r="S230" s="35"/>
      <c r="T230" s="37"/>
      <c r="U230" s="18"/>
      <c r="V230" s="35"/>
      <c r="W230" s="37"/>
      <c r="X230" s="18"/>
      <c r="Y230" s="35"/>
      <c r="Z230" s="37"/>
      <c r="AA230" s="18"/>
      <c r="AB230" s="48"/>
      <c r="AC230" s="49"/>
      <c r="AD230" s="71"/>
      <c r="AE230" s="72"/>
      <c r="AF230" s="80"/>
      <c r="AG230" s="81"/>
      <c r="AH230" s="45"/>
      <c r="AI230" s="47"/>
    </row>
    <row r="231" spans="1:35" ht="13" customHeight="1">
      <c r="A231" s="38"/>
      <c r="B231" s="39"/>
      <c r="C231" s="40"/>
      <c r="D231" s="41"/>
      <c r="E231" s="42"/>
      <c r="F231" s="42"/>
      <c r="G231" s="42"/>
      <c r="H231" s="42"/>
      <c r="I231" s="42"/>
      <c r="J231" s="42"/>
      <c r="K231" s="42"/>
      <c r="L231" s="42"/>
      <c r="M231" s="42"/>
      <c r="N231" s="42"/>
      <c r="O231" s="42"/>
      <c r="P231" s="42"/>
      <c r="Q231" s="42"/>
      <c r="R231" s="42"/>
      <c r="S231" s="42"/>
      <c r="T231" s="42"/>
      <c r="U231" s="42"/>
      <c r="V231" s="42"/>
      <c r="W231" s="42"/>
      <c r="X231" s="42"/>
      <c r="Y231" s="42"/>
      <c r="Z231" s="42"/>
      <c r="AA231" s="42"/>
      <c r="AB231" s="42"/>
      <c r="AC231" s="42"/>
      <c r="AD231" s="42"/>
      <c r="AE231" s="42"/>
      <c r="AF231" s="42"/>
      <c r="AG231" s="42"/>
      <c r="AH231" s="42"/>
      <c r="AI231" s="43"/>
    </row>
    <row r="232" spans="1:35" ht="13" customHeight="1">
      <c r="A232" s="38"/>
      <c r="B232" s="39"/>
      <c r="C232" s="40"/>
      <c r="D232" s="34"/>
      <c r="E232" s="36"/>
      <c r="F232" s="17"/>
      <c r="G232" s="34"/>
      <c r="H232" s="36"/>
      <c r="I232" s="17"/>
      <c r="J232" s="34"/>
      <c r="K232" s="36"/>
      <c r="L232" s="17"/>
      <c r="M232" s="34"/>
      <c r="N232" s="36"/>
      <c r="O232" s="17"/>
      <c r="P232" s="34"/>
      <c r="Q232" s="36"/>
      <c r="R232" s="17"/>
      <c r="S232" s="34"/>
      <c r="T232" s="36"/>
      <c r="U232" s="17"/>
      <c r="V232" s="34"/>
      <c r="W232" s="36"/>
      <c r="X232" s="17"/>
      <c r="Y232" s="34"/>
      <c r="Z232" s="36"/>
      <c r="AA232" s="17"/>
      <c r="AB232" s="48"/>
      <c r="AC232" s="49"/>
      <c r="AD232" s="78"/>
      <c r="AE232" s="79"/>
      <c r="AF232" s="61"/>
      <c r="AG232" s="63">
        <f>COUNTA(Y232,V232,S232,P232,M232,J232,G232,D232)</f>
        <v>0</v>
      </c>
      <c r="AH232" s="44">
        <f>COUNTA(E232,H232,K232,N232,Q232,T232,W232,Z232)</f>
        <v>0</v>
      </c>
      <c r="AI232" s="46">
        <f>COUNTA(F233,I233,L233,O233,R233,U233,X233,AA233)</f>
        <v>0</v>
      </c>
    </row>
    <row r="233" spans="1:35" ht="13" customHeight="1">
      <c r="A233" s="38"/>
      <c r="B233" s="39"/>
      <c r="C233" s="40"/>
      <c r="D233" s="35"/>
      <c r="E233" s="37"/>
      <c r="F233" s="18"/>
      <c r="G233" s="35"/>
      <c r="H233" s="37"/>
      <c r="I233" s="18"/>
      <c r="J233" s="35"/>
      <c r="K233" s="37"/>
      <c r="L233" s="18"/>
      <c r="M233" s="35"/>
      <c r="N233" s="37"/>
      <c r="O233" s="18"/>
      <c r="P233" s="35"/>
      <c r="Q233" s="37"/>
      <c r="R233" s="18"/>
      <c r="S233" s="35"/>
      <c r="T233" s="37"/>
      <c r="U233" s="18"/>
      <c r="V233" s="35"/>
      <c r="W233" s="37"/>
      <c r="X233" s="18"/>
      <c r="Y233" s="35"/>
      <c r="Z233" s="37"/>
      <c r="AA233" s="18"/>
      <c r="AB233" s="48"/>
      <c r="AC233" s="49"/>
      <c r="AD233" s="71"/>
      <c r="AE233" s="72"/>
      <c r="AF233" s="80"/>
      <c r="AG233" s="81"/>
      <c r="AH233" s="45"/>
      <c r="AI233" s="47"/>
    </row>
    <row r="234" spans="1:35" ht="13" customHeight="1">
      <c r="A234" s="38"/>
      <c r="B234" s="39"/>
      <c r="C234" s="40"/>
      <c r="D234" s="41"/>
      <c r="E234" s="42"/>
      <c r="F234" s="42"/>
      <c r="G234" s="42"/>
      <c r="H234" s="42"/>
      <c r="I234" s="42"/>
      <c r="J234" s="42"/>
      <c r="K234" s="42"/>
      <c r="L234" s="42"/>
      <c r="M234" s="42"/>
      <c r="N234" s="42"/>
      <c r="O234" s="42"/>
      <c r="P234" s="42"/>
      <c r="Q234" s="42"/>
      <c r="R234" s="42"/>
      <c r="S234" s="42"/>
      <c r="T234" s="42"/>
      <c r="U234" s="42"/>
      <c r="V234" s="42"/>
      <c r="W234" s="42"/>
      <c r="X234" s="42"/>
      <c r="Y234" s="42"/>
      <c r="Z234" s="42"/>
      <c r="AA234" s="42"/>
      <c r="AB234" s="42"/>
      <c r="AC234" s="42"/>
      <c r="AD234" s="42"/>
      <c r="AE234" s="42"/>
      <c r="AF234" s="42"/>
      <c r="AG234" s="42"/>
      <c r="AH234" s="42"/>
      <c r="AI234" s="43"/>
    </row>
    <row r="235" spans="1:35" ht="13" customHeight="1">
      <c r="A235" s="38"/>
      <c r="B235" s="39"/>
      <c r="C235" s="40"/>
      <c r="D235" s="34"/>
      <c r="E235" s="36"/>
      <c r="F235" s="17"/>
      <c r="G235" s="34"/>
      <c r="H235" s="36"/>
      <c r="I235" s="17"/>
      <c r="J235" s="34"/>
      <c r="K235" s="36"/>
      <c r="L235" s="17"/>
      <c r="M235" s="34"/>
      <c r="N235" s="36"/>
      <c r="O235" s="17"/>
      <c r="P235" s="34"/>
      <c r="Q235" s="36"/>
      <c r="R235" s="17"/>
      <c r="S235" s="34"/>
      <c r="T235" s="36"/>
      <c r="U235" s="17"/>
      <c r="V235" s="34"/>
      <c r="W235" s="36"/>
      <c r="X235" s="17"/>
      <c r="Y235" s="34"/>
      <c r="Z235" s="36"/>
      <c r="AA235" s="17"/>
      <c r="AB235" s="48"/>
      <c r="AC235" s="49"/>
      <c r="AD235" s="78"/>
      <c r="AE235" s="79"/>
      <c r="AF235" s="61"/>
      <c r="AG235" s="63">
        <f>COUNTA(Y235,V235,S235,P235,M235,J235,G235,D235)</f>
        <v>0</v>
      </c>
      <c r="AH235" s="44">
        <f>COUNTA(E235,H235,K235,N235,Q235,T235,W235,Z235)</f>
        <v>0</v>
      </c>
      <c r="AI235" s="46">
        <f>COUNTA(F236,I236,L236,O236,R236,U236,X236,AA236)</f>
        <v>0</v>
      </c>
    </row>
    <row r="236" spans="1:35" ht="13" customHeight="1">
      <c r="A236" s="38"/>
      <c r="B236" s="39"/>
      <c r="C236" s="40"/>
      <c r="D236" s="35"/>
      <c r="E236" s="37"/>
      <c r="F236" s="18"/>
      <c r="G236" s="35"/>
      <c r="H236" s="37"/>
      <c r="I236" s="18"/>
      <c r="J236" s="35"/>
      <c r="K236" s="37"/>
      <c r="L236" s="18"/>
      <c r="M236" s="35"/>
      <c r="N236" s="37"/>
      <c r="O236" s="18"/>
      <c r="P236" s="35"/>
      <c r="Q236" s="37"/>
      <c r="R236" s="18"/>
      <c r="S236" s="35"/>
      <c r="T236" s="37"/>
      <c r="U236" s="18"/>
      <c r="V236" s="35"/>
      <c r="W236" s="37"/>
      <c r="X236" s="18"/>
      <c r="Y236" s="35"/>
      <c r="Z236" s="37"/>
      <c r="AA236" s="18"/>
      <c r="AB236" s="48"/>
      <c r="AC236" s="49"/>
      <c r="AD236" s="71"/>
      <c r="AE236" s="72"/>
      <c r="AF236" s="80"/>
      <c r="AG236" s="81"/>
      <c r="AH236" s="45"/>
      <c r="AI236" s="47"/>
    </row>
    <row r="237" spans="1:35" ht="13" customHeight="1">
      <c r="A237" s="38"/>
      <c r="B237" s="39"/>
      <c r="C237" s="40"/>
      <c r="D237" s="41"/>
      <c r="E237" s="42"/>
      <c r="F237" s="42"/>
      <c r="G237" s="42"/>
      <c r="H237" s="42"/>
      <c r="I237" s="42"/>
      <c r="J237" s="42"/>
      <c r="K237" s="42"/>
      <c r="L237" s="42"/>
      <c r="M237" s="42"/>
      <c r="N237" s="42"/>
      <c r="O237" s="42"/>
      <c r="P237" s="42"/>
      <c r="Q237" s="42"/>
      <c r="R237" s="42"/>
      <c r="S237" s="42"/>
      <c r="T237" s="42"/>
      <c r="U237" s="42"/>
      <c r="V237" s="42"/>
      <c r="W237" s="42"/>
      <c r="X237" s="42"/>
      <c r="Y237" s="42"/>
      <c r="Z237" s="42"/>
      <c r="AA237" s="42"/>
      <c r="AB237" s="42"/>
      <c r="AC237" s="42"/>
      <c r="AD237" s="42"/>
      <c r="AE237" s="42"/>
      <c r="AF237" s="42"/>
      <c r="AG237" s="42"/>
      <c r="AH237" s="42"/>
      <c r="AI237" s="43"/>
    </row>
    <row r="238" spans="1:35" ht="13" customHeight="1">
      <c r="A238" s="38"/>
      <c r="B238" s="39"/>
      <c r="C238" s="40"/>
      <c r="D238" s="34"/>
      <c r="E238" s="36"/>
      <c r="F238" s="17"/>
      <c r="G238" s="34"/>
      <c r="H238" s="36"/>
      <c r="I238" s="17"/>
      <c r="J238" s="34"/>
      <c r="K238" s="36"/>
      <c r="L238" s="17"/>
      <c r="M238" s="34"/>
      <c r="N238" s="36"/>
      <c r="O238" s="17"/>
      <c r="P238" s="34"/>
      <c r="Q238" s="36"/>
      <c r="R238" s="17"/>
      <c r="S238" s="34"/>
      <c r="T238" s="36"/>
      <c r="U238" s="17"/>
      <c r="V238" s="34"/>
      <c r="W238" s="36"/>
      <c r="X238" s="17"/>
      <c r="Y238" s="34"/>
      <c r="Z238" s="36"/>
      <c r="AA238" s="17"/>
      <c r="AB238" s="48"/>
      <c r="AC238" s="49"/>
      <c r="AD238" s="78"/>
      <c r="AE238" s="79"/>
      <c r="AF238" s="61"/>
      <c r="AG238" s="63">
        <f>COUNTA(Y238,V238,S238,P238,M238,J238,G238,D238)</f>
        <v>0</v>
      </c>
      <c r="AH238" s="44">
        <f>COUNTA(E238,H238,K238,N238,Q238,T238,W238,Z238)</f>
        <v>0</v>
      </c>
      <c r="AI238" s="46">
        <f>COUNTA(F239,I239,L239,O239,R239,U239,X239,AA239)</f>
        <v>0</v>
      </c>
    </row>
    <row r="239" spans="1:35" ht="13" customHeight="1">
      <c r="A239" s="38"/>
      <c r="B239" s="39"/>
      <c r="C239" s="40"/>
      <c r="D239" s="35"/>
      <c r="E239" s="37"/>
      <c r="F239" s="18"/>
      <c r="G239" s="35"/>
      <c r="H239" s="37"/>
      <c r="I239" s="18"/>
      <c r="J239" s="35"/>
      <c r="K239" s="37"/>
      <c r="L239" s="18"/>
      <c r="M239" s="35"/>
      <c r="N239" s="37"/>
      <c r="O239" s="18"/>
      <c r="P239" s="35"/>
      <c r="Q239" s="37"/>
      <c r="R239" s="18"/>
      <c r="S239" s="35"/>
      <c r="T239" s="37"/>
      <c r="U239" s="18"/>
      <c r="V239" s="35"/>
      <c r="W239" s="37"/>
      <c r="X239" s="18"/>
      <c r="Y239" s="35"/>
      <c r="Z239" s="37"/>
      <c r="AA239" s="18"/>
      <c r="AB239" s="48"/>
      <c r="AC239" s="49"/>
      <c r="AD239" s="71"/>
      <c r="AE239" s="72"/>
      <c r="AF239" s="80"/>
      <c r="AG239" s="81"/>
      <c r="AH239" s="45"/>
      <c r="AI239" s="47"/>
    </row>
    <row r="240" spans="1:35" ht="13" customHeight="1">
      <c r="A240" s="38"/>
      <c r="B240" s="39"/>
      <c r="C240" s="40"/>
      <c r="D240" s="41"/>
      <c r="E240" s="42"/>
      <c r="F240" s="42"/>
      <c r="G240" s="42"/>
      <c r="H240" s="42"/>
      <c r="I240" s="42"/>
      <c r="J240" s="42"/>
      <c r="K240" s="42"/>
      <c r="L240" s="42"/>
      <c r="M240" s="42"/>
      <c r="N240" s="42"/>
      <c r="O240" s="42"/>
      <c r="P240" s="42"/>
      <c r="Q240" s="42"/>
      <c r="R240" s="42"/>
      <c r="S240" s="42"/>
      <c r="T240" s="42"/>
      <c r="U240" s="42"/>
      <c r="V240" s="42"/>
      <c r="W240" s="42"/>
      <c r="X240" s="42"/>
      <c r="Y240" s="42"/>
      <c r="Z240" s="42"/>
      <c r="AA240" s="42"/>
      <c r="AB240" s="42"/>
      <c r="AC240" s="42"/>
      <c r="AD240" s="42"/>
      <c r="AE240" s="42"/>
      <c r="AF240" s="42"/>
      <c r="AG240" s="42"/>
      <c r="AH240" s="42"/>
      <c r="AI240" s="43"/>
    </row>
    <row r="241" spans="1:35" ht="13" customHeight="1">
      <c r="A241" s="38"/>
      <c r="B241" s="39"/>
      <c r="C241" s="40"/>
      <c r="D241" s="34"/>
      <c r="E241" s="36"/>
      <c r="F241" s="17"/>
      <c r="G241" s="34"/>
      <c r="H241" s="36"/>
      <c r="I241" s="17"/>
      <c r="J241" s="34"/>
      <c r="K241" s="36"/>
      <c r="L241" s="17"/>
      <c r="M241" s="34"/>
      <c r="N241" s="36"/>
      <c r="O241" s="17"/>
      <c r="P241" s="34"/>
      <c r="Q241" s="36"/>
      <c r="R241" s="17"/>
      <c r="S241" s="34"/>
      <c r="T241" s="36"/>
      <c r="U241" s="17"/>
      <c r="V241" s="34"/>
      <c r="W241" s="36"/>
      <c r="X241" s="17"/>
      <c r="Y241" s="34"/>
      <c r="Z241" s="36"/>
      <c r="AA241" s="17"/>
      <c r="AB241" s="48"/>
      <c r="AC241" s="49"/>
      <c r="AD241" s="78"/>
      <c r="AE241" s="79"/>
      <c r="AF241" s="61"/>
      <c r="AG241" s="63">
        <f>COUNTA(Y241,V241,S241,P241,M241,J241,G241,D241)</f>
        <v>0</v>
      </c>
      <c r="AH241" s="44">
        <f>COUNTA(E241,H241,K241,N241,Q241,T241,W241,Z241)</f>
        <v>0</v>
      </c>
      <c r="AI241" s="46">
        <f>COUNTA(F242,I242,L242,O242,R242,U242,X242,AA242)</f>
        <v>0</v>
      </c>
    </row>
    <row r="242" spans="1:35" ht="13" customHeight="1">
      <c r="A242" s="38"/>
      <c r="B242" s="39"/>
      <c r="C242" s="40"/>
      <c r="D242" s="35"/>
      <c r="E242" s="37"/>
      <c r="F242" s="18"/>
      <c r="G242" s="35"/>
      <c r="H242" s="37"/>
      <c r="I242" s="18"/>
      <c r="J242" s="35"/>
      <c r="K242" s="37"/>
      <c r="L242" s="18"/>
      <c r="M242" s="35"/>
      <c r="N242" s="37"/>
      <c r="O242" s="18"/>
      <c r="P242" s="35"/>
      <c r="Q242" s="37"/>
      <c r="R242" s="18"/>
      <c r="S242" s="35"/>
      <c r="T242" s="37"/>
      <c r="U242" s="18"/>
      <c r="V242" s="35"/>
      <c r="W242" s="37"/>
      <c r="X242" s="18"/>
      <c r="Y242" s="35"/>
      <c r="Z242" s="37"/>
      <c r="AA242" s="18"/>
      <c r="AB242" s="48"/>
      <c r="AC242" s="49"/>
      <c r="AD242" s="71"/>
      <c r="AE242" s="72"/>
      <c r="AF242" s="80"/>
      <c r="AG242" s="81"/>
      <c r="AH242" s="45"/>
      <c r="AI242" s="47"/>
    </row>
    <row r="243" spans="1:35" ht="13" customHeight="1">
      <c r="A243" s="38"/>
      <c r="B243" s="39"/>
      <c r="C243" s="40"/>
      <c r="D243" s="41"/>
      <c r="E243" s="42"/>
      <c r="F243" s="42"/>
      <c r="G243" s="42"/>
      <c r="H243" s="42"/>
      <c r="I243" s="42"/>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c r="AH243" s="42"/>
      <c r="AI243" s="43"/>
    </row>
    <row r="244" spans="1:35" ht="13" customHeight="1">
      <c r="A244" s="38"/>
      <c r="B244" s="39"/>
      <c r="C244" s="40"/>
      <c r="D244" s="34"/>
      <c r="E244" s="36"/>
      <c r="F244" s="17"/>
      <c r="G244" s="34"/>
      <c r="H244" s="36"/>
      <c r="I244" s="17"/>
      <c r="J244" s="34"/>
      <c r="K244" s="36"/>
      <c r="L244" s="17"/>
      <c r="M244" s="34"/>
      <c r="N244" s="36"/>
      <c r="O244" s="17"/>
      <c r="P244" s="34"/>
      <c r="Q244" s="36"/>
      <c r="R244" s="17"/>
      <c r="S244" s="34"/>
      <c r="T244" s="36"/>
      <c r="U244" s="17"/>
      <c r="V244" s="34"/>
      <c r="W244" s="36"/>
      <c r="X244" s="17"/>
      <c r="Y244" s="34"/>
      <c r="Z244" s="36"/>
      <c r="AA244" s="17"/>
      <c r="AB244" s="48"/>
      <c r="AC244" s="49"/>
      <c r="AD244" s="78"/>
      <c r="AE244" s="79"/>
      <c r="AF244" s="61"/>
      <c r="AG244" s="63">
        <f>COUNTA(Y244,V244,S244,P244,M244,J244,G244,D244)</f>
        <v>0</v>
      </c>
      <c r="AH244" s="44">
        <f>COUNTA(E244,H244,K244,N244,Q244,T244,W244,Z244)</f>
        <v>0</v>
      </c>
      <c r="AI244" s="46">
        <f>COUNTA(F245,I245,L245,O245,R245,U245,X245,AA245)</f>
        <v>0</v>
      </c>
    </row>
    <row r="245" spans="1:35" ht="13" customHeight="1">
      <c r="A245" s="38"/>
      <c r="B245" s="39"/>
      <c r="C245" s="40"/>
      <c r="D245" s="35"/>
      <c r="E245" s="37"/>
      <c r="F245" s="18"/>
      <c r="G245" s="35"/>
      <c r="H245" s="37"/>
      <c r="I245" s="18"/>
      <c r="J245" s="35"/>
      <c r="K245" s="37"/>
      <c r="L245" s="18"/>
      <c r="M245" s="35"/>
      <c r="N245" s="37"/>
      <c r="O245" s="18"/>
      <c r="P245" s="35"/>
      <c r="Q245" s="37"/>
      <c r="R245" s="18"/>
      <c r="S245" s="35"/>
      <c r="T245" s="37"/>
      <c r="U245" s="18"/>
      <c r="V245" s="35"/>
      <c r="W245" s="37"/>
      <c r="X245" s="18"/>
      <c r="Y245" s="35"/>
      <c r="Z245" s="37"/>
      <c r="AA245" s="18"/>
      <c r="AB245" s="48"/>
      <c r="AC245" s="49"/>
      <c r="AD245" s="71"/>
      <c r="AE245" s="72"/>
      <c r="AF245" s="80"/>
      <c r="AG245" s="81"/>
      <c r="AH245" s="45"/>
      <c r="AI245" s="47"/>
    </row>
    <row r="246" spans="1:35" ht="13" customHeight="1">
      <c r="A246" s="38"/>
      <c r="B246" s="39"/>
      <c r="C246" s="40"/>
      <c r="D246" s="41"/>
      <c r="E246" s="42"/>
      <c r="F246" s="42"/>
      <c r="G246" s="42"/>
      <c r="H246" s="42"/>
      <c r="I246" s="42"/>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3"/>
    </row>
    <row r="247" spans="1:35" ht="13" customHeight="1">
      <c r="A247" s="38"/>
      <c r="B247" s="39"/>
      <c r="C247" s="40"/>
      <c r="D247" s="34"/>
      <c r="E247" s="36"/>
      <c r="F247" s="17"/>
      <c r="G247" s="34"/>
      <c r="H247" s="36"/>
      <c r="I247" s="17"/>
      <c r="J247" s="34"/>
      <c r="K247" s="36"/>
      <c r="L247" s="17"/>
      <c r="M247" s="34"/>
      <c r="N247" s="36"/>
      <c r="O247" s="17"/>
      <c r="P247" s="34"/>
      <c r="Q247" s="36"/>
      <c r="R247" s="17"/>
      <c r="S247" s="34"/>
      <c r="T247" s="36"/>
      <c r="U247" s="17"/>
      <c r="V247" s="34"/>
      <c r="W247" s="36"/>
      <c r="X247" s="17"/>
      <c r="Y247" s="34"/>
      <c r="Z247" s="36"/>
      <c r="AA247" s="17"/>
      <c r="AB247" s="48"/>
      <c r="AC247" s="49"/>
      <c r="AD247" s="78"/>
      <c r="AE247" s="79"/>
      <c r="AF247" s="61"/>
      <c r="AG247" s="63">
        <f>COUNTA(Y247,V247,S247,P247,M247,J247,G247,D247)</f>
        <v>0</v>
      </c>
      <c r="AH247" s="44">
        <f>COUNTA(E247,H247,K247,N247,Q247,T247,W247,Z247)</f>
        <v>0</v>
      </c>
      <c r="AI247" s="46">
        <f>COUNTA(F248,I248,L248,O248,R248,U248,X248,AA248)</f>
        <v>0</v>
      </c>
    </row>
    <row r="248" spans="1:35" ht="13" customHeight="1" thickBot="1">
      <c r="A248" s="73"/>
      <c r="B248" s="74"/>
      <c r="C248" s="75"/>
      <c r="D248" s="76"/>
      <c r="E248" s="77"/>
      <c r="F248" s="23"/>
      <c r="G248" s="76"/>
      <c r="H248" s="77"/>
      <c r="I248" s="23"/>
      <c r="J248" s="76"/>
      <c r="K248" s="77"/>
      <c r="L248" s="23"/>
      <c r="M248" s="76"/>
      <c r="N248" s="77"/>
      <c r="O248" s="23"/>
      <c r="P248" s="76"/>
      <c r="Q248" s="77"/>
      <c r="R248" s="23"/>
      <c r="S248" s="76"/>
      <c r="T248" s="77"/>
      <c r="U248" s="23"/>
      <c r="V248" s="76"/>
      <c r="W248" s="77"/>
      <c r="X248" s="23"/>
      <c r="Y248" s="76"/>
      <c r="Z248" s="77"/>
      <c r="AA248" s="23"/>
      <c r="AB248" s="67"/>
      <c r="AC248" s="68"/>
      <c r="AD248" s="69"/>
      <c r="AE248" s="70"/>
      <c r="AF248" s="62"/>
      <c r="AG248" s="64"/>
      <c r="AH248" s="65"/>
      <c r="AI248" s="66"/>
    </row>
    <row r="249" spans="1:35" ht="4" customHeight="1"/>
    <row r="250" spans="1:35" ht="4" customHeight="1" thickBot="1">
      <c r="A250" s="29"/>
      <c r="B250" s="29"/>
      <c r="C250" s="29"/>
    </row>
    <row r="251" spans="1:35" ht="15">
      <c r="A251" s="31" t="s">
        <v>17</v>
      </c>
      <c r="B251" s="32"/>
      <c r="C251" s="33"/>
      <c r="D251" s="4" t="s">
        <v>0</v>
      </c>
      <c r="E251" s="5" t="s">
        <v>28</v>
      </c>
      <c r="F251" s="24" t="s">
        <v>25</v>
      </c>
      <c r="G251" s="4" t="s">
        <v>0</v>
      </c>
      <c r="H251" s="5" t="s">
        <v>28</v>
      </c>
      <c r="I251" s="24" t="s">
        <v>25</v>
      </c>
      <c r="J251" s="4" t="s">
        <v>0</v>
      </c>
      <c r="K251" s="5" t="s">
        <v>28</v>
      </c>
      <c r="L251" s="24" t="s">
        <v>25</v>
      </c>
      <c r="M251" s="4" t="s">
        <v>0</v>
      </c>
      <c r="N251" s="5" t="s">
        <v>28</v>
      </c>
      <c r="O251" s="24" t="s">
        <v>25</v>
      </c>
      <c r="P251" s="4" t="s">
        <v>0</v>
      </c>
      <c r="Q251" s="5" t="s">
        <v>28</v>
      </c>
      <c r="R251" s="24" t="s">
        <v>25</v>
      </c>
      <c r="S251" s="4" t="s">
        <v>0</v>
      </c>
      <c r="T251" s="5" t="s">
        <v>28</v>
      </c>
      <c r="U251" s="24" t="s">
        <v>25</v>
      </c>
      <c r="V251" s="4" t="s">
        <v>0</v>
      </c>
      <c r="W251" s="5" t="s">
        <v>28</v>
      </c>
      <c r="X251" s="24" t="s">
        <v>25</v>
      </c>
      <c r="Y251" s="4" t="s">
        <v>0</v>
      </c>
      <c r="Z251" s="5" t="s">
        <v>28</v>
      </c>
      <c r="AA251" s="25" t="s">
        <v>25</v>
      </c>
      <c r="AG251" s="6" t="s">
        <v>0</v>
      </c>
      <c r="AH251" s="5" t="s">
        <v>28</v>
      </c>
      <c r="AI251" s="25" t="str">
        <f>AI199</f>
        <v>RC</v>
      </c>
    </row>
    <row r="252" spans="1:35" ht="14" thickBot="1">
      <c r="A252" s="50" t="s">
        <v>18</v>
      </c>
      <c r="B252" s="51"/>
      <c r="C252" s="52"/>
      <c r="D252" s="7">
        <f>COUNTA(D247,D244,D241,D238,D235,D232,D229,D226,D223,D220)</f>
        <v>0</v>
      </c>
      <c r="E252" s="7">
        <f t="shared" ref="E252:AA252" si="14">COUNTA(E247,E244,E241,E238,E235,E232,E229,E226,E223,E220)</f>
        <v>0</v>
      </c>
      <c r="F252" s="7">
        <f t="shared" si="14"/>
        <v>0</v>
      </c>
      <c r="G252" s="7">
        <f t="shared" si="14"/>
        <v>0</v>
      </c>
      <c r="H252" s="7">
        <f t="shared" si="14"/>
        <v>0</v>
      </c>
      <c r="I252" s="7">
        <f t="shared" si="14"/>
        <v>0</v>
      </c>
      <c r="J252" s="7">
        <f t="shared" si="14"/>
        <v>0</v>
      </c>
      <c r="K252" s="7">
        <f t="shared" si="14"/>
        <v>0</v>
      </c>
      <c r="L252" s="7">
        <f t="shared" si="14"/>
        <v>0</v>
      </c>
      <c r="M252" s="7">
        <f t="shared" si="14"/>
        <v>0</v>
      </c>
      <c r="N252" s="7">
        <f t="shared" si="14"/>
        <v>0</v>
      </c>
      <c r="O252" s="7">
        <f t="shared" si="14"/>
        <v>0</v>
      </c>
      <c r="P252" s="7">
        <f t="shared" si="14"/>
        <v>0</v>
      </c>
      <c r="Q252" s="7">
        <f t="shared" si="14"/>
        <v>0</v>
      </c>
      <c r="R252" s="7">
        <f t="shared" si="14"/>
        <v>0</v>
      </c>
      <c r="S252" s="7">
        <f t="shared" si="14"/>
        <v>0</v>
      </c>
      <c r="T252" s="7">
        <f t="shared" si="14"/>
        <v>0</v>
      </c>
      <c r="U252" s="7">
        <f t="shared" si="14"/>
        <v>0</v>
      </c>
      <c r="V252" s="7">
        <f t="shared" si="14"/>
        <v>0</v>
      </c>
      <c r="W252" s="7">
        <f t="shared" si="14"/>
        <v>0</v>
      </c>
      <c r="X252" s="7">
        <f t="shared" si="14"/>
        <v>0</v>
      </c>
      <c r="Y252" s="7">
        <f t="shared" si="14"/>
        <v>0</v>
      </c>
      <c r="Z252" s="7">
        <f t="shared" si="14"/>
        <v>0</v>
      </c>
      <c r="AA252" s="8">
        <f t="shared" si="14"/>
        <v>0</v>
      </c>
      <c r="AG252" s="12">
        <f>AG220+AG223+AG226+AG229+AG232+AG235+AG238+AG241+AG244+AG247</f>
        <v>0</v>
      </c>
      <c r="AH252" s="13">
        <f t="shared" ref="AH252:AI252" si="15">AH220+AH223+AH226+AH229+AH232+AH235+AH238+AH241+AH244+AH247</f>
        <v>0</v>
      </c>
      <c r="AI252" s="8">
        <f t="shared" si="15"/>
        <v>0</v>
      </c>
    </row>
    <row r="253" spans="1:35" ht="6" customHeight="1" thickBot="1"/>
    <row r="254" spans="1:35" ht="15">
      <c r="A254" s="31" t="s">
        <v>17</v>
      </c>
      <c r="B254" s="32"/>
      <c r="C254" s="33"/>
      <c r="D254" s="6" t="s">
        <v>0</v>
      </c>
      <c r="E254" s="5" t="s">
        <v>28</v>
      </c>
      <c r="F254" s="24" t="s">
        <v>25</v>
      </c>
      <c r="G254" s="4" t="s">
        <v>0</v>
      </c>
      <c r="H254" s="5" t="s">
        <v>28</v>
      </c>
      <c r="I254" s="24" t="s">
        <v>25</v>
      </c>
      <c r="J254" s="4" t="s">
        <v>0</v>
      </c>
      <c r="K254" s="5" t="s">
        <v>28</v>
      </c>
      <c r="L254" s="24" t="s">
        <v>25</v>
      </c>
      <c r="M254" s="4" t="s">
        <v>0</v>
      </c>
      <c r="N254" s="5" t="s">
        <v>28</v>
      </c>
      <c r="O254" s="24" t="s">
        <v>25</v>
      </c>
      <c r="P254" s="4" t="s">
        <v>0</v>
      </c>
      <c r="Q254" s="5" t="s">
        <v>28</v>
      </c>
      <c r="R254" s="24" t="s">
        <v>25</v>
      </c>
      <c r="S254" s="4" t="s">
        <v>0</v>
      </c>
      <c r="T254" s="5" t="s">
        <v>28</v>
      </c>
      <c r="U254" s="24" t="s">
        <v>25</v>
      </c>
      <c r="V254" s="4" t="s">
        <v>0</v>
      </c>
      <c r="W254" s="5" t="s">
        <v>28</v>
      </c>
      <c r="X254" s="24" t="s">
        <v>25</v>
      </c>
      <c r="Y254" s="4" t="s">
        <v>0</v>
      </c>
      <c r="Z254" s="5" t="s">
        <v>28</v>
      </c>
      <c r="AA254" s="24" t="s">
        <v>25</v>
      </c>
      <c r="AB254" s="4" t="s">
        <v>0</v>
      </c>
      <c r="AC254" s="5" t="s">
        <v>28</v>
      </c>
      <c r="AD254" s="25" t="s">
        <v>25</v>
      </c>
      <c r="AG254" s="6" t="s">
        <v>0</v>
      </c>
      <c r="AH254" s="5" t="s">
        <v>28</v>
      </c>
      <c r="AI254" s="25" t="str">
        <f>AI202</f>
        <v>RC</v>
      </c>
    </row>
    <row r="255" spans="1:35" ht="14" thickBot="1">
      <c r="A255" s="50" t="s">
        <v>19</v>
      </c>
      <c r="B255" s="51"/>
      <c r="C255" s="52"/>
      <c r="D255" s="7">
        <f>D203+D252</f>
        <v>0</v>
      </c>
      <c r="E255" s="13">
        <f t="shared" ref="E255:AA255" si="16">E252+E203</f>
        <v>0</v>
      </c>
      <c r="F255" s="13">
        <f t="shared" si="16"/>
        <v>0</v>
      </c>
      <c r="G255" s="13">
        <f t="shared" si="16"/>
        <v>0</v>
      </c>
      <c r="H255" s="13">
        <f t="shared" si="16"/>
        <v>0</v>
      </c>
      <c r="I255" s="13">
        <f t="shared" si="16"/>
        <v>0</v>
      </c>
      <c r="J255" s="13">
        <f t="shared" si="16"/>
        <v>0</v>
      </c>
      <c r="K255" s="13">
        <f t="shared" si="16"/>
        <v>0</v>
      </c>
      <c r="L255" s="13">
        <f t="shared" si="16"/>
        <v>0</v>
      </c>
      <c r="M255" s="13">
        <f t="shared" si="16"/>
        <v>0</v>
      </c>
      <c r="N255" s="13">
        <f t="shared" si="16"/>
        <v>0</v>
      </c>
      <c r="O255" s="13">
        <f t="shared" si="16"/>
        <v>0</v>
      </c>
      <c r="P255" s="13">
        <f t="shared" si="16"/>
        <v>0</v>
      </c>
      <c r="Q255" s="13">
        <f t="shared" si="16"/>
        <v>0</v>
      </c>
      <c r="R255" s="13">
        <f t="shared" si="16"/>
        <v>0</v>
      </c>
      <c r="S255" s="13">
        <f t="shared" si="16"/>
        <v>0</v>
      </c>
      <c r="T255" s="13">
        <f t="shared" si="16"/>
        <v>0</v>
      </c>
      <c r="U255" s="13">
        <f t="shared" si="16"/>
        <v>0</v>
      </c>
      <c r="V255" s="13">
        <f t="shared" si="16"/>
        <v>0</v>
      </c>
      <c r="W255" s="13">
        <f t="shared" si="16"/>
        <v>0</v>
      </c>
      <c r="X255" s="13">
        <f t="shared" si="16"/>
        <v>0</v>
      </c>
      <c r="Y255" s="13">
        <f t="shared" si="16"/>
        <v>0</v>
      </c>
      <c r="Z255" s="13">
        <f t="shared" si="16"/>
        <v>0</v>
      </c>
      <c r="AA255" s="13">
        <f t="shared" si="16"/>
        <v>0</v>
      </c>
      <c r="AB255" s="13">
        <f>SUM(D255+G255+J255+M255+P255+S255+V255+Y255)</f>
        <v>0</v>
      </c>
      <c r="AC255" s="13">
        <f>SUM(E255+H255+K255+N255+Q255+T255+W255+Z255)</f>
        <v>0</v>
      </c>
      <c r="AD255" s="8">
        <f>SUM(F255+I255+L255+O255+R255+U255+X255+AA255)</f>
        <v>0</v>
      </c>
      <c r="AG255" s="12">
        <f>AG252+AG203</f>
        <v>0</v>
      </c>
      <c r="AH255" s="13">
        <f>AH252+AH203</f>
        <v>0</v>
      </c>
      <c r="AI255" s="8">
        <f>AI252+AI203</f>
        <v>0</v>
      </c>
    </row>
    <row r="256" spans="1:35" ht="5" customHeight="1"/>
    <row r="257" spans="1:35" ht="17" customHeight="1">
      <c r="A257" s="19" t="str">
        <f>A205</f>
        <v>NOTE: Gli atleti non presenti nel seguente documento non hanno ricevuto alcuna PALETTA GIALLA o CARTELLINO ROSSO (RC)</v>
      </c>
    </row>
    <row r="258" spans="1:35" ht="17" customHeight="1"/>
    <row r="259" spans="1:35">
      <c r="A259" s="53" t="str">
        <f>A207</f>
        <v>ASSISTENTE GIUDICE CAPO</v>
      </c>
      <c r="B259" s="53"/>
      <c r="C259" s="53"/>
      <c r="D259" s="53"/>
      <c r="E259" s="53"/>
      <c r="F259" s="53"/>
      <c r="G259" s="53"/>
      <c r="H259" s="53"/>
      <c r="I259" s="53"/>
      <c r="J259" s="53"/>
      <c r="K259" s="53"/>
      <c r="L259" s="53"/>
      <c r="M259" s="53"/>
      <c r="N259" s="53"/>
      <c r="O259" s="53"/>
      <c r="P259" s="53"/>
      <c r="T259" s="54" t="str">
        <f>T207</f>
        <v>SEGRETARIO GIURIA</v>
      </c>
      <c r="U259" s="54"/>
      <c r="V259" s="54"/>
      <c r="W259" s="54"/>
      <c r="X259" s="54"/>
      <c r="Y259" s="54"/>
      <c r="Z259" s="54"/>
      <c r="AA259" s="54"/>
      <c r="AB259" s="54"/>
      <c r="AC259" s="54"/>
      <c r="AD259" s="54"/>
      <c r="AE259" s="54"/>
      <c r="AF259" s="54"/>
      <c r="AG259" s="54"/>
      <c r="AH259" s="54"/>
      <c r="AI259" s="54"/>
    </row>
    <row r="260" spans="1:35" ht="17" customHeight="1">
      <c r="A260" s="55">
        <f>A208</f>
        <v>0</v>
      </c>
      <c r="B260" s="56"/>
      <c r="C260" s="56"/>
      <c r="D260" s="56"/>
      <c r="E260" s="56"/>
      <c r="F260" s="56"/>
      <c r="G260" s="56"/>
      <c r="H260" s="56"/>
      <c r="I260" s="56"/>
      <c r="J260" s="56"/>
      <c r="K260" s="56"/>
      <c r="L260" s="56"/>
      <c r="M260" s="56"/>
      <c r="N260" s="56"/>
      <c r="O260" s="56"/>
      <c r="P260" s="56"/>
      <c r="T260" s="55">
        <f>T208</f>
        <v>0</v>
      </c>
      <c r="U260" s="56"/>
      <c r="V260" s="56"/>
      <c r="W260" s="56"/>
      <c r="X260" s="56"/>
      <c r="Y260" s="56"/>
      <c r="Z260" s="56"/>
      <c r="AA260" s="56"/>
      <c r="AB260" s="56"/>
      <c r="AC260" s="56"/>
      <c r="AD260" s="56"/>
      <c r="AE260" s="56"/>
      <c r="AF260" s="56"/>
      <c r="AG260" s="56"/>
      <c r="AH260" s="56"/>
      <c r="AI260" s="56"/>
    </row>
    <row r="261" spans="1:35">
      <c r="A261" s="29"/>
      <c r="B261" s="29"/>
      <c r="C261" s="29"/>
      <c r="D261" s="29"/>
      <c r="E261" s="29"/>
      <c r="F261" s="29"/>
      <c r="G261" s="29"/>
      <c r="H261" s="29"/>
      <c r="I261" s="29"/>
      <c r="J261" s="57" t="str">
        <f>J209</f>
        <v>SUMMARY GIURIA MARCIA</v>
      </c>
      <c r="K261" s="57"/>
      <c r="L261" s="57"/>
      <c r="M261" s="57"/>
      <c r="N261" s="57"/>
      <c r="O261" s="57"/>
      <c r="P261" s="57"/>
      <c r="Q261" s="57"/>
      <c r="R261" s="57"/>
      <c r="S261" s="57"/>
      <c r="T261" s="57"/>
      <c r="U261" s="57"/>
      <c r="V261" s="57"/>
      <c r="W261" s="57"/>
      <c r="X261" s="57"/>
      <c r="Y261" s="57"/>
      <c r="Z261" s="57"/>
      <c r="AA261" s="59" t="s">
        <v>2</v>
      </c>
      <c r="AB261" s="59"/>
      <c r="AC261" s="59"/>
      <c r="AD261" s="59"/>
      <c r="AE261" s="59"/>
      <c r="AF261" s="59"/>
      <c r="AG261" s="59"/>
      <c r="AH261" s="59"/>
      <c r="AI261" s="59"/>
    </row>
    <row r="262" spans="1:35">
      <c r="A262" s="29"/>
      <c r="B262" s="29"/>
      <c r="C262" s="29"/>
      <c r="D262" s="29"/>
      <c r="E262" s="29"/>
      <c r="F262" s="29"/>
      <c r="G262" s="29"/>
      <c r="H262" s="29"/>
      <c r="I262" s="29"/>
      <c r="J262" s="57"/>
      <c r="K262" s="57"/>
      <c r="L262" s="57"/>
      <c r="M262" s="57"/>
      <c r="N262" s="57"/>
      <c r="O262" s="57"/>
      <c r="P262" s="57"/>
      <c r="Q262" s="57"/>
      <c r="R262" s="57"/>
      <c r="S262" s="57"/>
      <c r="T262" s="57"/>
      <c r="U262" s="57"/>
      <c r="V262" s="57"/>
      <c r="W262" s="57"/>
      <c r="X262" s="57"/>
      <c r="Y262" s="57"/>
      <c r="Z262" s="57"/>
      <c r="AA262" s="59"/>
      <c r="AB262" s="59"/>
      <c r="AC262" s="59"/>
      <c r="AD262" s="59"/>
      <c r="AE262" s="59"/>
      <c r="AF262" s="59"/>
      <c r="AG262" s="59"/>
      <c r="AH262" s="59"/>
      <c r="AI262" s="59"/>
    </row>
    <row r="263" spans="1:35" ht="14" thickBot="1">
      <c r="A263" s="30"/>
      <c r="B263" s="30"/>
      <c r="C263" s="30"/>
      <c r="D263" s="30"/>
      <c r="E263" s="30"/>
      <c r="F263" s="30"/>
      <c r="G263" s="30"/>
      <c r="H263" s="30"/>
      <c r="I263" s="30"/>
      <c r="J263" s="58"/>
      <c r="K263" s="58"/>
      <c r="L263" s="58"/>
      <c r="M263" s="58"/>
      <c r="N263" s="58"/>
      <c r="O263" s="58"/>
      <c r="P263" s="58"/>
      <c r="Q263" s="58"/>
      <c r="R263" s="58"/>
      <c r="S263" s="58"/>
      <c r="T263" s="58"/>
      <c r="U263" s="58"/>
      <c r="V263" s="58"/>
      <c r="W263" s="58"/>
      <c r="X263" s="58"/>
      <c r="Y263" s="58"/>
      <c r="Z263" s="58"/>
      <c r="AA263" s="60"/>
      <c r="AB263" s="60"/>
      <c r="AC263" s="60"/>
      <c r="AD263" s="60"/>
      <c r="AE263" s="60"/>
      <c r="AF263" s="60"/>
      <c r="AG263" s="60"/>
      <c r="AH263" s="60"/>
      <c r="AI263" s="60"/>
    </row>
    <row r="264" spans="1:35">
      <c r="A264" s="111" t="str">
        <f>A212</f>
        <v>DATA</v>
      </c>
      <c r="B264" s="112"/>
      <c r="C264" s="112"/>
      <c r="D264" s="112"/>
      <c r="E264" s="112"/>
      <c r="F264" s="112"/>
      <c r="G264" s="113" t="str">
        <f>G212</f>
        <v>ORARIO INIZIO</v>
      </c>
      <c r="H264" s="114"/>
      <c r="I264" s="115"/>
      <c r="J264" s="113" t="str">
        <f>J212</f>
        <v>EVENTO E GARA</v>
      </c>
      <c r="K264" s="114"/>
      <c r="L264" s="114"/>
      <c r="M264" s="114"/>
      <c r="N264" s="114"/>
      <c r="O264" s="114"/>
      <c r="P264" s="114"/>
      <c r="Q264" s="114"/>
      <c r="R264" s="114"/>
      <c r="S264" s="114"/>
      <c r="T264" s="114"/>
      <c r="U264" s="114"/>
      <c r="V264" s="114"/>
      <c r="W264" s="114"/>
      <c r="X264" s="114"/>
      <c r="Y264" s="114"/>
      <c r="Z264" s="115"/>
      <c r="AA264" s="114" t="str">
        <f>AA212</f>
        <v>GIUDICE CAPO</v>
      </c>
      <c r="AB264" s="114"/>
      <c r="AC264" s="114"/>
      <c r="AD264" s="114"/>
      <c r="AE264" s="114"/>
      <c r="AF264" s="114"/>
      <c r="AG264" s="114"/>
      <c r="AH264" s="114"/>
      <c r="AI264" s="116"/>
    </row>
    <row r="265" spans="1:35" ht="14" thickBot="1">
      <c r="A265" s="117">
        <f>A213</f>
        <v>0</v>
      </c>
      <c r="B265" s="118"/>
      <c r="C265" s="118">
        <f>C213</f>
        <v>0</v>
      </c>
      <c r="D265" s="118"/>
      <c r="E265" s="118">
        <f>E213</f>
        <v>0</v>
      </c>
      <c r="F265" s="118"/>
      <c r="G265" s="119">
        <f>G213</f>
        <v>0</v>
      </c>
      <c r="H265" s="120"/>
      <c r="I265" s="121"/>
      <c r="J265" s="122">
        <f>J213</f>
        <v>0</v>
      </c>
      <c r="K265" s="123"/>
      <c r="L265" s="123"/>
      <c r="M265" s="123"/>
      <c r="N265" s="123"/>
      <c r="O265" s="123"/>
      <c r="P265" s="123"/>
      <c r="Q265" s="123"/>
      <c r="R265" s="123"/>
      <c r="S265" s="123"/>
      <c r="T265" s="123"/>
      <c r="U265" s="123"/>
      <c r="V265" s="123"/>
      <c r="W265" s="123"/>
      <c r="X265" s="123"/>
      <c r="Y265" s="123"/>
      <c r="Z265" s="64"/>
      <c r="AA265" s="123">
        <f>AA213</f>
        <v>0</v>
      </c>
      <c r="AB265" s="123"/>
      <c r="AC265" s="123"/>
      <c r="AD265" s="123"/>
      <c r="AE265" s="123"/>
      <c r="AF265" s="123"/>
      <c r="AG265" s="123"/>
      <c r="AH265" s="123"/>
      <c r="AI265" s="124"/>
    </row>
    <row r="266" spans="1:35" ht="14" thickBot="1"/>
    <row r="267" spans="1:35" ht="89" customHeight="1" thickBot="1">
      <c r="A267" s="26" t="s">
        <v>9</v>
      </c>
      <c r="B267" s="27"/>
      <c r="C267" s="28"/>
      <c r="D267" s="9">
        <f>D215</f>
        <v>0</v>
      </c>
      <c r="E267" s="10">
        <f>E215</f>
        <v>0</v>
      </c>
      <c r="F267" s="11">
        <f>F215</f>
        <v>0</v>
      </c>
      <c r="G267" s="9">
        <f t="shared" ref="G267:AA267" si="17">G215</f>
        <v>0</v>
      </c>
      <c r="H267" s="10">
        <f t="shared" si="17"/>
        <v>0</v>
      </c>
      <c r="I267" s="11">
        <f t="shared" si="17"/>
        <v>0</v>
      </c>
      <c r="J267" s="9">
        <f t="shared" si="17"/>
        <v>0</v>
      </c>
      <c r="K267" s="10">
        <f t="shared" si="17"/>
        <v>0</v>
      </c>
      <c r="L267" s="11">
        <f t="shared" si="17"/>
        <v>0</v>
      </c>
      <c r="M267" s="9">
        <f t="shared" si="17"/>
        <v>0</v>
      </c>
      <c r="N267" s="10">
        <f t="shared" si="17"/>
        <v>0</v>
      </c>
      <c r="O267" s="11">
        <f t="shared" si="17"/>
        <v>0</v>
      </c>
      <c r="P267" s="9">
        <f t="shared" si="17"/>
        <v>0</v>
      </c>
      <c r="Q267" s="10">
        <f t="shared" si="17"/>
        <v>0</v>
      </c>
      <c r="R267" s="11">
        <f t="shared" si="17"/>
        <v>0</v>
      </c>
      <c r="S267" s="9">
        <f t="shared" si="17"/>
        <v>0</v>
      </c>
      <c r="T267" s="10">
        <f t="shared" si="17"/>
        <v>0</v>
      </c>
      <c r="U267" s="11">
        <f t="shared" si="17"/>
        <v>0</v>
      </c>
      <c r="V267" s="9">
        <f t="shared" si="17"/>
        <v>0</v>
      </c>
      <c r="W267" s="10">
        <f t="shared" si="17"/>
        <v>0</v>
      </c>
      <c r="X267" s="11">
        <f t="shared" si="17"/>
        <v>0</v>
      </c>
      <c r="Y267" s="9">
        <f t="shared" si="17"/>
        <v>0</v>
      </c>
      <c r="Z267" s="10">
        <f t="shared" si="17"/>
        <v>0</v>
      </c>
      <c r="AA267" s="11">
        <f t="shared" si="17"/>
        <v>0</v>
      </c>
      <c r="AB267" s="93" t="str">
        <f>AB7</f>
        <v>Penalty Zone</v>
      </c>
      <c r="AC267" s="94"/>
      <c r="AD267" s="93" t="str">
        <f>AD215</f>
        <v>Giudice Capo</v>
      </c>
      <c r="AE267" s="94"/>
      <c r="AF267" s="97" t="str">
        <f>AF215</f>
        <v>Notifica Squalifica</v>
      </c>
      <c r="AG267" s="98" t="str">
        <f>AG215</f>
        <v>Totale</v>
      </c>
      <c r="AH267" s="99" t="str">
        <f>AH215</f>
        <v>Palette Gialle</v>
      </c>
      <c r="AI267" s="97" t="str">
        <f>AI215</f>
        <v>Totale Red Cards</v>
      </c>
    </row>
    <row r="268" spans="1:35" ht="12" customHeight="1" thickBot="1">
      <c r="A268" s="100" t="str">
        <f>A216</f>
        <v>Numero Giudice</v>
      </c>
      <c r="B268" s="100"/>
      <c r="C268" s="100"/>
      <c r="D268" s="101">
        <v>1</v>
      </c>
      <c r="E268" s="101"/>
      <c r="F268" s="101"/>
      <c r="G268" s="101">
        <v>2</v>
      </c>
      <c r="H268" s="101"/>
      <c r="I268" s="101"/>
      <c r="J268" s="101">
        <v>3</v>
      </c>
      <c r="K268" s="101"/>
      <c r="L268" s="101"/>
      <c r="M268" s="101">
        <v>4</v>
      </c>
      <c r="N268" s="101"/>
      <c r="O268" s="101"/>
      <c r="P268" s="101">
        <v>5</v>
      </c>
      <c r="Q268" s="101"/>
      <c r="R268" s="101"/>
      <c r="S268" s="101">
        <v>6</v>
      </c>
      <c r="T268" s="101"/>
      <c r="U268" s="101"/>
      <c r="V268" s="101">
        <v>7</v>
      </c>
      <c r="W268" s="101"/>
      <c r="X268" s="101"/>
      <c r="Y268" s="101">
        <v>8</v>
      </c>
      <c r="Z268" s="101"/>
      <c r="AA268" s="101"/>
      <c r="AB268" s="95"/>
      <c r="AC268" s="96"/>
      <c r="AD268" s="95"/>
      <c r="AE268" s="96"/>
      <c r="AF268" s="97"/>
      <c r="AG268" s="98"/>
      <c r="AH268" s="99"/>
      <c r="AI268" s="97"/>
    </row>
    <row r="269" spans="1:35" ht="12.75" customHeight="1">
      <c r="A269" s="90" t="str">
        <f>A217</f>
        <v>Atleti</v>
      </c>
      <c r="B269" s="91"/>
      <c r="C269" s="92"/>
      <c r="D269" s="82" t="s">
        <v>24</v>
      </c>
      <c r="E269" s="83"/>
      <c r="F269" s="84" t="s">
        <v>25</v>
      </c>
      <c r="G269" s="82" t="s">
        <v>24</v>
      </c>
      <c r="H269" s="83"/>
      <c r="I269" s="84" t="s">
        <v>25</v>
      </c>
      <c r="J269" s="82" t="s">
        <v>24</v>
      </c>
      <c r="K269" s="83"/>
      <c r="L269" s="84" t="s">
        <v>25</v>
      </c>
      <c r="M269" s="82" t="s">
        <v>24</v>
      </c>
      <c r="N269" s="83"/>
      <c r="O269" s="84" t="s">
        <v>25</v>
      </c>
      <c r="P269" s="82" t="s">
        <v>24</v>
      </c>
      <c r="Q269" s="83"/>
      <c r="R269" s="84" t="s">
        <v>25</v>
      </c>
      <c r="S269" s="82" t="s">
        <v>24</v>
      </c>
      <c r="T269" s="83"/>
      <c r="U269" s="84" t="s">
        <v>25</v>
      </c>
      <c r="V269" s="82" t="s">
        <v>24</v>
      </c>
      <c r="W269" s="83"/>
      <c r="X269" s="84" t="s">
        <v>25</v>
      </c>
      <c r="Y269" s="82" t="s">
        <v>24</v>
      </c>
      <c r="Z269" s="83"/>
      <c r="AA269" s="84" t="s">
        <v>25</v>
      </c>
      <c r="AB269" s="88" t="s">
        <v>12</v>
      </c>
      <c r="AC269" s="89"/>
      <c r="AD269" s="88" t="s">
        <v>14</v>
      </c>
      <c r="AE269" s="89"/>
      <c r="AF269" s="102" t="s">
        <v>14</v>
      </c>
      <c r="AG269" s="104" t="s">
        <v>0</v>
      </c>
      <c r="AH269" s="104" t="s">
        <v>28</v>
      </c>
      <c r="AI269" s="106" t="s">
        <v>25</v>
      </c>
    </row>
    <row r="270" spans="1:35" ht="15" customHeight="1">
      <c r="A270" s="108" t="str">
        <f>A218</f>
        <v>Num. Pettorale</v>
      </c>
      <c r="B270" s="109"/>
      <c r="C270" s="110"/>
      <c r="D270" s="2" t="s">
        <v>0</v>
      </c>
      <c r="E270" s="3" t="s">
        <v>28</v>
      </c>
      <c r="F270" s="85"/>
      <c r="G270" s="2" t="s">
        <v>0</v>
      </c>
      <c r="H270" s="3" t="s">
        <v>28</v>
      </c>
      <c r="I270" s="85"/>
      <c r="J270" s="2" t="s">
        <v>0</v>
      </c>
      <c r="K270" s="3" t="s">
        <v>28</v>
      </c>
      <c r="L270" s="85"/>
      <c r="M270" s="2" t="s">
        <v>0</v>
      </c>
      <c r="N270" s="3" t="s">
        <v>28</v>
      </c>
      <c r="O270" s="85"/>
      <c r="P270" s="2" t="s">
        <v>0</v>
      </c>
      <c r="Q270" s="3" t="s">
        <v>28</v>
      </c>
      <c r="R270" s="85"/>
      <c r="S270" s="2" t="s">
        <v>0</v>
      </c>
      <c r="T270" s="3" t="s">
        <v>28</v>
      </c>
      <c r="U270" s="85"/>
      <c r="V270" s="2" t="s">
        <v>0</v>
      </c>
      <c r="W270" s="3" t="s">
        <v>28</v>
      </c>
      <c r="X270" s="85"/>
      <c r="Y270" s="2" t="s">
        <v>0</v>
      </c>
      <c r="Z270" s="3" t="s">
        <v>28</v>
      </c>
      <c r="AA270" s="85"/>
      <c r="AB270" s="86" t="s">
        <v>13</v>
      </c>
      <c r="AC270" s="87"/>
      <c r="AD270" s="86" t="s">
        <v>22</v>
      </c>
      <c r="AE270" s="87"/>
      <c r="AF270" s="103"/>
      <c r="AG270" s="105"/>
      <c r="AH270" s="105"/>
      <c r="AI270" s="107"/>
    </row>
    <row r="271" spans="1:35" ht="13" customHeight="1">
      <c r="A271" s="38"/>
      <c r="B271" s="39"/>
      <c r="C271" s="40"/>
      <c r="D271" s="41"/>
      <c r="E271" s="42"/>
      <c r="F271" s="42"/>
      <c r="G271" s="42"/>
      <c r="H271" s="42"/>
      <c r="I271" s="42"/>
      <c r="J271" s="42"/>
      <c r="K271" s="42"/>
      <c r="L271" s="42"/>
      <c r="M271" s="42"/>
      <c r="N271" s="42"/>
      <c r="O271" s="42"/>
      <c r="P271" s="42"/>
      <c r="Q271" s="42"/>
      <c r="R271" s="42"/>
      <c r="S271" s="42"/>
      <c r="T271" s="42"/>
      <c r="U271" s="42"/>
      <c r="V271" s="42"/>
      <c r="W271" s="42"/>
      <c r="X271" s="42"/>
      <c r="Y271" s="42"/>
      <c r="Z271" s="42"/>
      <c r="AA271" s="42"/>
      <c r="AB271" s="42"/>
      <c r="AC271" s="42"/>
      <c r="AD271" s="42"/>
      <c r="AE271" s="42"/>
      <c r="AF271" s="42"/>
      <c r="AG271" s="42"/>
      <c r="AH271" s="42"/>
      <c r="AI271" s="43"/>
    </row>
    <row r="272" spans="1:35" ht="13" customHeight="1">
      <c r="A272" s="38"/>
      <c r="B272" s="39"/>
      <c r="C272" s="40"/>
      <c r="D272" s="34"/>
      <c r="E272" s="36"/>
      <c r="F272" s="17"/>
      <c r="G272" s="34"/>
      <c r="H272" s="36"/>
      <c r="I272" s="17"/>
      <c r="J272" s="34"/>
      <c r="K272" s="36"/>
      <c r="L272" s="17"/>
      <c r="M272" s="34"/>
      <c r="N272" s="36"/>
      <c r="O272" s="17"/>
      <c r="P272" s="34"/>
      <c r="Q272" s="36"/>
      <c r="R272" s="17"/>
      <c r="S272" s="34"/>
      <c r="T272" s="36"/>
      <c r="U272" s="17"/>
      <c r="V272" s="34"/>
      <c r="W272" s="36"/>
      <c r="X272" s="17"/>
      <c r="Y272" s="34"/>
      <c r="Z272" s="36"/>
      <c r="AA272" s="17"/>
      <c r="AB272" s="48"/>
      <c r="AC272" s="49"/>
      <c r="AD272" s="78"/>
      <c r="AE272" s="79"/>
      <c r="AF272" s="61"/>
      <c r="AG272" s="63">
        <f>COUNTA(Y272,V272,S272,P272,M272,J272,G272,D272)</f>
        <v>0</v>
      </c>
      <c r="AH272" s="44">
        <f>COUNTA(E272,H272,K272,N272,Q272,T272,W272,Z272)</f>
        <v>0</v>
      </c>
      <c r="AI272" s="46">
        <f>COUNTA(F273,I273,L273,O273,R273,U273,X273,AA273)</f>
        <v>0</v>
      </c>
    </row>
    <row r="273" spans="1:35" ht="13" customHeight="1">
      <c r="A273" s="38"/>
      <c r="B273" s="39"/>
      <c r="C273" s="40"/>
      <c r="D273" s="35"/>
      <c r="E273" s="37"/>
      <c r="F273" s="18"/>
      <c r="G273" s="35"/>
      <c r="H273" s="37"/>
      <c r="I273" s="18"/>
      <c r="J273" s="35"/>
      <c r="K273" s="37"/>
      <c r="L273" s="18"/>
      <c r="M273" s="35"/>
      <c r="N273" s="37"/>
      <c r="O273" s="18"/>
      <c r="P273" s="35"/>
      <c r="Q273" s="37"/>
      <c r="R273" s="18"/>
      <c r="S273" s="35"/>
      <c r="T273" s="37"/>
      <c r="U273" s="18"/>
      <c r="V273" s="35"/>
      <c r="W273" s="37"/>
      <c r="X273" s="18"/>
      <c r="Y273" s="35"/>
      <c r="Z273" s="37"/>
      <c r="AA273" s="18"/>
      <c r="AB273" s="48"/>
      <c r="AC273" s="49"/>
      <c r="AD273" s="71"/>
      <c r="AE273" s="72"/>
      <c r="AF273" s="80"/>
      <c r="AG273" s="81"/>
      <c r="AH273" s="45"/>
      <c r="AI273" s="47"/>
    </row>
    <row r="274" spans="1:35" ht="13" customHeight="1">
      <c r="A274" s="38"/>
      <c r="B274" s="39"/>
      <c r="C274" s="40"/>
      <c r="D274" s="41"/>
      <c r="E274" s="42"/>
      <c r="F274" s="42"/>
      <c r="G274" s="42"/>
      <c r="H274" s="42"/>
      <c r="I274" s="42"/>
      <c r="J274" s="42"/>
      <c r="K274" s="42"/>
      <c r="L274" s="42"/>
      <c r="M274" s="42"/>
      <c r="N274" s="42"/>
      <c r="O274" s="42"/>
      <c r="P274" s="42"/>
      <c r="Q274" s="42"/>
      <c r="R274" s="42"/>
      <c r="S274" s="42"/>
      <c r="T274" s="42"/>
      <c r="U274" s="42"/>
      <c r="V274" s="42"/>
      <c r="W274" s="42"/>
      <c r="X274" s="42"/>
      <c r="Y274" s="42"/>
      <c r="Z274" s="42"/>
      <c r="AA274" s="42"/>
      <c r="AB274" s="42"/>
      <c r="AC274" s="42"/>
      <c r="AD274" s="42"/>
      <c r="AE274" s="42"/>
      <c r="AF274" s="42"/>
      <c r="AG274" s="42"/>
      <c r="AH274" s="42"/>
      <c r="AI274" s="43"/>
    </row>
    <row r="275" spans="1:35" ht="13" customHeight="1">
      <c r="A275" s="38"/>
      <c r="B275" s="39"/>
      <c r="C275" s="40"/>
      <c r="D275" s="34"/>
      <c r="E275" s="36"/>
      <c r="F275" s="17"/>
      <c r="G275" s="34"/>
      <c r="H275" s="36"/>
      <c r="I275" s="17"/>
      <c r="J275" s="34"/>
      <c r="K275" s="36"/>
      <c r="L275" s="17"/>
      <c r="M275" s="34"/>
      <c r="N275" s="36"/>
      <c r="O275" s="17"/>
      <c r="P275" s="34"/>
      <c r="Q275" s="36"/>
      <c r="R275" s="17"/>
      <c r="S275" s="34"/>
      <c r="T275" s="36"/>
      <c r="U275" s="17"/>
      <c r="V275" s="34"/>
      <c r="W275" s="36"/>
      <c r="X275" s="17"/>
      <c r="Y275" s="34"/>
      <c r="Z275" s="36"/>
      <c r="AA275" s="17"/>
      <c r="AB275" s="48"/>
      <c r="AC275" s="49"/>
      <c r="AD275" s="78"/>
      <c r="AE275" s="79"/>
      <c r="AF275" s="61"/>
      <c r="AG275" s="63">
        <f>COUNTA(Y275,V275,S275,P275,M275,J275,G275,D275)</f>
        <v>0</v>
      </c>
      <c r="AH275" s="44">
        <f>COUNTA(E275,H275,K275,N275,Q275,T275,W275,Z275)</f>
        <v>0</v>
      </c>
      <c r="AI275" s="46">
        <f>COUNTA(F276,I276,L276,O276,R276,U276,X276,AA276)</f>
        <v>0</v>
      </c>
    </row>
    <row r="276" spans="1:35" ht="13" customHeight="1">
      <c r="A276" s="38"/>
      <c r="B276" s="39"/>
      <c r="C276" s="40"/>
      <c r="D276" s="35"/>
      <c r="E276" s="37"/>
      <c r="F276" s="18"/>
      <c r="G276" s="35"/>
      <c r="H276" s="37"/>
      <c r="I276" s="18"/>
      <c r="J276" s="35"/>
      <c r="K276" s="37"/>
      <c r="L276" s="18"/>
      <c r="M276" s="35"/>
      <c r="N276" s="37"/>
      <c r="O276" s="18"/>
      <c r="P276" s="35"/>
      <c r="Q276" s="37"/>
      <c r="R276" s="18"/>
      <c r="S276" s="35"/>
      <c r="T276" s="37"/>
      <c r="U276" s="18"/>
      <c r="V276" s="35"/>
      <c r="W276" s="37"/>
      <c r="X276" s="18"/>
      <c r="Y276" s="35"/>
      <c r="Z276" s="37"/>
      <c r="AA276" s="18"/>
      <c r="AB276" s="48"/>
      <c r="AC276" s="49"/>
      <c r="AD276" s="71"/>
      <c r="AE276" s="72"/>
      <c r="AF276" s="80"/>
      <c r="AG276" s="81"/>
      <c r="AH276" s="45"/>
      <c r="AI276" s="47"/>
    </row>
    <row r="277" spans="1:35" ht="13" customHeight="1">
      <c r="A277" s="38"/>
      <c r="B277" s="39"/>
      <c r="C277" s="40"/>
      <c r="D277" s="41"/>
      <c r="E277" s="42"/>
      <c r="F277" s="42"/>
      <c r="G277" s="42"/>
      <c r="H277" s="42"/>
      <c r="I277" s="42"/>
      <c r="J277" s="42"/>
      <c r="K277" s="42"/>
      <c r="L277" s="42"/>
      <c r="M277" s="42"/>
      <c r="N277" s="42"/>
      <c r="O277" s="42"/>
      <c r="P277" s="42"/>
      <c r="Q277" s="42"/>
      <c r="R277" s="42"/>
      <c r="S277" s="42"/>
      <c r="T277" s="42"/>
      <c r="U277" s="42"/>
      <c r="V277" s="42"/>
      <c r="W277" s="42"/>
      <c r="X277" s="42"/>
      <c r="Y277" s="42"/>
      <c r="Z277" s="42"/>
      <c r="AA277" s="42"/>
      <c r="AB277" s="42"/>
      <c r="AC277" s="42"/>
      <c r="AD277" s="42"/>
      <c r="AE277" s="42"/>
      <c r="AF277" s="42"/>
      <c r="AG277" s="42"/>
      <c r="AH277" s="42"/>
      <c r="AI277" s="43"/>
    </row>
    <row r="278" spans="1:35" ht="13" customHeight="1">
      <c r="A278" s="38"/>
      <c r="B278" s="39"/>
      <c r="C278" s="40"/>
      <c r="D278" s="34"/>
      <c r="E278" s="36"/>
      <c r="F278" s="17"/>
      <c r="G278" s="34"/>
      <c r="H278" s="36"/>
      <c r="I278" s="17"/>
      <c r="J278" s="34"/>
      <c r="K278" s="36"/>
      <c r="L278" s="17"/>
      <c r="M278" s="34"/>
      <c r="N278" s="36"/>
      <c r="O278" s="17"/>
      <c r="P278" s="34"/>
      <c r="Q278" s="36"/>
      <c r="R278" s="17"/>
      <c r="S278" s="34"/>
      <c r="T278" s="36"/>
      <c r="U278" s="17"/>
      <c r="V278" s="34"/>
      <c r="W278" s="36"/>
      <c r="X278" s="17"/>
      <c r="Y278" s="34"/>
      <c r="Z278" s="36"/>
      <c r="AA278" s="17"/>
      <c r="AB278" s="48"/>
      <c r="AC278" s="49"/>
      <c r="AD278" s="78"/>
      <c r="AE278" s="79"/>
      <c r="AF278" s="61"/>
      <c r="AG278" s="63">
        <f>COUNTA(Y278,V278,S278,P278,M278,J278,G278,D278)</f>
        <v>0</v>
      </c>
      <c r="AH278" s="44">
        <f>COUNTA(E278,H278,K278,N278,Q278,T278,W278,Z278)</f>
        <v>0</v>
      </c>
      <c r="AI278" s="46">
        <f>COUNTA(F279,I279,L279,O279,R279,U279,X279,AA279)</f>
        <v>0</v>
      </c>
    </row>
    <row r="279" spans="1:35" ht="13" customHeight="1">
      <c r="A279" s="38"/>
      <c r="B279" s="39"/>
      <c r="C279" s="40"/>
      <c r="D279" s="35"/>
      <c r="E279" s="37"/>
      <c r="F279" s="18"/>
      <c r="G279" s="35"/>
      <c r="H279" s="37"/>
      <c r="I279" s="18"/>
      <c r="J279" s="35"/>
      <c r="K279" s="37"/>
      <c r="L279" s="18"/>
      <c r="M279" s="35"/>
      <c r="N279" s="37"/>
      <c r="O279" s="18"/>
      <c r="P279" s="35"/>
      <c r="Q279" s="37"/>
      <c r="R279" s="18"/>
      <c r="S279" s="35"/>
      <c r="T279" s="37"/>
      <c r="U279" s="18"/>
      <c r="V279" s="35"/>
      <c r="W279" s="37"/>
      <c r="X279" s="18"/>
      <c r="Y279" s="35"/>
      <c r="Z279" s="37"/>
      <c r="AA279" s="18"/>
      <c r="AB279" s="48"/>
      <c r="AC279" s="49"/>
      <c r="AD279" s="71"/>
      <c r="AE279" s="72"/>
      <c r="AF279" s="80"/>
      <c r="AG279" s="81"/>
      <c r="AH279" s="45"/>
      <c r="AI279" s="47"/>
    </row>
    <row r="280" spans="1:35" ht="13" customHeight="1">
      <c r="A280" s="38"/>
      <c r="B280" s="39"/>
      <c r="C280" s="40"/>
      <c r="D280" s="41"/>
      <c r="E280" s="42"/>
      <c r="F280" s="42"/>
      <c r="G280" s="42"/>
      <c r="H280" s="42"/>
      <c r="I280" s="42"/>
      <c r="J280" s="42"/>
      <c r="K280" s="42"/>
      <c r="L280" s="42"/>
      <c r="M280" s="42"/>
      <c r="N280" s="42"/>
      <c r="O280" s="42"/>
      <c r="P280" s="42"/>
      <c r="Q280" s="42"/>
      <c r="R280" s="42"/>
      <c r="S280" s="42"/>
      <c r="T280" s="42"/>
      <c r="U280" s="42"/>
      <c r="V280" s="42"/>
      <c r="W280" s="42"/>
      <c r="X280" s="42"/>
      <c r="Y280" s="42"/>
      <c r="Z280" s="42"/>
      <c r="AA280" s="42"/>
      <c r="AB280" s="42"/>
      <c r="AC280" s="42"/>
      <c r="AD280" s="42"/>
      <c r="AE280" s="42"/>
      <c r="AF280" s="42"/>
      <c r="AG280" s="42"/>
      <c r="AH280" s="42"/>
      <c r="AI280" s="43"/>
    </row>
    <row r="281" spans="1:35" ht="13" customHeight="1">
      <c r="A281" s="38"/>
      <c r="B281" s="39"/>
      <c r="C281" s="40"/>
      <c r="D281" s="34"/>
      <c r="E281" s="36"/>
      <c r="F281" s="17"/>
      <c r="G281" s="34"/>
      <c r="H281" s="36"/>
      <c r="I281" s="17"/>
      <c r="J281" s="34"/>
      <c r="K281" s="36"/>
      <c r="L281" s="17"/>
      <c r="M281" s="34"/>
      <c r="N281" s="36"/>
      <c r="O281" s="17"/>
      <c r="P281" s="34"/>
      <c r="Q281" s="36"/>
      <c r="R281" s="17"/>
      <c r="S281" s="34"/>
      <c r="T281" s="36"/>
      <c r="U281" s="17"/>
      <c r="V281" s="34"/>
      <c r="W281" s="36"/>
      <c r="X281" s="17"/>
      <c r="Y281" s="34"/>
      <c r="Z281" s="36"/>
      <c r="AA281" s="17"/>
      <c r="AB281" s="48"/>
      <c r="AC281" s="49"/>
      <c r="AD281" s="78"/>
      <c r="AE281" s="79"/>
      <c r="AF281" s="61"/>
      <c r="AG281" s="63">
        <f>COUNTA(Y281,V281,S281,P281,M281,J281,G281,D281)</f>
        <v>0</v>
      </c>
      <c r="AH281" s="44">
        <f>COUNTA(E281,H281,K281,N281,Q281,T281,W281,Z281)</f>
        <v>0</v>
      </c>
      <c r="AI281" s="46">
        <f>COUNTA(F282,I282,L282,O282,R282,U282,X282,AA282)</f>
        <v>0</v>
      </c>
    </row>
    <row r="282" spans="1:35" ht="13" customHeight="1">
      <c r="A282" s="38"/>
      <c r="B282" s="39"/>
      <c r="C282" s="40"/>
      <c r="D282" s="35"/>
      <c r="E282" s="37"/>
      <c r="F282" s="18"/>
      <c r="G282" s="35"/>
      <c r="H282" s="37"/>
      <c r="I282" s="18"/>
      <c r="J282" s="35"/>
      <c r="K282" s="37"/>
      <c r="L282" s="18"/>
      <c r="M282" s="35"/>
      <c r="N282" s="37"/>
      <c r="O282" s="18"/>
      <c r="P282" s="35"/>
      <c r="Q282" s="37"/>
      <c r="R282" s="18"/>
      <c r="S282" s="35"/>
      <c r="T282" s="37"/>
      <c r="U282" s="18"/>
      <c r="V282" s="35"/>
      <c r="W282" s="37"/>
      <c r="X282" s="18"/>
      <c r="Y282" s="35"/>
      <c r="Z282" s="37"/>
      <c r="AA282" s="18"/>
      <c r="AB282" s="48"/>
      <c r="AC282" s="49"/>
      <c r="AD282" s="71"/>
      <c r="AE282" s="72"/>
      <c r="AF282" s="80"/>
      <c r="AG282" s="81"/>
      <c r="AH282" s="45"/>
      <c r="AI282" s="47"/>
    </row>
    <row r="283" spans="1:35" ht="13" customHeight="1">
      <c r="A283" s="38"/>
      <c r="B283" s="39"/>
      <c r="C283" s="40"/>
      <c r="D283" s="41"/>
      <c r="E283" s="42"/>
      <c r="F283" s="42"/>
      <c r="G283" s="42"/>
      <c r="H283" s="42"/>
      <c r="I283" s="42"/>
      <c r="J283" s="42"/>
      <c r="K283" s="42"/>
      <c r="L283" s="42"/>
      <c r="M283" s="42"/>
      <c r="N283" s="42"/>
      <c r="O283" s="42"/>
      <c r="P283" s="42"/>
      <c r="Q283" s="42"/>
      <c r="R283" s="42"/>
      <c r="S283" s="42"/>
      <c r="T283" s="42"/>
      <c r="U283" s="42"/>
      <c r="V283" s="42"/>
      <c r="W283" s="42"/>
      <c r="X283" s="42"/>
      <c r="Y283" s="42"/>
      <c r="Z283" s="42"/>
      <c r="AA283" s="42"/>
      <c r="AB283" s="42"/>
      <c r="AC283" s="42"/>
      <c r="AD283" s="42"/>
      <c r="AE283" s="42"/>
      <c r="AF283" s="42"/>
      <c r="AG283" s="42"/>
      <c r="AH283" s="42"/>
      <c r="AI283" s="43"/>
    </row>
    <row r="284" spans="1:35" ht="13" customHeight="1">
      <c r="A284" s="38"/>
      <c r="B284" s="39"/>
      <c r="C284" s="40"/>
      <c r="D284" s="34"/>
      <c r="E284" s="36"/>
      <c r="F284" s="17"/>
      <c r="G284" s="34"/>
      <c r="H284" s="36"/>
      <c r="I284" s="17"/>
      <c r="J284" s="34"/>
      <c r="K284" s="36"/>
      <c r="L284" s="17"/>
      <c r="M284" s="34"/>
      <c r="N284" s="36"/>
      <c r="O284" s="17"/>
      <c r="P284" s="34"/>
      <c r="Q284" s="36"/>
      <c r="R284" s="17"/>
      <c r="S284" s="34"/>
      <c r="T284" s="36"/>
      <c r="U284" s="17"/>
      <c r="V284" s="34"/>
      <c r="W284" s="36"/>
      <c r="X284" s="17"/>
      <c r="Y284" s="34"/>
      <c r="Z284" s="36"/>
      <c r="AA284" s="17"/>
      <c r="AB284" s="48"/>
      <c r="AC284" s="49"/>
      <c r="AD284" s="78"/>
      <c r="AE284" s="79"/>
      <c r="AF284" s="61"/>
      <c r="AG284" s="63">
        <f>COUNTA(Y284,V284,S284,P284,M284,J284,G284,D284)</f>
        <v>0</v>
      </c>
      <c r="AH284" s="44">
        <f>COUNTA(E284,H284,K284,N284,Q284,T284,W284,Z284)</f>
        <v>0</v>
      </c>
      <c r="AI284" s="46">
        <f>COUNTA(F285,I285,L285,O285,R285,U285,X285,AA285)</f>
        <v>0</v>
      </c>
    </row>
    <row r="285" spans="1:35" ht="13" customHeight="1">
      <c r="A285" s="38"/>
      <c r="B285" s="39"/>
      <c r="C285" s="40"/>
      <c r="D285" s="35"/>
      <c r="E285" s="37"/>
      <c r="F285" s="18"/>
      <c r="G285" s="35"/>
      <c r="H285" s="37"/>
      <c r="I285" s="18"/>
      <c r="J285" s="35"/>
      <c r="K285" s="37"/>
      <c r="L285" s="18"/>
      <c r="M285" s="35"/>
      <c r="N285" s="37"/>
      <c r="O285" s="18"/>
      <c r="P285" s="35"/>
      <c r="Q285" s="37"/>
      <c r="R285" s="18"/>
      <c r="S285" s="35"/>
      <c r="T285" s="37"/>
      <c r="U285" s="18"/>
      <c r="V285" s="35"/>
      <c r="W285" s="37"/>
      <c r="X285" s="18"/>
      <c r="Y285" s="35"/>
      <c r="Z285" s="37"/>
      <c r="AA285" s="18"/>
      <c r="AB285" s="48"/>
      <c r="AC285" s="49"/>
      <c r="AD285" s="71"/>
      <c r="AE285" s="72"/>
      <c r="AF285" s="80"/>
      <c r="AG285" s="81"/>
      <c r="AH285" s="45"/>
      <c r="AI285" s="47"/>
    </row>
    <row r="286" spans="1:35" ht="13" customHeight="1">
      <c r="A286" s="38"/>
      <c r="B286" s="39"/>
      <c r="C286" s="40"/>
      <c r="D286" s="41"/>
      <c r="E286" s="42"/>
      <c r="F286" s="42"/>
      <c r="G286" s="42"/>
      <c r="H286" s="42"/>
      <c r="I286" s="42"/>
      <c r="J286" s="42"/>
      <c r="K286" s="42"/>
      <c r="L286" s="42"/>
      <c r="M286" s="42"/>
      <c r="N286" s="42"/>
      <c r="O286" s="42"/>
      <c r="P286" s="42"/>
      <c r="Q286" s="42"/>
      <c r="R286" s="42"/>
      <c r="S286" s="42"/>
      <c r="T286" s="42"/>
      <c r="U286" s="42"/>
      <c r="V286" s="42"/>
      <c r="W286" s="42"/>
      <c r="X286" s="42"/>
      <c r="Y286" s="42"/>
      <c r="Z286" s="42"/>
      <c r="AA286" s="42"/>
      <c r="AB286" s="42"/>
      <c r="AC286" s="42"/>
      <c r="AD286" s="42"/>
      <c r="AE286" s="42"/>
      <c r="AF286" s="42"/>
      <c r="AG286" s="42"/>
      <c r="AH286" s="42"/>
      <c r="AI286" s="43"/>
    </row>
    <row r="287" spans="1:35" ht="13" customHeight="1">
      <c r="A287" s="38"/>
      <c r="B287" s="39"/>
      <c r="C287" s="40"/>
      <c r="D287" s="34"/>
      <c r="E287" s="36"/>
      <c r="F287" s="17"/>
      <c r="G287" s="34"/>
      <c r="H287" s="36"/>
      <c r="I287" s="17"/>
      <c r="J287" s="34"/>
      <c r="K287" s="36"/>
      <c r="L287" s="17"/>
      <c r="M287" s="34"/>
      <c r="N287" s="36"/>
      <c r="O287" s="17"/>
      <c r="P287" s="34"/>
      <c r="Q287" s="36"/>
      <c r="R287" s="17"/>
      <c r="S287" s="34"/>
      <c r="T287" s="36"/>
      <c r="U287" s="17"/>
      <c r="V287" s="34"/>
      <c r="W287" s="36"/>
      <c r="X287" s="17"/>
      <c r="Y287" s="34"/>
      <c r="Z287" s="36"/>
      <c r="AA287" s="17"/>
      <c r="AB287" s="48"/>
      <c r="AC287" s="49"/>
      <c r="AD287" s="78"/>
      <c r="AE287" s="79"/>
      <c r="AF287" s="61"/>
      <c r="AG287" s="63">
        <f>COUNTA(Y287,V287,S287,P287,M287,J287,G287,D287)</f>
        <v>0</v>
      </c>
      <c r="AH287" s="44">
        <f>COUNTA(E287,H287,K287,N287,Q287,T287,W287,Z287)</f>
        <v>0</v>
      </c>
      <c r="AI287" s="46">
        <f>COUNTA(F288,I288,L288,O288,R288,U288,X288,AA288)</f>
        <v>0</v>
      </c>
    </row>
    <row r="288" spans="1:35" ht="13" customHeight="1">
      <c r="A288" s="38"/>
      <c r="B288" s="39"/>
      <c r="C288" s="40"/>
      <c r="D288" s="35"/>
      <c r="E288" s="37"/>
      <c r="F288" s="18"/>
      <c r="G288" s="35"/>
      <c r="H288" s="37"/>
      <c r="I288" s="18"/>
      <c r="J288" s="35"/>
      <c r="K288" s="37"/>
      <c r="L288" s="18"/>
      <c r="M288" s="35"/>
      <c r="N288" s="37"/>
      <c r="O288" s="18"/>
      <c r="P288" s="35"/>
      <c r="Q288" s="37"/>
      <c r="R288" s="18"/>
      <c r="S288" s="35"/>
      <c r="T288" s="37"/>
      <c r="U288" s="18"/>
      <c r="V288" s="35"/>
      <c r="W288" s="37"/>
      <c r="X288" s="18"/>
      <c r="Y288" s="35"/>
      <c r="Z288" s="37"/>
      <c r="AA288" s="18"/>
      <c r="AB288" s="48"/>
      <c r="AC288" s="49"/>
      <c r="AD288" s="71"/>
      <c r="AE288" s="72"/>
      <c r="AF288" s="80"/>
      <c r="AG288" s="81"/>
      <c r="AH288" s="45"/>
      <c r="AI288" s="47"/>
    </row>
    <row r="289" spans="1:35" ht="13" customHeight="1">
      <c r="A289" s="38"/>
      <c r="B289" s="39"/>
      <c r="C289" s="40"/>
      <c r="D289" s="41"/>
      <c r="E289" s="42"/>
      <c r="F289" s="42"/>
      <c r="G289" s="42"/>
      <c r="H289" s="42"/>
      <c r="I289" s="42"/>
      <c r="J289" s="42"/>
      <c r="K289" s="42"/>
      <c r="L289" s="42"/>
      <c r="M289" s="42"/>
      <c r="N289" s="42"/>
      <c r="O289" s="42"/>
      <c r="P289" s="42"/>
      <c r="Q289" s="42"/>
      <c r="R289" s="42"/>
      <c r="S289" s="42"/>
      <c r="T289" s="42"/>
      <c r="U289" s="42"/>
      <c r="V289" s="42"/>
      <c r="W289" s="42"/>
      <c r="X289" s="42"/>
      <c r="Y289" s="42"/>
      <c r="Z289" s="42"/>
      <c r="AA289" s="42"/>
      <c r="AB289" s="42"/>
      <c r="AC289" s="42"/>
      <c r="AD289" s="42"/>
      <c r="AE289" s="42"/>
      <c r="AF289" s="42"/>
      <c r="AG289" s="42"/>
      <c r="AH289" s="42"/>
      <c r="AI289" s="43"/>
    </row>
    <row r="290" spans="1:35" ht="13" customHeight="1">
      <c r="A290" s="38"/>
      <c r="B290" s="39"/>
      <c r="C290" s="40"/>
      <c r="D290" s="34"/>
      <c r="E290" s="36"/>
      <c r="F290" s="17"/>
      <c r="G290" s="34"/>
      <c r="H290" s="36"/>
      <c r="I290" s="17"/>
      <c r="J290" s="34"/>
      <c r="K290" s="36"/>
      <c r="L290" s="17"/>
      <c r="M290" s="34"/>
      <c r="N290" s="36"/>
      <c r="O290" s="17"/>
      <c r="P290" s="34"/>
      <c r="Q290" s="36"/>
      <c r="R290" s="17"/>
      <c r="S290" s="34"/>
      <c r="T290" s="36"/>
      <c r="U290" s="17"/>
      <c r="V290" s="34"/>
      <c r="W290" s="36"/>
      <c r="X290" s="17"/>
      <c r="Y290" s="34"/>
      <c r="Z290" s="36"/>
      <c r="AA290" s="17"/>
      <c r="AB290" s="48"/>
      <c r="AC290" s="49"/>
      <c r="AD290" s="78"/>
      <c r="AE290" s="79"/>
      <c r="AF290" s="61"/>
      <c r="AG290" s="63">
        <f>COUNTA(Y290,V290,S290,P290,M290,J290,G290,D290)</f>
        <v>0</v>
      </c>
      <c r="AH290" s="44">
        <f>COUNTA(E290,H290,K290,N290,Q290,T290,W290,Z290)</f>
        <v>0</v>
      </c>
      <c r="AI290" s="46">
        <f>COUNTA(F291,I291,L291,O291,R291,U291,X291,AA291)</f>
        <v>0</v>
      </c>
    </row>
    <row r="291" spans="1:35" ht="13" customHeight="1">
      <c r="A291" s="38"/>
      <c r="B291" s="39"/>
      <c r="C291" s="40"/>
      <c r="D291" s="35"/>
      <c r="E291" s="37"/>
      <c r="F291" s="18"/>
      <c r="G291" s="35"/>
      <c r="H291" s="37"/>
      <c r="I291" s="18"/>
      <c r="J291" s="35"/>
      <c r="K291" s="37"/>
      <c r="L291" s="18"/>
      <c r="M291" s="35"/>
      <c r="N291" s="37"/>
      <c r="O291" s="18"/>
      <c r="P291" s="35"/>
      <c r="Q291" s="37"/>
      <c r="R291" s="18"/>
      <c r="S291" s="35"/>
      <c r="T291" s="37"/>
      <c r="U291" s="18"/>
      <c r="V291" s="35"/>
      <c r="W291" s="37"/>
      <c r="X291" s="18"/>
      <c r="Y291" s="35"/>
      <c r="Z291" s="37"/>
      <c r="AA291" s="18"/>
      <c r="AB291" s="48"/>
      <c r="AC291" s="49"/>
      <c r="AD291" s="71"/>
      <c r="AE291" s="72"/>
      <c r="AF291" s="80"/>
      <c r="AG291" s="81"/>
      <c r="AH291" s="45"/>
      <c r="AI291" s="47"/>
    </row>
    <row r="292" spans="1:35" ht="13" customHeight="1">
      <c r="A292" s="38"/>
      <c r="B292" s="39"/>
      <c r="C292" s="40"/>
      <c r="D292" s="41"/>
      <c r="E292" s="42"/>
      <c r="F292" s="42"/>
      <c r="G292" s="42"/>
      <c r="H292" s="42"/>
      <c r="I292" s="42"/>
      <c r="J292" s="42"/>
      <c r="K292" s="42"/>
      <c r="L292" s="42"/>
      <c r="M292" s="42"/>
      <c r="N292" s="42"/>
      <c r="O292" s="42"/>
      <c r="P292" s="42"/>
      <c r="Q292" s="42"/>
      <c r="R292" s="42"/>
      <c r="S292" s="42"/>
      <c r="T292" s="42"/>
      <c r="U292" s="42"/>
      <c r="V292" s="42"/>
      <c r="W292" s="42"/>
      <c r="X292" s="42"/>
      <c r="Y292" s="42"/>
      <c r="Z292" s="42"/>
      <c r="AA292" s="42"/>
      <c r="AB292" s="42"/>
      <c r="AC292" s="42"/>
      <c r="AD292" s="42"/>
      <c r="AE292" s="42"/>
      <c r="AF292" s="42"/>
      <c r="AG292" s="42"/>
      <c r="AH292" s="42"/>
      <c r="AI292" s="43"/>
    </row>
    <row r="293" spans="1:35" ht="13" customHeight="1">
      <c r="A293" s="38"/>
      <c r="B293" s="39"/>
      <c r="C293" s="40"/>
      <c r="D293" s="34"/>
      <c r="E293" s="36"/>
      <c r="F293" s="17"/>
      <c r="G293" s="34"/>
      <c r="H293" s="36"/>
      <c r="I293" s="17"/>
      <c r="J293" s="34"/>
      <c r="K293" s="36"/>
      <c r="L293" s="17"/>
      <c r="M293" s="34"/>
      <c r="N293" s="36"/>
      <c r="O293" s="17"/>
      <c r="P293" s="34"/>
      <c r="Q293" s="36"/>
      <c r="R293" s="17"/>
      <c r="S293" s="34"/>
      <c r="T293" s="36"/>
      <c r="U293" s="17"/>
      <c r="V293" s="34"/>
      <c r="W293" s="36"/>
      <c r="X293" s="17"/>
      <c r="Y293" s="34"/>
      <c r="Z293" s="36"/>
      <c r="AA293" s="17"/>
      <c r="AB293" s="48"/>
      <c r="AC293" s="49"/>
      <c r="AD293" s="78"/>
      <c r="AE293" s="79"/>
      <c r="AF293" s="61"/>
      <c r="AG293" s="63">
        <f>COUNTA(Y293,V293,S293,P293,M293,J293,G293,D293)</f>
        <v>0</v>
      </c>
      <c r="AH293" s="44">
        <f>COUNTA(E293,H293,K293,N293,Q293,T293,W293,Z293)</f>
        <v>0</v>
      </c>
      <c r="AI293" s="46">
        <f>COUNTA(F294,I294,L294,O294,R294,U294,X294,AA294)</f>
        <v>0</v>
      </c>
    </row>
    <row r="294" spans="1:35" ht="13" customHeight="1">
      <c r="A294" s="38"/>
      <c r="B294" s="39"/>
      <c r="C294" s="40"/>
      <c r="D294" s="35"/>
      <c r="E294" s="37"/>
      <c r="F294" s="18"/>
      <c r="G294" s="35"/>
      <c r="H294" s="37"/>
      <c r="I294" s="18"/>
      <c r="J294" s="35"/>
      <c r="K294" s="37"/>
      <c r="L294" s="18"/>
      <c r="M294" s="35"/>
      <c r="N294" s="37"/>
      <c r="O294" s="18"/>
      <c r="P294" s="35"/>
      <c r="Q294" s="37"/>
      <c r="R294" s="18"/>
      <c r="S294" s="35"/>
      <c r="T294" s="37"/>
      <c r="U294" s="18"/>
      <c r="V294" s="35"/>
      <c r="W294" s="37"/>
      <c r="X294" s="18"/>
      <c r="Y294" s="35"/>
      <c r="Z294" s="37"/>
      <c r="AA294" s="18"/>
      <c r="AB294" s="48"/>
      <c r="AC294" s="49"/>
      <c r="AD294" s="71"/>
      <c r="AE294" s="72"/>
      <c r="AF294" s="80"/>
      <c r="AG294" s="81"/>
      <c r="AH294" s="45"/>
      <c r="AI294" s="47"/>
    </row>
    <row r="295" spans="1:35" ht="13" customHeight="1">
      <c r="A295" s="38"/>
      <c r="B295" s="39"/>
      <c r="C295" s="40"/>
      <c r="D295" s="41"/>
      <c r="E295" s="42"/>
      <c r="F295" s="42"/>
      <c r="G295" s="42"/>
      <c r="H295" s="42"/>
      <c r="I295" s="42"/>
      <c r="J295" s="42"/>
      <c r="K295" s="42"/>
      <c r="L295" s="42"/>
      <c r="M295" s="42"/>
      <c r="N295" s="42"/>
      <c r="O295" s="42"/>
      <c r="P295" s="42"/>
      <c r="Q295" s="42"/>
      <c r="R295" s="42"/>
      <c r="S295" s="42"/>
      <c r="T295" s="42"/>
      <c r="U295" s="42"/>
      <c r="V295" s="42"/>
      <c r="W295" s="42"/>
      <c r="X295" s="42"/>
      <c r="Y295" s="42"/>
      <c r="Z295" s="42"/>
      <c r="AA295" s="42"/>
      <c r="AB295" s="42"/>
      <c r="AC295" s="42"/>
      <c r="AD295" s="42"/>
      <c r="AE295" s="42"/>
      <c r="AF295" s="42"/>
      <c r="AG295" s="42"/>
      <c r="AH295" s="42"/>
      <c r="AI295" s="43"/>
    </row>
    <row r="296" spans="1:35" ht="13" customHeight="1">
      <c r="A296" s="38"/>
      <c r="B296" s="39"/>
      <c r="C296" s="40"/>
      <c r="D296" s="34"/>
      <c r="E296" s="36"/>
      <c r="F296" s="17"/>
      <c r="G296" s="34"/>
      <c r="H296" s="36"/>
      <c r="I296" s="17"/>
      <c r="J296" s="34"/>
      <c r="K296" s="36"/>
      <c r="L296" s="17"/>
      <c r="M296" s="34"/>
      <c r="N296" s="36"/>
      <c r="O296" s="17"/>
      <c r="P296" s="34"/>
      <c r="Q296" s="36"/>
      <c r="R296" s="17"/>
      <c r="S296" s="34"/>
      <c r="T296" s="36"/>
      <c r="U296" s="17"/>
      <c r="V296" s="34"/>
      <c r="W296" s="36"/>
      <c r="X296" s="17"/>
      <c r="Y296" s="34"/>
      <c r="Z296" s="36"/>
      <c r="AA296" s="17"/>
      <c r="AB296" s="48"/>
      <c r="AC296" s="49"/>
      <c r="AD296" s="78"/>
      <c r="AE296" s="79"/>
      <c r="AF296" s="61"/>
      <c r="AG296" s="63">
        <f>COUNTA(Y296,V296,S296,P296,M296,J296,G296,D296)</f>
        <v>0</v>
      </c>
      <c r="AH296" s="44">
        <f>COUNTA(E296,H296,K296,N296,Q296,T296,W296,Z296)</f>
        <v>0</v>
      </c>
      <c r="AI296" s="46">
        <f>COUNTA(F297,I297,L297,O297,R297,U297,X297,AA297)</f>
        <v>0</v>
      </c>
    </row>
    <row r="297" spans="1:35" ht="13" customHeight="1">
      <c r="A297" s="38"/>
      <c r="B297" s="39"/>
      <c r="C297" s="40"/>
      <c r="D297" s="35"/>
      <c r="E297" s="37"/>
      <c r="F297" s="18"/>
      <c r="G297" s="35"/>
      <c r="H297" s="37"/>
      <c r="I297" s="18"/>
      <c r="J297" s="35"/>
      <c r="K297" s="37"/>
      <c r="L297" s="18"/>
      <c r="M297" s="35"/>
      <c r="N297" s="37"/>
      <c r="O297" s="18"/>
      <c r="P297" s="35"/>
      <c r="Q297" s="37"/>
      <c r="R297" s="18"/>
      <c r="S297" s="35"/>
      <c r="T297" s="37"/>
      <c r="U297" s="18"/>
      <c r="V297" s="35"/>
      <c r="W297" s="37"/>
      <c r="X297" s="18"/>
      <c r="Y297" s="35"/>
      <c r="Z297" s="37"/>
      <c r="AA297" s="18"/>
      <c r="AB297" s="48"/>
      <c r="AC297" s="49"/>
      <c r="AD297" s="71"/>
      <c r="AE297" s="72"/>
      <c r="AF297" s="80"/>
      <c r="AG297" s="81"/>
      <c r="AH297" s="45"/>
      <c r="AI297" s="47"/>
    </row>
    <row r="298" spans="1:35" ht="13" customHeight="1">
      <c r="A298" s="38"/>
      <c r="B298" s="39"/>
      <c r="C298" s="40"/>
      <c r="D298" s="41"/>
      <c r="E298" s="42"/>
      <c r="F298" s="42"/>
      <c r="G298" s="42"/>
      <c r="H298" s="42"/>
      <c r="I298" s="42"/>
      <c r="J298" s="42"/>
      <c r="K298" s="42"/>
      <c r="L298" s="42"/>
      <c r="M298" s="42"/>
      <c r="N298" s="42"/>
      <c r="O298" s="42"/>
      <c r="P298" s="42"/>
      <c r="Q298" s="42"/>
      <c r="R298" s="42"/>
      <c r="S298" s="42"/>
      <c r="T298" s="42"/>
      <c r="U298" s="42"/>
      <c r="V298" s="42"/>
      <c r="W298" s="42"/>
      <c r="X298" s="42"/>
      <c r="Y298" s="42"/>
      <c r="Z298" s="42"/>
      <c r="AA298" s="42"/>
      <c r="AB298" s="42"/>
      <c r="AC298" s="42"/>
      <c r="AD298" s="42"/>
      <c r="AE298" s="42"/>
      <c r="AF298" s="42"/>
      <c r="AG298" s="42"/>
      <c r="AH298" s="42"/>
      <c r="AI298" s="43"/>
    </row>
    <row r="299" spans="1:35" ht="13" customHeight="1">
      <c r="A299" s="38"/>
      <c r="B299" s="39"/>
      <c r="C299" s="40"/>
      <c r="D299" s="34"/>
      <c r="E299" s="36"/>
      <c r="F299" s="17"/>
      <c r="G299" s="34"/>
      <c r="H299" s="36"/>
      <c r="I299" s="17"/>
      <c r="J299" s="34"/>
      <c r="K299" s="36"/>
      <c r="L299" s="17"/>
      <c r="M299" s="34"/>
      <c r="N299" s="36"/>
      <c r="O299" s="17"/>
      <c r="P299" s="34"/>
      <c r="Q299" s="36"/>
      <c r="R299" s="17"/>
      <c r="S299" s="34"/>
      <c r="T299" s="36"/>
      <c r="U299" s="17"/>
      <c r="V299" s="34"/>
      <c r="W299" s="36"/>
      <c r="X299" s="17"/>
      <c r="Y299" s="34"/>
      <c r="Z299" s="36"/>
      <c r="AA299" s="17"/>
      <c r="AB299" s="48"/>
      <c r="AC299" s="49"/>
      <c r="AD299" s="78"/>
      <c r="AE299" s="79"/>
      <c r="AF299" s="61"/>
      <c r="AG299" s="63">
        <f>COUNTA(Y299,V299,S299,P299,M299,J299,G299,D299)</f>
        <v>0</v>
      </c>
      <c r="AH299" s="44">
        <f>COUNTA(E299,H299,K299,N299,Q299,T299,W299,Z299)</f>
        <v>0</v>
      </c>
      <c r="AI299" s="46">
        <f>COUNTA(F300,I300,L300,O300,R300,U300,X300,AA300)</f>
        <v>0</v>
      </c>
    </row>
    <row r="300" spans="1:35" ht="13" customHeight="1" thickBot="1">
      <c r="A300" s="73"/>
      <c r="B300" s="74"/>
      <c r="C300" s="75"/>
      <c r="D300" s="76"/>
      <c r="E300" s="77"/>
      <c r="F300" s="23"/>
      <c r="G300" s="76"/>
      <c r="H300" s="77"/>
      <c r="I300" s="23"/>
      <c r="J300" s="76"/>
      <c r="K300" s="77"/>
      <c r="L300" s="23"/>
      <c r="M300" s="76"/>
      <c r="N300" s="77"/>
      <c r="O300" s="23"/>
      <c r="P300" s="76"/>
      <c r="Q300" s="77"/>
      <c r="R300" s="23"/>
      <c r="S300" s="76"/>
      <c r="T300" s="77"/>
      <c r="U300" s="23"/>
      <c r="V300" s="76"/>
      <c r="W300" s="77"/>
      <c r="X300" s="23"/>
      <c r="Y300" s="76"/>
      <c r="Z300" s="77"/>
      <c r="AA300" s="23"/>
      <c r="AB300" s="67"/>
      <c r="AC300" s="68"/>
      <c r="AD300" s="69"/>
      <c r="AE300" s="70"/>
      <c r="AF300" s="62"/>
      <c r="AG300" s="64"/>
      <c r="AH300" s="65"/>
      <c r="AI300" s="66"/>
    </row>
    <row r="301" spans="1:35" ht="4" customHeight="1"/>
    <row r="302" spans="1:35" ht="4" customHeight="1" thickBot="1">
      <c r="A302" s="29"/>
      <c r="B302" s="29"/>
      <c r="C302" s="29"/>
    </row>
    <row r="303" spans="1:35" ht="15">
      <c r="A303" s="31" t="s">
        <v>17</v>
      </c>
      <c r="B303" s="32"/>
      <c r="C303" s="33"/>
      <c r="D303" s="4" t="s">
        <v>0</v>
      </c>
      <c r="E303" s="5" t="s">
        <v>28</v>
      </c>
      <c r="F303" s="24" t="s">
        <v>25</v>
      </c>
      <c r="G303" s="4" t="s">
        <v>0</v>
      </c>
      <c r="H303" s="5" t="s">
        <v>28</v>
      </c>
      <c r="I303" s="24" t="s">
        <v>25</v>
      </c>
      <c r="J303" s="4" t="s">
        <v>0</v>
      </c>
      <c r="K303" s="5" t="s">
        <v>28</v>
      </c>
      <c r="L303" s="24" t="s">
        <v>25</v>
      </c>
      <c r="M303" s="4" t="s">
        <v>0</v>
      </c>
      <c r="N303" s="5" t="s">
        <v>28</v>
      </c>
      <c r="O303" s="24" t="s">
        <v>25</v>
      </c>
      <c r="P303" s="4" t="s">
        <v>0</v>
      </c>
      <c r="Q303" s="5" t="s">
        <v>28</v>
      </c>
      <c r="R303" s="24" t="s">
        <v>25</v>
      </c>
      <c r="S303" s="4" t="s">
        <v>0</v>
      </c>
      <c r="T303" s="5" t="s">
        <v>28</v>
      </c>
      <c r="U303" s="24" t="s">
        <v>25</v>
      </c>
      <c r="V303" s="4" t="s">
        <v>0</v>
      </c>
      <c r="W303" s="5" t="s">
        <v>28</v>
      </c>
      <c r="X303" s="24" t="s">
        <v>25</v>
      </c>
      <c r="Y303" s="4" t="s">
        <v>0</v>
      </c>
      <c r="Z303" s="5" t="s">
        <v>28</v>
      </c>
      <c r="AA303" s="25" t="s">
        <v>25</v>
      </c>
      <c r="AG303" s="6" t="s">
        <v>0</v>
      </c>
      <c r="AH303" s="5" t="s">
        <v>28</v>
      </c>
      <c r="AI303" s="25" t="str">
        <f>AI251</f>
        <v>RC</v>
      </c>
    </row>
    <row r="304" spans="1:35" ht="14" thickBot="1">
      <c r="A304" s="50" t="s">
        <v>18</v>
      </c>
      <c r="B304" s="51"/>
      <c r="C304" s="52"/>
      <c r="D304" s="7">
        <f>COUNTA(D299,D296,D293,D290,D287,D284,D281,D278,D275,D272)</f>
        <v>0</v>
      </c>
      <c r="E304" s="7">
        <f t="shared" ref="E304:AA304" si="18">COUNTA(E299,E296,E293,E290,E287,E284,E281,E278,E275,E272)</f>
        <v>0</v>
      </c>
      <c r="F304" s="7">
        <f t="shared" si="18"/>
        <v>0</v>
      </c>
      <c r="G304" s="7">
        <f t="shared" si="18"/>
        <v>0</v>
      </c>
      <c r="H304" s="7">
        <f t="shared" si="18"/>
        <v>0</v>
      </c>
      <c r="I304" s="7">
        <f t="shared" si="18"/>
        <v>0</v>
      </c>
      <c r="J304" s="7">
        <f t="shared" si="18"/>
        <v>0</v>
      </c>
      <c r="K304" s="7">
        <f t="shared" si="18"/>
        <v>0</v>
      </c>
      <c r="L304" s="7">
        <f t="shared" si="18"/>
        <v>0</v>
      </c>
      <c r="M304" s="7">
        <f t="shared" si="18"/>
        <v>0</v>
      </c>
      <c r="N304" s="7">
        <f t="shared" si="18"/>
        <v>0</v>
      </c>
      <c r="O304" s="7">
        <f t="shared" si="18"/>
        <v>0</v>
      </c>
      <c r="P304" s="7">
        <f t="shared" si="18"/>
        <v>0</v>
      </c>
      <c r="Q304" s="7">
        <f t="shared" si="18"/>
        <v>0</v>
      </c>
      <c r="R304" s="7">
        <f t="shared" si="18"/>
        <v>0</v>
      </c>
      <c r="S304" s="7">
        <f t="shared" si="18"/>
        <v>0</v>
      </c>
      <c r="T304" s="7">
        <f t="shared" si="18"/>
        <v>0</v>
      </c>
      <c r="U304" s="7">
        <f t="shared" si="18"/>
        <v>0</v>
      </c>
      <c r="V304" s="7">
        <f t="shared" si="18"/>
        <v>0</v>
      </c>
      <c r="W304" s="7">
        <f t="shared" si="18"/>
        <v>0</v>
      </c>
      <c r="X304" s="7">
        <f t="shared" si="18"/>
        <v>0</v>
      </c>
      <c r="Y304" s="7">
        <f t="shared" si="18"/>
        <v>0</v>
      </c>
      <c r="Z304" s="7">
        <f t="shared" si="18"/>
        <v>0</v>
      </c>
      <c r="AA304" s="8">
        <f t="shared" si="18"/>
        <v>0</v>
      </c>
      <c r="AG304" s="12">
        <f>AG272+AG275+AG278+AG281+AG284+AG287+AG290+AG293+AG296+AG299</f>
        <v>0</v>
      </c>
      <c r="AH304" s="13">
        <f t="shared" ref="AH304:AI304" si="19">AH272+AH275+AH278+AH281+AH284+AH287+AH290+AH293+AH296+AH299</f>
        <v>0</v>
      </c>
      <c r="AI304" s="8">
        <f t="shared" si="19"/>
        <v>0</v>
      </c>
    </row>
    <row r="305" spans="1:35" ht="6" customHeight="1" thickBot="1"/>
    <row r="306" spans="1:35" ht="15">
      <c r="A306" s="31" t="s">
        <v>17</v>
      </c>
      <c r="B306" s="32"/>
      <c r="C306" s="33"/>
      <c r="D306" s="6" t="s">
        <v>0</v>
      </c>
      <c r="E306" s="5" t="s">
        <v>28</v>
      </c>
      <c r="F306" s="24" t="s">
        <v>25</v>
      </c>
      <c r="G306" s="4" t="s">
        <v>0</v>
      </c>
      <c r="H306" s="5" t="s">
        <v>28</v>
      </c>
      <c r="I306" s="24" t="s">
        <v>25</v>
      </c>
      <c r="J306" s="4" t="s">
        <v>0</v>
      </c>
      <c r="K306" s="5" t="s">
        <v>28</v>
      </c>
      <c r="L306" s="24" t="s">
        <v>25</v>
      </c>
      <c r="M306" s="4" t="s">
        <v>0</v>
      </c>
      <c r="N306" s="5" t="s">
        <v>28</v>
      </c>
      <c r="O306" s="24" t="s">
        <v>25</v>
      </c>
      <c r="P306" s="4" t="s">
        <v>0</v>
      </c>
      <c r="Q306" s="5" t="s">
        <v>28</v>
      </c>
      <c r="R306" s="24" t="s">
        <v>25</v>
      </c>
      <c r="S306" s="4" t="s">
        <v>0</v>
      </c>
      <c r="T306" s="5" t="s">
        <v>28</v>
      </c>
      <c r="U306" s="24" t="s">
        <v>25</v>
      </c>
      <c r="V306" s="4" t="s">
        <v>0</v>
      </c>
      <c r="W306" s="5" t="s">
        <v>28</v>
      </c>
      <c r="X306" s="24" t="s">
        <v>25</v>
      </c>
      <c r="Y306" s="4" t="s">
        <v>0</v>
      </c>
      <c r="Z306" s="5" t="s">
        <v>28</v>
      </c>
      <c r="AA306" s="24" t="s">
        <v>25</v>
      </c>
      <c r="AB306" s="4" t="s">
        <v>0</v>
      </c>
      <c r="AC306" s="5" t="s">
        <v>28</v>
      </c>
      <c r="AD306" s="25" t="s">
        <v>25</v>
      </c>
      <c r="AG306" s="6" t="s">
        <v>0</v>
      </c>
      <c r="AH306" s="5" t="s">
        <v>28</v>
      </c>
      <c r="AI306" s="25" t="str">
        <f>AI254</f>
        <v>RC</v>
      </c>
    </row>
    <row r="307" spans="1:35" ht="14" thickBot="1">
      <c r="A307" s="50" t="s">
        <v>19</v>
      </c>
      <c r="B307" s="51"/>
      <c r="C307" s="52"/>
      <c r="D307" s="7">
        <f>D255+D304</f>
        <v>0</v>
      </c>
      <c r="E307" s="13">
        <f t="shared" ref="E307:AA307" si="20">E304+E255</f>
        <v>0</v>
      </c>
      <c r="F307" s="13">
        <f t="shared" si="20"/>
        <v>0</v>
      </c>
      <c r="G307" s="13">
        <f t="shared" si="20"/>
        <v>0</v>
      </c>
      <c r="H307" s="13">
        <f t="shared" si="20"/>
        <v>0</v>
      </c>
      <c r="I307" s="13">
        <f t="shared" si="20"/>
        <v>0</v>
      </c>
      <c r="J307" s="13">
        <f t="shared" si="20"/>
        <v>0</v>
      </c>
      <c r="K307" s="13">
        <f t="shared" si="20"/>
        <v>0</v>
      </c>
      <c r="L307" s="13">
        <f t="shared" si="20"/>
        <v>0</v>
      </c>
      <c r="M307" s="13">
        <f t="shared" si="20"/>
        <v>0</v>
      </c>
      <c r="N307" s="13">
        <f t="shared" si="20"/>
        <v>0</v>
      </c>
      <c r="O307" s="13">
        <f t="shared" si="20"/>
        <v>0</v>
      </c>
      <c r="P307" s="13">
        <f t="shared" si="20"/>
        <v>0</v>
      </c>
      <c r="Q307" s="13">
        <f t="shared" si="20"/>
        <v>0</v>
      </c>
      <c r="R307" s="13">
        <f t="shared" si="20"/>
        <v>0</v>
      </c>
      <c r="S307" s="13">
        <f t="shared" si="20"/>
        <v>0</v>
      </c>
      <c r="T307" s="13">
        <f t="shared" si="20"/>
        <v>0</v>
      </c>
      <c r="U307" s="13">
        <f t="shared" si="20"/>
        <v>0</v>
      </c>
      <c r="V307" s="13">
        <f t="shared" si="20"/>
        <v>0</v>
      </c>
      <c r="W307" s="13">
        <f t="shared" si="20"/>
        <v>0</v>
      </c>
      <c r="X307" s="13">
        <f t="shared" si="20"/>
        <v>0</v>
      </c>
      <c r="Y307" s="13">
        <f t="shared" si="20"/>
        <v>0</v>
      </c>
      <c r="Z307" s="13">
        <f t="shared" si="20"/>
        <v>0</v>
      </c>
      <c r="AA307" s="13">
        <f t="shared" si="20"/>
        <v>0</v>
      </c>
      <c r="AB307" s="13">
        <f>SUM(D307+G307+J307+M307+P307+S307+V307+Y307)</f>
        <v>0</v>
      </c>
      <c r="AC307" s="13">
        <f>SUM(E307+H307+K307+N307+Q307+T307+W307+Z307)</f>
        <v>0</v>
      </c>
      <c r="AD307" s="8">
        <f>SUM(F307+I307+L307+O307+R307+U307+X307+AA307)</f>
        <v>0</v>
      </c>
      <c r="AG307" s="12">
        <f>AG304+AG255</f>
        <v>0</v>
      </c>
      <c r="AH307" s="13">
        <f>AH304+AH255</f>
        <v>0</v>
      </c>
      <c r="AI307" s="8">
        <f>AI304+AI255</f>
        <v>0</v>
      </c>
    </row>
    <row r="308" spans="1:35" ht="5" customHeight="1"/>
    <row r="309" spans="1:35" ht="17" customHeight="1">
      <c r="A309" s="19" t="str">
        <f>A257</f>
        <v>NOTE: Gli atleti non presenti nel seguente documento non hanno ricevuto alcuna PALETTA GIALLA o CARTELLINO ROSSO (RC)</v>
      </c>
    </row>
    <row r="310" spans="1:35" ht="17" customHeight="1"/>
    <row r="311" spans="1:35">
      <c r="A311" s="53" t="str">
        <f>A259</f>
        <v>ASSISTENTE GIUDICE CAPO</v>
      </c>
      <c r="B311" s="53"/>
      <c r="C311" s="53"/>
      <c r="D311" s="53"/>
      <c r="E311" s="53"/>
      <c r="F311" s="53"/>
      <c r="G311" s="53"/>
      <c r="H311" s="53"/>
      <c r="I311" s="53"/>
      <c r="J311" s="53"/>
      <c r="K311" s="53"/>
      <c r="L311" s="53"/>
      <c r="M311" s="53"/>
      <c r="N311" s="53"/>
      <c r="O311" s="53"/>
      <c r="P311" s="53"/>
      <c r="T311" s="54" t="str">
        <f>T259</f>
        <v>SEGRETARIO GIURIA</v>
      </c>
      <c r="U311" s="54"/>
      <c r="V311" s="54"/>
      <c r="W311" s="54"/>
      <c r="X311" s="54"/>
      <c r="Y311" s="54"/>
      <c r="Z311" s="54"/>
      <c r="AA311" s="54"/>
      <c r="AB311" s="54"/>
      <c r="AC311" s="54"/>
      <c r="AD311" s="54"/>
      <c r="AE311" s="54"/>
      <c r="AF311" s="54"/>
      <c r="AG311" s="54"/>
      <c r="AH311" s="54"/>
      <c r="AI311" s="54"/>
    </row>
    <row r="312" spans="1:35" ht="17" customHeight="1">
      <c r="A312" s="55">
        <f>A260</f>
        <v>0</v>
      </c>
      <c r="B312" s="56"/>
      <c r="C312" s="56"/>
      <c r="D312" s="56"/>
      <c r="E312" s="56"/>
      <c r="F312" s="56"/>
      <c r="G312" s="56"/>
      <c r="H312" s="56"/>
      <c r="I312" s="56"/>
      <c r="J312" s="56"/>
      <c r="K312" s="56"/>
      <c r="L312" s="56"/>
      <c r="M312" s="56"/>
      <c r="N312" s="56"/>
      <c r="O312" s="56"/>
      <c r="P312" s="56"/>
      <c r="T312" s="55">
        <f>T260</f>
        <v>0</v>
      </c>
      <c r="U312" s="56"/>
      <c r="V312" s="56"/>
      <c r="W312" s="56"/>
      <c r="X312" s="56"/>
      <c r="Y312" s="56"/>
      <c r="Z312" s="56"/>
      <c r="AA312" s="56"/>
      <c r="AB312" s="56"/>
      <c r="AC312" s="56"/>
      <c r="AD312" s="56"/>
      <c r="AE312" s="56"/>
      <c r="AF312" s="56"/>
      <c r="AG312" s="56"/>
      <c r="AH312" s="56"/>
      <c r="AI312" s="56"/>
    </row>
    <row r="313" spans="1:35">
      <c r="A313" s="29"/>
      <c r="B313" s="29"/>
      <c r="C313" s="29"/>
      <c r="D313" s="29"/>
      <c r="E313" s="29"/>
      <c r="F313" s="29"/>
      <c r="G313" s="29"/>
      <c r="H313" s="29"/>
      <c r="I313" s="29"/>
      <c r="J313" s="57" t="str">
        <f>J261</f>
        <v>SUMMARY GIURIA MARCIA</v>
      </c>
      <c r="K313" s="57"/>
      <c r="L313" s="57"/>
      <c r="M313" s="57"/>
      <c r="N313" s="57"/>
      <c r="O313" s="57"/>
      <c r="P313" s="57"/>
      <c r="Q313" s="57"/>
      <c r="R313" s="57"/>
      <c r="S313" s="57"/>
      <c r="T313" s="57"/>
      <c r="U313" s="57"/>
      <c r="V313" s="57"/>
      <c r="W313" s="57"/>
      <c r="X313" s="57"/>
      <c r="Y313" s="57"/>
      <c r="Z313" s="57"/>
      <c r="AA313" s="59" t="s">
        <v>2</v>
      </c>
      <c r="AB313" s="59"/>
      <c r="AC313" s="59"/>
      <c r="AD313" s="59"/>
      <c r="AE313" s="59"/>
      <c r="AF313" s="59"/>
      <c r="AG313" s="59"/>
      <c r="AH313" s="59"/>
      <c r="AI313" s="59"/>
    </row>
    <row r="314" spans="1:35">
      <c r="A314" s="29"/>
      <c r="B314" s="29"/>
      <c r="C314" s="29"/>
      <c r="D314" s="29"/>
      <c r="E314" s="29"/>
      <c r="F314" s="29"/>
      <c r="G314" s="29"/>
      <c r="H314" s="29"/>
      <c r="I314" s="29"/>
      <c r="J314" s="57"/>
      <c r="K314" s="57"/>
      <c r="L314" s="57"/>
      <c r="M314" s="57"/>
      <c r="N314" s="57"/>
      <c r="O314" s="57"/>
      <c r="P314" s="57"/>
      <c r="Q314" s="57"/>
      <c r="R314" s="57"/>
      <c r="S314" s="57"/>
      <c r="T314" s="57"/>
      <c r="U314" s="57"/>
      <c r="V314" s="57"/>
      <c r="W314" s="57"/>
      <c r="X314" s="57"/>
      <c r="Y314" s="57"/>
      <c r="Z314" s="57"/>
      <c r="AA314" s="59"/>
      <c r="AB314" s="59"/>
      <c r="AC314" s="59"/>
      <c r="AD314" s="59"/>
      <c r="AE314" s="59"/>
      <c r="AF314" s="59"/>
      <c r="AG314" s="59"/>
      <c r="AH314" s="59"/>
      <c r="AI314" s="59"/>
    </row>
    <row r="315" spans="1:35" ht="14" thickBot="1">
      <c r="A315" s="30"/>
      <c r="B315" s="30"/>
      <c r="C315" s="30"/>
      <c r="D315" s="30"/>
      <c r="E315" s="30"/>
      <c r="F315" s="30"/>
      <c r="G315" s="30"/>
      <c r="H315" s="30"/>
      <c r="I315" s="30"/>
      <c r="J315" s="58"/>
      <c r="K315" s="58"/>
      <c r="L315" s="58"/>
      <c r="M315" s="58"/>
      <c r="N315" s="58"/>
      <c r="O315" s="58"/>
      <c r="P315" s="58"/>
      <c r="Q315" s="58"/>
      <c r="R315" s="58"/>
      <c r="S315" s="58"/>
      <c r="T315" s="58"/>
      <c r="U315" s="58"/>
      <c r="V315" s="58"/>
      <c r="W315" s="58"/>
      <c r="X315" s="58"/>
      <c r="Y315" s="58"/>
      <c r="Z315" s="58"/>
      <c r="AA315" s="60"/>
      <c r="AB315" s="60"/>
      <c r="AC315" s="60"/>
      <c r="AD315" s="60"/>
      <c r="AE315" s="60"/>
      <c r="AF315" s="60"/>
      <c r="AG315" s="60"/>
      <c r="AH315" s="60"/>
      <c r="AI315" s="60"/>
    </row>
    <row r="316" spans="1:35">
      <c r="A316" s="111" t="str">
        <f>A264</f>
        <v>DATA</v>
      </c>
      <c r="B316" s="112"/>
      <c r="C316" s="112"/>
      <c r="D316" s="112"/>
      <c r="E316" s="112"/>
      <c r="F316" s="112"/>
      <c r="G316" s="113" t="str">
        <f>G264</f>
        <v>ORARIO INIZIO</v>
      </c>
      <c r="H316" s="114"/>
      <c r="I316" s="115"/>
      <c r="J316" s="113" t="str">
        <f>J264</f>
        <v>EVENTO E GARA</v>
      </c>
      <c r="K316" s="114"/>
      <c r="L316" s="114"/>
      <c r="M316" s="114"/>
      <c r="N316" s="114"/>
      <c r="O316" s="114"/>
      <c r="P316" s="114"/>
      <c r="Q316" s="114"/>
      <c r="R316" s="114"/>
      <c r="S316" s="114"/>
      <c r="T316" s="114"/>
      <c r="U316" s="114"/>
      <c r="V316" s="114"/>
      <c r="W316" s="114"/>
      <c r="X316" s="114"/>
      <c r="Y316" s="114"/>
      <c r="Z316" s="115"/>
      <c r="AA316" s="114" t="str">
        <f>AA264</f>
        <v>GIUDICE CAPO</v>
      </c>
      <c r="AB316" s="114"/>
      <c r="AC316" s="114"/>
      <c r="AD316" s="114"/>
      <c r="AE316" s="114"/>
      <c r="AF316" s="114"/>
      <c r="AG316" s="114"/>
      <c r="AH316" s="114"/>
      <c r="AI316" s="116"/>
    </row>
    <row r="317" spans="1:35" ht="14" thickBot="1">
      <c r="A317" s="117">
        <f>A265</f>
        <v>0</v>
      </c>
      <c r="B317" s="118"/>
      <c r="C317" s="118">
        <f>C265</f>
        <v>0</v>
      </c>
      <c r="D317" s="118"/>
      <c r="E317" s="118">
        <f>E265</f>
        <v>0</v>
      </c>
      <c r="F317" s="118"/>
      <c r="G317" s="119">
        <f>G265</f>
        <v>0</v>
      </c>
      <c r="H317" s="120"/>
      <c r="I317" s="121"/>
      <c r="J317" s="122">
        <f>J265</f>
        <v>0</v>
      </c>
      <c r="K317" s="123"/>
      <c r="L317" s="123"/>
      <c r="M317" s="123"/>
      <c r="N317" s="123"/>
      <c r="O317" s="123"/>
      <c r="P317" s="123"/>
      <c r="Q317" s="123"/>
      <c r="R317" s="123"/>
      <c r="S317" s="123"/>
      <c r="T317" s="123"/>
      <c r="U317" s="123"/>
      <c r="V317" s="123"/>
      <c r="W317" s="123"/>
      <c r="X317" s="123"/>
      <c r="Y317" s="123"/>
      <c r="Z317" s="64"/>
      <c r="AA317" s="123">
        <f>AA265</f>
        <v>0</v>
      </c>
      <c r="AB317" s="123"/>
      <c r="AC317" s="123"/>
      <c r="AD317" s="123"/>
      <c r="AE317" s="123"/>
      <c r="AF317" s="123"/>
      <c r="AG317" s="123"/>
      <c r="AH317" s="123"/>
      <c r="AI317" s="124"/>
    </row>
    <row r="318" spans="1:35" ht="14" thickBot="1"/>
    <row r="319" spans="1:35" ht="89" customHeight="1" thickBot="1">
      <c r="A319" s="26" t="s">
        <v>9</v>
      </c>
      <c r="B319" s="27"/>
      <c r="C319" s="28"/>
      <c r="D319" s="9">
        <f>D267</f>
        <v>0</v>
      </c>
      <c r="E319" s="10">
        <f>E267</f>
        <v>0</v>
      </c>
      <c r="F319" s="11">
        <f>F267</f>
        <v>0</v>
      </c>
      <c r="G319" s="9">
        <f t="shared" ref="G319:AA319" si="21">G267</f>
        <v>0</v>
      </c>
      <c r="H319" s="10">
        <f t="shared" si="21"/>
        <v>0</v>
      </c>
      <c r="I319" s="11">
        <f t="shared" si="21"/>
        <v>0</v>
      </c>
      <c r="J319" s="9">
        <f t="shared" si="21"/>
        <v>0</v>
      </c>
      <c r="K319" s="10">
        <f t="shared" si="21"/>
        <v>0</v>
      </c>
      <c r="L319" s="11">
        <f t="shared" si="21"/>
        <v>0</v>
      </c>
      <c r="M319" s="9">
        <f t="shared" si="21"/>
        <v>0</v>
      </c>
      <c r="N319" s="10">
        <f t="shared" si="21"/>
        <v>0</v>
      </c>
      <c r="O319" s="11">
        <f t="shared" si="21"/>
        <v>0</v>
      </c>
      <c r="P319" s="9">
        <f t="shared" si="21"/>
        <v>0</v>
      </c>
      <c r="Q319" s="10">
        <f t="shared" si="21"/>
        <v>0</v>
      </c>
      <c r="R319" s="11">
        <f t="shared" si="21"/>
        <v>0</v>
      </c>
      <c r="S319" s="9">
        <f t="shared" si="21"/>
        <v>0</v>
      </c>
      <c r="T319" s="10">
        <f t="shared" si="21"/>
        <v>0</v>
      </c>
      <c r="U319" s="11">
        <f t="shared" si="21"/>
        <v>0</v>
      </c>
      <c r="V319" s="9">
        <f t="shared" si="21"/>
        <v>0</v>
      </c>
      <c r="W319" s="10">
        <f t="shared" si="21"/>
        <v>0</v>
      </c>
      <c r="X319" s="11">
        <f t="shared" si="21"/>
        <v>0</v>
      </c>
      <c r="Y319" s="9">
        <f t="shared" si="21"/>
        <v>0</v>
      </c>
      <c r="Z319" s="10">
        <f t="shared" si="21"/>
        <v>0</v>
      </c>
      <c r="AA319" s="11">
        <f t="shared" si="21"/>
        <v>0</v>
      </c>
      <c r="AB319" s="93" t="str">
        <f>AB7</f>
        <v>Penalty Zone</v>
      </c>
      <c r="AC319" s="94"/>
      <c r="AD319" s="93" t="str">
        <f>AD267</f>
        <v>Giudice Capo</v>
      </c>
      <c r="AE319" s="94"/>
      <c r="AF319" s="97" t="str">
        <f>AF267</f>
        <v>Notifica Squalifica</v>
      </c>
      <c r="AG319" s="98" t="str">
        <f>AG267</f>
        <v>Totale</v>
      </c>
      <c r="AH319" s="99" t="str">
        <f>AH267</f>
        <v>Palette Gialle</v>
      </c>
      <c r="AI319" s="97" t="str">
        <f>AI267</f>
        <v>Totale Red Cards</v>
      </c>
    </row>
    <row r="320" spans="1:35" ht="12" customHeight="1" thickBot="1">
      <c r="A320" s="100" t="str">
        <f>A268</f>
        <v>Numero Giudice</v>
      </c>
      <c r="B320" s="100"/>
      <c r="C320" s="100"/>
      <c r="D320" s="101">
        <v>1</v>
      </c>
      <c r="E320" s="101"/>
      <c r="F320" s="101"/>
      <c r="G320" s="101">
        <v>2</v>
      </c>
      <c r="H320" s="101"/>
      <c r="I320" s="101"/>
      <c r="J320" s="101">
        <v>3</v>
      </c>
      <c r="K320" s="101"/>
      <c r="L320" s="101"/>
      <c r="M320" s="101">
        <v>4</v>
      </c>
      <c r="N320" s="101"/>
      <c r="O320" s="101"/>
      <c r="P320" s="101">
        <v>5</v>
      </c>
      <c r="Q320" s="101"/>
      <c r="R320" s="101"/>
      <c r="S320" s="101">
        <v>6</v>
      </c>
      <c r="T320" s="101"/>
      <c r="U320" s="101"/>
      <c r="V320" s="101">
        <v>7</v>
      </c>
      <c r="W320" s="101"/>
      <c r="X320" s="101"/>
      <c r="Y320" s="101">
        <v>8</v>
      </c>
      <c r="Z320" s="101"/>
      <c r="AA320" s="101"/>
      <c r="AB320" s="95"/>
      <c r="AC320" s="96"/>
      <c r="AD320" s="95"/>
      <c r="AE320" s="96"/>
      <c r="AF320" s="97"/>
      <c r="AG320" s="98"/>
      <c r="AH320" s="99"/>
      <c r="AI320" s="97"/>
    </row>
    <row r="321" spans="1:35" ht="12.75" customHeight="1">
      <c r="A321" s="90" t="str">
        <f>A269</f>
        <v>Atleti</v>
      </c>
      <c r="B321" s="91"/>
      <c r="C321" s="92"/>
      <c r="D321" s="82" t="s">
        <v>24</v>
      </c>
      <c r="E321" s="83"/>
      <c r="F321" s="84" t="s">
        <v>25</v>
      </c>
      <c r="G321" s="82" t="s">
        <v>24</v>
      </c>
      <c r="H321" s="83"/>
      <c r="I321" s="84" t="s">
        <v>25</v>
      </c>
      <c r="J321" s="82" t="s">
        <v>24</v>
      </c>
      <c r="K321" s="83"/>
      <c r="L321" s="84" t="s">
        <v>25</v>
      </c>
      <c r="M321" s="82" t="s">
        <v>24</v>
      </c>
      <c r="N321" s="83"/>
      <c r="O321" s="84" t="s">
        <v>25</v>
      </c>
      <c r="P321" s="82" t="s">
        <v>24</v>
      </c>
      <c r="Q321" s="83"/>
      <c r="R321" s="84" t="s">
        <v>25</v>
      </c>
      <c r="S321" s="82" t="s">
        <v>24</v>
      </c>
      <c r="T321" s="83"/>
      <c r="U321" s="84" t="s">
        <v>25</v>
      </c>
      <c r="V321" s="82" t="s">
        <v>24</v>
      </c>
      <c r="W321" s="83"/>
      <c r="X321" s="84" t="s">
        <v>25</v>
      </c>
      <c r="Y321" s="82" t="s">
        <v>24</v>
      </c>
      <c r="Z321" s="83"/>
      <c r="AA321" s="84" t="s">
        <v>25</v>
      </c>
      <c r="AB321" s="88" t="s">
        <v>12</v>
      </c>
      <c r="AC321" s="89"/>
      <c r="AD321" s="88" t="s">
        <v>14</v>
      </c>
      <c r="AE321" s="89"/>
      <c r="AF321" s="102" t="s">
        <v>14</v>
      </c>
      <c r="AG321" s="104" t="s">
        <v>0</v>
      </c>
      <c r="AH321" s="104" t="s">
        <v>28</v>
      </c>
      <c r="AI321" s="106" t="s">
        <v>25</v>
      </c>
    </row>
    <row r="322" spans="1:35" ht="15" customHeight="1">
      <c r="A322" s="108" t="str">
        <f>A270</f>
        <v>Num. Pettorale</v>
      </c>
      <c r="B322" s="109"/>
      <c r="C322" s="110"/>
      <c r="D322" s="2" t="s">
        <v>0</v>
      </c>
      <c r="E322" s="3" t="s">
        <v>28</v>
      </c>
      <c r="F322" s="85"/>
      <c r="G322" s="2" t="s">
        <v>0</v>
      </c>
      <c r="H322" s="3" t="s">
        <v>28</v>
      </c>
      <c r="I322" s="85"/>
      <c r="J322" s="2" t="s">
        <v>0</v>
      </c>
      <c r="K322" s="3" t="s">
        <v>28</v>
      </c>
      <c r="L322" s="85"/>
      <c r="M322" s="2" t="s">
        <v>0</v>
      </c>
      <c r="N322" s="3" t="s">
        <v>28</v>
      </c>
      <c r="O322" s="85"/>
      <c r="P322" s="2" t="s">
        <v>0</v>
      </c>
      <c r="Q322" s="3" t="s">
        <v>28</v>
      </c>
      <c r="R322" s="85"/>
      <c r="S322" s="2" t="s">
        <v>0</v>
      </c>
      <c r="T322" s="3" t="s">
        <v>28</v>
      </c>
      <c r="U322" s="85"/>
      <c r="V322" s="2" t="s">
        <v>0</v>
      </c>
      <c r="W322" s="3" t="s">
        <v>28</v>
      </c>
      <c r="X322" s="85"/>
      <c r="Y322" s="2" t="s">
        <v>0</v>
      </c>
      <c r="Z322" s="3" t="s">
        <v>28</v>
      </c>
      <c r="AA322" s="85"/>
      <c r="AB322" s="86" t="s">
        <v>13</v>
      </c>
      <c r="AC322" s="87"/>
      <c r="AD322" s="86" t="s">
        <v>22</v>
      </c>
      <c r="AE322" s="87"/>
      <c r="AF322" s="103"/>
      <c r="AG322" s="105"/>
      <c r="AH322" s="105"/>
      <c r="AI322" s="107"/>
    </row>
    <row r="323" spans="1:35" ht="13" customHeight="1">
      <c r="A323" s="38"/>
      <c r="B323" s="39"/>
      <c r="C323" s="40"/>
      <c r="D323" s="41"/>
      <c r="E323" s="42"/>
      <c r="F323" s="42"/>
      <c r="G323" s="42"/>
      <c r="H323" s="42"/>
      <c r="I323" s="42"/>
      <c r="J323" s="42"/>
      <c r="K323" s="42"/>
      <c r="L323" s="42"/>
      <c r="M323" s="42"/>
      <c r="N323" s="42"/>
      <c r="O323" s="42"/>
      <c r="P323" s="42"/>
      <c r="Q323" s="42"/>
      <c r="R323" s="42"/>
      <c r="S323" s="42"/>
      <c r="T323" s="42"/>
      <c r="U323" s="42"/>
      <c r="V323" s="42"/>
      <c r="W323" s="42"/>
      <c r="X323" s="42"/>
      <c r="Y323" s="42"/>
      <c r="Z323" s="42"/>
      <c r="AA323" s="42"/>
      <c r="AB323" s="42"/>
      <c r="AC323" s="42"/>
      <c r="AD323" s="42"/>
      <c r="AE323" s="42"/>
      <c r="AF323" s="42"/>
      <c r="AG323" s="42"/>
      <c r="AH323" s="42"/>
      <c r="AI323" s="43"/>
    </row>
    <row r="324" spans="1:35" ht="13" customHeight="1">
      <c r="A324" s="38"/>
      <c r="B324" s="39"/>
      <c r="C324" s="40"/>
      <c r="D324" s="34"/>
      <c r="E324" s="36"/>
      <c r="F324" s="17"/>
      <c r="G324" s="34"/>
      <c r="H324" s="36"/>
      <c r="I324" s="17"/>
      <c r="J324" s="34"/>
      <c r="K324" s="36"/>
      <c r="L324" s="17"/>
      <c r="M324" s="34"/>
      <c r="N324" s="36"/>
      <c r="O324" s="17"/>
      <c r="P324" s="34"/>
      <c r="Q324" s="36"/>
      <c r="R324" s="17"/>
      <c r="S324" s="34"/>
      <c r="T324" s="36"/>
      <c r="U324" s="17"/>
      <c r="V324" s="34"/>
      <c r="W324" s="36"/>
      <c r="X324" s="17"/>
      <c r="Y324" s="34"/>
      <c r="Z324" s="36"/>
      <c r="AA324" s="17"/>
      <c r="AB324" s="48"/>
      <c r="AC324" s="49"/>
      <c r="AD324" s="78"/>
      <c r="AE324" s="79"/>
      <c r="AF324" s="61"/>
      <c r="AG324" s="63">
        <f>COUNTA(Y324,V324,S324,P324,M324,J324,G324,D324)</f>
        <v>0</v>
      </c>
      <c r="AH324" s="44">
        <f>COUNTA(E324,H324,K324,N324,Q324,T324,W324,Z324)</f>
        <v>0</v>
      </c>
      <c r="AI324" s="46">
        <f>COUNTA(F325,I325,L325,O325,R325,U325,X325,AA325)</f>
        <v>0</v>
      </c>
    </row>
    <row r="325" spans="1:35" ht="13" customHeight="1">
      <c r="A325" s="38"/>
      <c r="B325" s="39"/>
      <c r="C325" s="40"/>
      <c r="D325" s="35"/>
      <c r="E325" s="37"/>
      <c r="F325" s="18"/>
      <c r="G325" s="35"/>
      <c r="H325" s="37"/>
      <c r="I325" s="18"/>
      <c r="J325" s="35"/>
      <c r="K325" s="37"/>
      <c r="L325" s="18"/>
      <c r="M325" s="35"/>
      <c r="N325" s="37"/>
      <c r="O325" s="18"/>
      <c r="P325" s="35"/>
      <c r="Q325" s="37"/>
      <c r="R325" s="18"/>
      <c r="S325" s="35"/>
      <c r="T325" s="37"/>
      <c r="U325" s="18"/>
      <c r="V325" s="35"/>
      <c r="W325" s="37"/>
      <c r="X325" s="18"/>
      <c r="Y325" s="35"/>
      <c r="Z325" s="37"/>
      <c r="AA325" s="18"/>
      <c r="AB325" s="48"/>
      <c r="AC325" s="49"/>
      <c r="AD325" s="71"/>
      <c r="AE325" s="72"/>
      <c r="AF325" s="80"/>
      <c r="AG325" s="81"/>
      <c r="AH325" s="45"/>
      <c r="AI325" s="47"/>
    </row>
    <row r="326" spans="1:35" ht="13" customHeight="1">
      <c r="A326" s="38"/>
      <c r="B326" s="39"/>
      <c r="C326" s="40"/>
      <c r="D326" s="41"/>
      <c r="E326" s="42"/>
      <c r="F326" s="42"/>
      <c r="G326" s="42"/>
      <c r="H326" s="42"/>
      <c r="I326" s="42"/>
      <c r="J326" s="42"/>
      <c r="K326" s="42"/>
      <c r="L326" s="42"/>
      <c r="M326" s="42"/>
      <c r="N326" s="42"/>
      <c r="O326" s="42"/>
      <c r="P326" s="42"/>
      <c r="Q326" s="42"/>
      <c r="R326" s="42"/>
      <c r="S326" s="42"/>
      <c r="T326" s="42"/>
      <c r="U326" s="42"/>
      <c r="V326" s="42"/>
      <c r="W326" s="42"/>
      <c r="X326" s="42"/>
      <c r="Y326" s="42"/>
      <c r="Z326" s="42"/>
      <c r="AA326" s="42"/>
      <c r="AB326" s="42"/>
      <c r="AC326" s="42"/>
      <c r="AD326" s="42"/>
      <c r="AE326" s="42"/>
      <c r="AF326" s="42"/>
      <c r="AG326" s="42"/>
      <c r="AH326" s="42"/>
      <c r="AI326" s="43"/>
    </row>
    <row r="327" spans="1:35" ht="13" customHeight="1">
      <c r="A327" s="38"/>
      <c r="B327" s="39"/>
      <c r="C327" s="40"/>
      <c r="D327" s="34"/>
      <c r="E327" s="36"/>
      <c r="F327" s="17"/>
      <c r="G327" s="34"/>
      <c r="H327" s="36"/>
      <c r="I327" s="17"/>
      <c r="J327" s="34"/>
      <c r="K327" s="36"/>
      <c r="L327" s="17"/>
      <c r="M327" s="34"/>
      <c r="N327" s="36"/>
      <c r="O327" s="17"/>
      <c r="P327" s="34"/>
      <c r="Q327" s="36"/>
      <c r="R327" s="17"/>
      <c r="S327" s="34"/>
      <c r="T327" s="36"/>
      <c r="U327" s="17"/>
      <c r="V327" s="34"/>
      <c r="W327" s="36"/>
      <c r="X327" s="17"/>
      <c r="Y327" s="34"/>
      <c r="Z327" s="36"/>
      <c r="AA327" s="17"/>
      <c r="AB327" s="48"/>
      <c r="AC327" s="49"/>
      <c r="AD327" s="78"/>
      <c r="AE327" s="79"/>
      <c r="AF327" s="61"/>
      <c r="AG327" s="63">
        <f>COUNTA(Y327,V327,S327,P327,M327,J327,G327,D327)</f>
        <v>0</v>
      </c>
      <c r="AH327" s="44">
        <f>COUNTA(E327,H327,K327,N327,Q327,T327,W327,Z327)</f>
        <v>0</v>
      </c>
      <c r="AI327" s="46">
        <f>COUNTA(F328,I328,L328,O328,R328,U328,X328,AA328)</f>
        <v>0</v>
      </c>
    </row>
    <row r="328" spans="1:35" ht="13" customHeight="1">
      <c r="A328" s="38"/>
      <c r="B328" s="39"/>
      <c r="C328" s="40"/>
      <c r="D328" s="35"/>
      <c r="E328" s="37"/>
      <c r="F328" s="18"/>
      <c r="G328" s="35"/>
      <c r="H328" s="37"/>
      <c r="I328" s="18"/>
      <c r="J328" s="35"/>
      <c r="K328" s="37"/>
      <c r="L328" s="18"/>
      <c r="M328" s="35"/>
      <c r="N328" s="37"/>
      <c r="O328" s="18"/>
      <c r="P328" s="35"/>
      <c r="Q328" s="37"/>
      <c r="R328" s="18"/>
      <c r="S328" s="35"/>
      <c r="T328" s="37"/>
      <c r="U328" s="18"/>
      <c r="V328" s="35"/>
      <c r="W328" s="37"/>
      <c r="X328" s="18"/>
      <c r="Y328" s="35"/>
      <c r="Z328" s="37"/>
      <c r="AA328" s="18"/>
      <c r="AB328" s="48"/>
      <c r="AC328" s="49"/>
      <c r="AD328" s="71"/>
      <c r="AE328" s="72"/>
      <c r="AF328" s="80"/>
      <c r="AG328" s="81"/>
      <c r="AH328" s="45"/>
      <c r="AI328" s="47"/>
    </row>
    <row r="329" spans="1:35" ht="13" customHeight="1">
      <c r="A329" s="38"/>
      <c r="B329" s="39"/>
      <c r="C329" s="40"/>
      <c r="D329" s="41"/>
      <c r="E329" s="42"/>
      <c r="F329" s="42"/>
      <c r="G329" s="42"/>
      <c r="H329" s="42"/>
      <c r="I329" s="42"/>
      <c r="J329" s="42"/>
      <c r="K329" s="42"/>
      <c r="L329" s="42"/>
      <c r="M329" s="42"/>
      <c r="N329" s="42"/>
      <c r="O329" s="42"/>
      <c r="P329" s="42"/>
      <c r="Q329" s="42"/>
      <c r="R329" s="42"/>
      <c r="S329" s="42"/>
      <c r="T329" s="42"/>
      <c r="U329" s="42"/>
      <c r="V329" s="42"/>
      <c r="W329" s="42"/>
      <c r="X329" s="42"/>
      <c r="Y329" s="42"/>
      <c r="Z329" s="42"/>
      <c r="AA329" s="42"/>
      <c r="AB329" s="42"/>
      <c r="AC329" s="42"/>
      <c r="AD329" s="42"/>
      <c r="AE329" s="42"/>
      <c r="AF329" s="42"/>
      <c r="AG329" s="42"/>
      <c r="AH329" s="42"/>
      <c r="AI329" s="43"/>
    </row>
    <row r="330" spans="1:35" ht="13" customHeight="1">
      <c r="A330" s="38"/>
      <c r="B330" s="39"/>
      <c r="C330" s="40"/>
      <c r="D330" s="34"/>
      <c r="E330" s="36"/>
      <c r="F330" s="17"/>
      <c r="G330" s="34"/>
      <c r="H330" s="36"/>
      <c r="I330" s="17"/>
      <c r="J330" s="34"/>
      <c r="K330" s="36"/>
      <c r="L330" s="17"/>
      <c r="M330" s="34"/>
      <c r="N330" s="36"/>
      <c r="O330" s="17"/>
      <c r="P330" s="34"/>
      <c r="Q330" s="36"/>
      <c r="R330" s="17"/>
      <c r="S330" s="34"/>
      <c r="T330" s="36"/>
      <c r="U330" s="17"/>
      <c r="V330" s="34"/>
      <c r="W330" s="36"/>
      <c r="X330" s="17"/>
      <c r="Y330" s="34"/>
      <c r="Z330" s="36"/>
      <c r="AA330" s="17"/>
      <c r="AB330" s="48"/>
      <c r="AC330" s="49"/>
      <c r="AD330" s="78"/>
      <c r="AE330" s="79"/>
      <c r="AF330" s="61"/>
      <c r="AG330" s="63">
        <f>COUNTA(Y330,V330,S330,P330,M330,J330,G330,D330)</f>
        <v>0</v>
      </c>
      <c r="AH330" s="44">
        <f>COUNTA(E330,H330,K330,N330,Q330,T330,W330,Z330)</f>
        <v>0</v>
      </c>
      <c r="AI330" s="46">
        <f>COUNTA(F331,I331,L331,O331,R331,U331,X331,AA331)</f>
        <v>0</v>
      </c>
    </row>
    <row r="331" spans="1:35" ht="13" customHeight="1">
      <c r="A331" s="38"/>
      <c r="B331" s="39"/>
      <c r="C331" s="40"/>
      <c r="D331" s="35"/>
      <c r="E331" s="37"/>
      <c r="F331" s="18"/>
      <c r="G331" s="35"/>
      <c r="H331" s="37"/>
      <c r="I331" s="18"/>
      <c r="J331" s="35"/>
      <c r="K331" s="37"/>
      <c r="L331" s="18"/>
      <c r="M331" s="35"/>
      <c r="N331" s="37"/>
      <c r="O331" s="18"/>
      <c r="P331" s="35"/>
      <c r="Q331" s="37"/>
      <c r="R331" s="18"/>
      <c r="S331" s="35"/>
      <c r="T331" s="37"/>
      <c r="U331" s="18"/>
      <c r="V331" s="35"/>
      <c r="W331" s="37"/>
      <c r="X331" s="18"/>
      <c r="Y331" s="35"/>
      <c r="Z331" s="37"/>
      <c r="AA331" s="18"/>
      <c r="AB331" s="48"/>
      <c r="AC331" s="49"/>
      <c r="AD331" s="71"/>
      <c r="AE331" s="72"/>
      <c r="AF331" s="80"/>
      <c r="AG331" s="81"/>
      <c r="AH331" s="45"/>
      <c r="AI331" s="47"/>
    </row>
    <row r="332" spans="1:35" ht="13" customHeight="1">
      <c r="A332" s="38"/>
      <c r="B332" s="39"/>
      <c r="C332" s="40"/>
      <c r="D332" s="41"/>
      <c r="E332" s="42"/>
      <c r="F332" s="42"/>
      <c r="G332" s="42"/>
      <c r="H332" s="42"/>
      <c r="I332" s="42"/>
      <c r="J332" s="42"/>
      <c r="K332" s="42"/>
      <c r="L332" s="42"/>
      <c r="M332" s="42"/>
      <c r="N332" s="42"/>
      <c r="O332" s="42"/>
      <c r="P332" s="42"/>
      <c r="Q332" s="42"/>
      <c r="R332" s="42"/>
      <c r="S332" s="42"/>
      <c r="T332" s="42"/>
      <c r="U332" s="42"/>
      <c r="V332" s="42"/>
      <c r="W332" s="42"/>
      <c r="X332" s="42"/>
      <c r="Y332" s="42"/>
      <c r="Z332" s="42"/>
      <c r="AA332" s="42"/>
      <c r="AB332" s="42"/>
      <c r="AC332" s="42"/>
      <c r="AD332" s="42"/>
      <c r="AE332" s="42"/>
      <c r="AF332" s="42"/>
      <c r="AG332" s="42"/>
      <c r="AH332" s="42"/>
      <c r="AI332" s="43"/>
    </row>
    <row r="333" spans="1:35" ht="13" customHeight="1">
      <c r="A333" s="38"/>
      <c r="B333" s="39"/>
      <c r="C333" s="40"/>
      <c r="D333" s="34"/>
      <c r="E333" s="36"/>
      <c r="F333" s="17"/>
      <c r="G333" s="34"/>
      <c r="H333" s="36"/>
      <c r="I333" s="17"/>
      <c r="J333" s="34"/>
      <c r="K333" s="36"/>
      <c r="L333" s="17"/>
      <c r="M333" s="34"/>
      <c r="N333" s="36"/>
      <c r="O333" s="17"/>
      <c r="P333" s="34"/>
      <c r="Q333" s="36"/>
      <c r="R333" s="17"/>
      <c r="S333" s="34"/>
      <c r="T333" s="36"/>
      <c r="U333" s="17"/>
      <c r="V333" s="34"/>
      <c r="W333" s="36"/>
      <c r="X333" s="17"/>
      <c r="Y333" s="34"/>
      <c r="Z333" s="36"/>
      <c r="AA333" s="17"/>
      <c r="AB333" s="48"/>
      <c r="AC333" s="49"/>
      <c r="AD333" s="78"/>
      <c r="AE333" s="79"/>
      <c r="AF333" s="61"/>
      <c r="AG333" s="63">
        <f>COUNTA(Y333,V333,S333,P333,M333,J333,G333,D333)</f>
        <v>0</v>
      </c>
      <c r="AH333" s="44">
        <f>COUNTA(E333,H333,K333,N333,Q333,T333,W333,Z333)</f>
        <v>0</v>
      </c>
      <c r="AI333" s="46">
        <f>COUNTA(F334,I334,L334,O334,R334,U334,X334,AA334)</f>
        <v>0</v>
      </c>
    </row>
    <row r="334" spans="1:35" ht="13" customHeight="1">
      <c r="A334" s="38"/>
      <c r="B334" s="39"/>
      <c r="C334" s="40"/>
      <c r="D334" s="35"/>
      <c r="E334" s="37"/>
      <c r="F334" s="18"/>
      <c r="G334" s="35"/>
      <c r="H334" s="37"/>
      <c r="I334" s="18"/>
      <c r="J334" s="35"/>
      <c r="K334" s="37"/>
      <c r="L334" s="18"/>
      <c r="M334" s="35"/>
      <c r="N334" s="37"/>
      <c r="O334" s="18"/>
      <c r="P334" s="35"/>
      <c r="Q334" s="37"/>
      <c r="R334" s="18"/>
      <c r="S334" s="35"/>
      <c r="T334" s="37"/>
      <c r="U334" s="18"/>
      <c r="V334" s="35"/>
      <c r="W334" s="37"/>
      <c r="X334" s="18"/>
      <c r="Y334" s="35"/>
      <c r="Z334" s="37"/>
      <c r="AA334" s="18"/>
      <c r="AB334" s="48"/>
      <c r="AC334" s="49"/>
      <c r="AD334" s="71"/>
      <c r="AE334" s="72"/>
      <c r="AF334" s="80"/>
      <c r="AG334" s="81"/>
      <c r="AH334" s="45"/>
      <c r="AI334" s="47"/>
    </row>
    <row r="335" spans="1:35" ht="13" customHeight="1">
      <c r="A335" s="38"/>
      <c r="B335" s="39"/>
      <c r="C335" s="40"/>
      <c r="D335" s="41"/>
      <c r="E335" s="42"/>
      <c r="F335" s="42"/>
      <c r="G335" s="42"/>
      <c r="H335" s="42"/>
      <c r="I335" s="42"/>
      <c r="J335" s="42"/>
      <c r="K335" s="42"/>
      <c r="L335" s="42"/>
      <c r="M335" s="42"/>
      <c r="N335" s="42"/>
      <c r="O335" s="42"/>
      <c r="P335" s="42"/>
      <c r="Q335" s="42"/>
      <c r="R335" s="42"/>
      <c r="S335" s="42"/>
      <c r="T335" s="42"/>
      <c r="U335" s="42"/>
      <c r="V335" s="42"/>
      <c r="W335" s="42"/>
      <c r="X335" s="42"/>
      <c r="Y335" s="42"/>
      <c r="Z335" s="42"/>
      <c r="AA335" s="42"/>
      <c r="AB335" s="42"/>
      <c r="AC335" s="42"/>
      <c r="AD335" s="42"/>
      <c r="AE335" s="42"/>
      <c r="AF335" s="42"/>
      <c r="AG335" s="42"/>
      <c r="AH335" s="42"/>
      <c r="AI335" s="43"/>
    </row>
    <row r="336" spans="1:35" ht="13" customHeight="1">
      <c r="A336" s="38"/>
      <c r="B336" s="39"/>
      <c r="C336" s="40"/>
      <c r="D336" s="34"/>
      <c r="E336" s="36"/>
      <c r="F336" s="17"/>
      <c r="G336" s="34"/>
      <c r="H336" s="36"/>
      <c r="I336" s="17"/>
      <c r="J336" s="34"/>
      <c r="K336" s="36"/>
      <c r="L336" s="17"/>
      <c r="M336" s="34"/>
      <c r="N336" s="36"/>
      <c r="O336" s="17"/>
      <c r="P336" s="34"/>
      <c r="Q336" s="36"/>
      <c r="R336" s="17"/>
      <c r="S336" s="34"/>
      <c r="T336" s="36"/>
      <c r="U336" s="17"/>
      <c r="V336" s="34"/>
      <c r="W336" s="36"/>
      <c r="X336" s="17"/>
      <c r="Y336" s="34"/>
      <c r="Z336" s="36"/>
      <c r="AA336" s="17"/>
      <c r="AB336" s="48"/>
      <c r="AC336" s="49"/>
      <c r="AD336" s="78"/>
      <c r="AE336" s="79"/>
      <c r="AF336" s="61"/>
      <c r="AG336" s="63">
        <f>COUNTA(Y336,V336,S336,P336,M336,J336,G336,D336)</f>
        <v>0</v>
      </c>
      <c r="AH336" s="44">
        <f>COUNTA(E336,H336,K336,N336,Q336,T336,W336,Z336)</f>
        <v>0</v>
      </c>
      <c r="AI336" s="46">
        <f>COUNTA(F337,I337,L337,O337,R337,U337,X337,AA337)</f>
        <v>0</v>
      </c>
    </row>
    <row r="337" spans="1:35" ht="13" customHeight="1">
      <c r="A337" s="38"/>
      <c r="B337" s="39"/>
      <c r="C337" s="40"/>
      <c r="D337" s="35"/>
      <c r="E337" s="37"/>
      <c r="F337" s="18"/>
      <c r="G337" s="35"/>
      <c r="H337" s="37"/>
      <c r="I337" s="18"/>
      <c r="J337" s="35"/>
      <c r="K337" s="37"/>
      <c r="L337" s="18"/>
      <c r="M337" s="35"/>
      <c r="N337" s="37"/>
      <c r="O337" s="18"/>
      <c r="P337" s="35"/>
      <c r="Q337" s="37"/>
      <c r="R337" s="18"/>
      <c r="S337" s="35"/>
      <c r="T337" s="37"/>
      <c r="U337" s="18"/>
      <c r="V337" s="35"/>
      <c r="W337" s="37"/>
      <c r="X337" s="18"/>
      <c r="Y337" s="35"/>
      <c r="Z337" s="37"/>
      <c r="AA337" s="18"/>
      <c r="AB337" s="48"/>
      <c r="AC337" s="49"/>
      <c r="AD337" s="71"/>
      <c r="AE337" s="72"/>
      <c r="AF337" s="80"/>
      <c r="AG337" s="81"/>
      <c r="AH337" s="45"/>
      <c r="AI337" s="47"/>
    </row>
    <row r="338" spans="1:35" ht="13" customHeight="1">
      <c r="A338" s="38"/>
      <c r="B338" s="39"/>
      <c r="C338" s="40"/>
      <c r="D338" s="125"/>
      <c r="E338" s="126"/>
      <c r="F338" s="126"/>
      <c r="G338" s="126"/>
      <c r="H338" s="126"/>
      <c r="I338" s="126"/>
      <c r="J338" s="126"/>
      <c r="K338" s="126"/>
      <c r="L338" s="126"/>
      <c r="M338" s="126"/>
      <c r="N338" s="126"/>
      <c r="O338" s="126"/>
      <c r="P338" s="126"/>
      <c r="Q338" s="126"/>
      <c r="R338" s="126"/>
      <c r="S338" s="126"/>
      <c r="T338" s="126"/>
      <c r="U338" s="126"/>
      <c r="V338" s="126"/>
      <c r="W338" s="126"/>
      <c r="X338" s="126"/>
      <c r="Y338" s="126"/>
      <c r="Z338" s="126"/>
      <c r="AA338" s="126"/>
      <c r="AB338" s="126"/>
      <c r="AC338" s="126"/>
      <c r="AD338" s="126"/>
      <c r="AE338" s="126"/>
      <c r="AF338" s="126"/>
      <c r="AG338" s="126"/>
      <c r="AH338" s="126"/>
      <c r="AI338" s="127"/>
    </row>
    <row r="339" spans="1:35" ht="13" customHeight="1">
      <c r="A339" s="38"/>
      <c r="B339" s="39"/>
      <c r="C339" s="40"/>
      <c r="D339" s="34"/>
      <c r="E339" s="36"/>
      <c r="F339" s="17"/>
      <c r="G339" s="34"/>
      <c r="H339" s="36"/>
      <c r="I339" s="17"/>
      <c r="J339" s="34"/>
      <c r="K339" s="36"/>
      <c r="L339" s="17"/>
      <c r="M339" s="34"/>
      <c r="N339" s="36"/>
      <c r="O339" s="17"/>
      <c r="P339" s="34"/>
      <c r="Q339" s="36"/>
      <c r="R339" s="17"/>
      <c r="S339" s="34"/>
      <c r="T339" s="36"/>
      <c r="U339" s="17"/>
      <c r="V339" s="34"/>
      <c r="W339" s="36"/>
      <c r="X339" s="17"/>
      <c r="Y339" s="34"/>
      <c r="Z339" s="36"/>
      <c r="AA339" s="17"/>
      <c r="AB339" s="48"/>
      <c r="AC339" s="49"/>
      <c r="AD339" s="78"/>
      <c r="AE339" s="79"/>
      <c r="AF339" s="61"/>
      <c r="AG339" s="63">
        <f>COUNTA(Y339,V339,S339,P339,M339,J339,G339,D339)</f>
        <v>0</v>
      </c>
      <c r="AH339" s="44">
        <f>COUNTA(E339,H339,K339,N339,Q339,T339,W339,Z339)</f>
        <v>0</v>
      </c>
      <c r="AI339" s="46">
        <f>COUNTA(F340,I340,L340,O340,R340,U340,X340,AA340)</f>
        <v>0</v>
      </c>
    </row>
    <row r="340" spans="1:35" ht="13" customHeight="1">
      <c r="A340" s="38"/>
      <c r="B340" s="39"/>
      <c r="C340" s="40"/>
      <c r="D340" s="35"/>
      <c r="E340" s="37"/>
      <c r="F340" s="18"/>
      <c r="G340" s="35"/>
      <c r="H340" s="37"/>
      <c r="I340" s="18"/>
      <c r="J340" s="35"/>
      <c r="K340" s="37"/>
      <c r="L340" s="18"/>
      <c r="M340" s="35"/>
      <c r="N340" s="37"/>
      <c r="O340" s="18"/>
      <c r="P340" s="35"/>
      <c r="Q340" s="37"/>
      <c r="R340" s="18"/>
      <c r="S340" s="35"/>
      <c r="T340" s="37"/>
      <c r="U340" s="18"/>
      <c r="V340" s="35"/>
      <c r="W340" s="37"/>
      <c r="X340" s="18"/>
      <c r="Y340" s="35"/>
      <c r="Z340" s="37"/>
      <c r="AA340" s="18"/>
      <c r="AB340" s="48"/>
      <c r="AC340" s="49"/>
      <c r="AD340" s="71"/>
      <c r="AE340" s="72"/>
      <c r="AF340" s="80"/>
      <c r="AG340" s="81"/>
      <c r="AH340" s="45"/>
      <c r="AI340" s="47"/>
    </row>
    <row r="341" spans="1:35" ht="13" customHeight="1">
      <c r="A341" s="38"/>
      <c r="B341" s="39"/>
      <c r="C341" s="40"/>
      <c r="D341" s="41"/>
      <c r="E341" s="42"/>
      <c r="F341" s="42"/>
      <c r="G341" s="42"/>
      <c r="H341" s="42"/>
      <c r="I341" s="42"/>
      <c r="J341" s="42"/>
      <c r="K341" s="42"/>
      <c r="L341" s="42"/>
      <c r="M341" s="42"/>
      <c r="N341" s="42"/>
      <c r="O341" s="42"/>
      <c r="P341" s="42"/>
      <c r="Q341" s="42"/>
      <c r="R341" s="42"/>
      <c r="S341" s="42"/>
      <c r="T341" s="42"/>
      <c r="U341" s="42"/>
      <c r="V341" s="42"/>
      <c r="W341" s="42"/>
      <c r="X341" s="42"/>
      <c r="Y341" s="42"/>
      <c r="Z341" s="42"/>
      <c r="AA341" s="42"/>
      <c r="AB341" s="42"/>
      <c r="AC341" s="42"/>
      <c r="AD341" s="42"/>
      <c r="AE341" s="42"/>
      <c r="AF341" s="42"/>
      <c r="AG341" s="42"/>
      <c r="AH341" s="42"/>
      <c r="AI341" s="43"/>
    </row>
    <row r="342" spans="1:35" ht="13" customHeight="1">
      <c r="A342" s="38"/>
      <c r="B342" s="39"/>
      <c r="C342" s="40"/>
      <c r="D342" s="34"/>
      <c r="E342" s="36"/>
      <c r="F342" s="17"/>
      <c r="G342" s="34"/>
      <c r="H342" s="36"/>
      <c r="I342" s="17"/>
      <c r="J342" s="34"/>
      <c r="K342" s="36"/>
      <c r="L342" s="17"/>
      <c r="M342" s="34"/>
      <c r="N342" s="36"/>
      <c r="O342" s="17"/>
      <c r="P342" s="34"/>
      <c r="Q342" s="36"/>
      <c r="R342" s="17"/>
      <c r="S342" s="34"/>
      <c r="T342" s="36"/>
      <c r="U342" s="17"/>
      <c r="V342" s="34"/>
      <c r="W342" s="36"/>
      <c r="X342" s="17"/>
      <c r="Y342" s="34"/>
      <c r="Z342" s="36"/>
      <c r="AA342" s="17"/>
      <c r="AB342" s="48"/>
      <c r="AC342" s="49"/>
      <c r="AD342" s="78"/>
      <c r="AE342" s="79"/>
      <c r="AF342" s="61"/>
      <c r="AG342" s="63">
        <f>COUNTA(Y342,V342,S342,P342,M342,J342,G342,D342)</f>
        <v>0</v>
      </c>
      <c r="AH342" s="44">
        <f>COUNTA(E342,H342,K342,N342,Q342,T342,W342,Z342)</f>
        <v>0</v>
      </c>
      <c r="AI342" s="46">
        <f>COUNTA(F343,I343,L343,O343,R343,U343,X343,AA343)</f>
        <v>0</v>
      </c>
    </row>
    <row r="343" spans="1:35" ht="13" customHeight="1">
      <c r="A343" s="38"/>
      <c r="B343" s="39"/>
      <c r="C343" s="40"/>
      <c r="D343" s="35"/>
      <c r="E343" s="37"/>
      <c r="F343" s="18"/>
      <c r="G343" s="35"/>
      <c r="H343" s="37"/>
      <c r="I343" s="18"/>
      <c r="J343" s="35"/>
      <c r="K343" s="37"/>
      <c r="L343" s="18"/>
      <c r="M343" s="35"/>
      <c r="N343" s="37"/>
      <c r="O343" s="18"/>
      <c r="P343" s="35"/>
      <c r="Q343" s="37"/>
      <c r="R343" s="18"/>
      <c r="S343" s="35"/>
      <c r="T343" s="37"/>
      <c r="U343" s="18"/>
      <c r="V343" s="35"/>
      <c r="W343" s="37"/>
      <c r="X343" s="18"/>
      <c r="Y343" s="35"/>
      <c r="Z343" s="37"/>
      <c r="AA343" s="18"/>
      <c r="AB343" s="48"/>
      <c r="AC343" s="49"/>
      <c r="AD343" s="71"/>
      <c r="AE343" s="72"/>
      <c r="AF343" s="80"/>
      <c r="AG343" s="81"/>
      <c r="AH343" s="45"/>
      <c r="AI343" s="47"/>
    </row>
    <row r="344" spans="1:35" ht="13" customHeight="1">
      <c r="A344" s="38"/>
      <c r="B344" s="39"/>
      <c r="C344" s="40"/>
      <c r="D344" s="41"/>
      <c r="E344" s="42"/>
      <c r="F344" s="42"/>
      <c r="G344" s="42"/>
      <c r="H344" s="42"/>
      <c r="I344" s="42"/>
      <c r="J344" s="42"/>
      <c r="K344" s="42"/>
      <c r="L344" s="42"/>
      <c r="M344" s="42"/>
      <c r="N344" s="42"/>
      <c r="O344" s="42"/>
      <c r="P344" s="42"/>
      <c r="Q344" s="42"/>
      <c r="R344" s="42"/>
      <c r="S344" s="42"/>
      <c r="T344" s="42"/>
      <c r="U344" s="42"/>
      <c r="V344" s="42"/>
      <c r="W344" s="42"/>
      <c r="X344" s="42"/>
      <c r="Y344" s="42"/>
      <c r="Z344" s="42"/>
      <c r="AA344" s="42"/>
      <c r="AB344" s="42"/>
      <c r="AC344" s="42"/>
      <c r="AD344" s="42"/>
      <c r="AE344" s="42"/>
      <c r="AF344" s="42"/>
      <c r="AG344" s="42"/>
      <c r="AH344" s="42"/>
      <c r="AI344" s="43"/>
    </row>
    <row r="345" spans="1:35" ht="13" customHeight="1">
      <c r="A345" s="38"/>
      <c r="B345" s="39"/>
      <c r="C345" s="40"/>
      <c r="D345" s="34"/>
      <c r="E345" s="36"/>
      <c r="F345" s="17"/>
      <c r="G345" s="34"/>
      <c r="H345" s="36"/>
      <c r="I345" s="17"/>
      <c r="J345" s="34"/>
      <c r="K345" s="36"/>
      <c r="L345" s="17"/>
      <c r="M345" s="34"/>
      <c r="N345" s="36"/>
      <c r="O345" s="17"/>
      <c r="P345" s="34"/>
      <c r="Q345" s="36"/>
      <c r="R345" s="17"/>
      <c r="S345" s="34"/>
      <c r="T345" s="36"/>
      <c r="U345" s="17"/>
      <c r="V345" s="34"/>
      <c r="W345" s="36"/>
      <c r="X345" s="17"/>
      <c r="Y345" s="34"/>
      <c r="Z345" s="36"/>
      <c r="AA345" s="17"/>
      <c r="AB345" s="48"/>
      <c r="AC345" s="49"/>
      <c r="AD345" s="78"/>
      <c r="AE345" s="79"/>
      <c r="AF345" s="61"/>
      <c r="AG345" s="63">
        <f>COUNTA(Y345,V345,S345,P345,M345,J345,G345,D345)</f>
        <v>0</v>
      </c>
      <c r="AH345" s="44">
        <f>COUNTA(E345,H345,K345,N345,Q345,T345,W345,Z345)</f>
        <v>0</v>
      </c>
      <c r="AI345" s="46">
        <f>COUNTA(F346,I346,L346,O346,R346,U346,X346,AA346)</f>
        <v>0</v>
      </c>
    </row>
    <row r="346" spans="1:35" ht="13" customHeight="1">
      <c r="A346" s="38"/>
      <c r="B346" s="39"/>
      <c r="C346" s="40"/>
      <c r="D346" s="35"/>
      <c r="E346" s="37"/>
      <c r="F346" s="18"/>
      <c r="G346" s="35"/>
      <c r="H346" s="37"/>
      <c r="I346" s="18"/>
      <c r="J346" s="35"/>
      <c r="K346" s="37"/>
      <c r="L346" s="18"/>
      <c r="M346" s="35"/>
      <c r="N346" s="37"/>
      <c r="O346" s="18"/>
      <c r="P346" s="35"/>
      <c r="Q346" s="37"/>
      <c r="R346" s="18"/>
      <c r="S346" s="35"/>
      <c r="T346" s="37"/>
      <c r="U346" s="18"/>
      <c r="V346" s="35"/>
      <c r="W346" s="37"/>
      <c r="X346" s="18"/>
      <c r="Y346" s="35"/>
      <c r="Z346" s="37"/>
      <c r="AA346" s="18"/>
      <c r="AB346" s="48"/>
      <c r="AC346" s="49"/>
      <c r="AD346" s="71"/>
      <c r="AE346" s="72"/>
      <c r="AF346" s="80"/>
      <c r="AG346" s="81"/>
      <c r="AH346" s="45"/>
      <c r="AI346" s="47"/>
    </row>
    <row r="347" spans="1:35" ht="13" customHeight="1">
      <c r="A347" s="38"/>
      <c r="B347" s="39"/>
      <c r="C347" s="40"/>
      <c r="D347" s="41"/>
      <c r="E347" s="42"/>
      <c r="F347" s="42"/>
      <c r="G347" s="42"/>
      <c r="H347" s="42"/>
      <c r="I347" s="42"/>
      <c r="J347" s="42"/>
      <c r="K347" s="42"/>
      <c r="L347" s="42"/>
      <c r="M347" s="42"/>
      <c r="N347" s="42"/>
      <c r="O347" s="42"/>
      <c r="P347" s="42"/>
      <c r="Q347" s="42"/>
      <c r="R347" s="42"/>
      <c r="S347" s="42"/>
      <c r="T347" s="42"/>
      <c r="U347" s="42"/>
      <c r="V347" s="42"/>
      <c r="W347" s="42"/>
      <c r="X347" s="42"/>
      <c r="Y347" s="42"/>
      <c r="Z347" s="42"/>
      <c r="AA347" s="42"/>
      <c r="AB347" s="42"/>
      <c r="AC347" s="42"/>
      <c r="AD347" s="42"/>
      <c r="AE347" s="42"/>
      <c r="AF347" s="42"/>
      <c r="AG347" s="42"/>
      <c r="AH347" s="42"/>
      <c r="AI347" s="43"/>
    </row>
    <row r="348" spans="1:35" ht="13" customHeight="1">
      <c r="A348" s="38"/>
      <c r="B348" s="39"/>
      <c r="C348" s="40"/>
      <c r="D348" s="34"/>
      <c r="E348" s="36"/>
      <c r="F348" s="17"/>
      <c r="G348" s="34"/>
      <c r="H348" s="36"/>
      <c r="I348" s="17"/>
      <c r="J348" s="34"/>
      <c r="K348" s="36"/>
      <c r="L348" s="17"/>
      <c r="M348" s="34"/>
      <c r="N348" s="36"/>
      <c r="O348" s="17"/>
      <c r="P348" s="34"/>
      <c r="Q348" s="36"/>
      <c r="R348" s="17"/>
      <c r="S348" s="34"/>
      <c r="T348" s="36"/>
      <c r="U348" s="17"/>
      <c r="V348" s="34"/>
      <c r="W348" s="36"/>
      <c r="X348" s="17"/>
      <c r="Y348" s="34"/>
      <c r="Z348" s="36"/>
      <c r="AA348" s="17"/>
      <c r="AB348" s="48"/>
      <c r="AC348" s="49"/>
      <c r="AD348" s="78"/>
      <c r="AE348" s="79"/>
      <c r="AF348" s="61"/>
      <c r="AG348" s="63">
        <f>COUNTA(Y348,V348,S348,P348,M348,J348,G348,D348)</f>
        <v>0</v>
      </c>
      <c r="AH348" s="44">
        <f>COUNTA(E348,H348,K348,N348,Q348,T348,W348,Z348)</f>
        <v>0</v>
      </c>
      <c r="AI348" s="46">
        <f>COUNTA(F349,I349,L349,O349,R349,U349,X349,AA349)</f>
        <v>0</v>
      </c>
    </row>
    <row r="349" spans="1:35" ht="13" customHeight="1">
      <c r="A349" s="38"/>
      <c r="B349" s="39"/>
      <c r="C349" s="40"/>
      <c r="D349" s="35"/>
      <c r="E349" s="37"/>
      <c r="F349" s="18"/>
      <c r="G349" s="35"/>
      <c r="H349" s="37"/>
      <c r="I349" s="18"/>
      <c r="J349" s="35"/>
      <c r="K349" s="37"/>
      <c r="L349" s="18"/>
      <c r="M349" s="35"/>
      <c r="N349" s="37"/>
      <c r="O349" s="18"/>
      <c r="P349" s="35"/>
      <c r="Q349" s="37"/>
      <c r="R349" s="18"/>
      <c r="S349" s="35"/>
      <c r="T349" s="37"/>
      <c r="U349" s="18"/>
      <c r="V349" s="35"/>
      <c r="W349" s="37"/>
      <c r="X349" s="18"/>
      <c r="Y349" s="35"/>
      <c r="Z349" s="37"/>
      <c r="AA349" s="18"/>
      <c r="AB349" s="48"/>
      <c r="AC349" s="49"/>
      <c r="AD349" s="71"/>
      <c r="AE349" s="72"/>
      <c r="AF349" s="80"/>
      <c r="AG349" s="81"/>
      <c r="AH349" s="45"/>
      <c r="AI349" s="47"/>
    </row>
    <row r="350" spans="1:35" ht="13" customHeight="1">
      <c r="A350" s="38"/>
      <c r="B350" s="39"/>
      <c r="C350" s="40"/>
      <c r="D350" s="41"/>
      <c r="E350" s="42"/>
      <c r="F350" s="42"/>
      <c r="G350" s="42"/>
      <c r="H350" s="42"/>
      <c r="I350" s="42"/>
      <c r="J350" s="42"/>
      <c r="K350" s="42"/>
      <c r="L350" s="42"/>
      <c r="M350" s="42"/>
      <c r="N350" s="42"/>
      <c r="O350" s="42"/>
      <c r="P350" s="42"/>
      <c r="Q350" s="42"/>
      <c r="R350" s="42"/>
      <c r="S350" s="42"/>
      <c r="T350" s="42"/>
      <c r="U350" s="42"/>
      <c r="V350" s="42"/>
      <c r="W350" s="42"/>
      <c r="X350" s="42"/>
      <c r="Y350" s="42"/>
      <c r="Z350" s="42"/>
      <c r="AA350" s="42"/>
      <c r="AB350" s="42"/>
      <c r="AC350" s="42"/>
      <c r="AD350" s="42"/>
      <c r="AE350" s="42"/>
      <c r="AF350" s="42"/>
      <c r="AG350" s="42"/>
      <c r="AH350" s="42"/>
      <c r="AI350" s="43"/>
    </row>
    <row r="351" spans="1:35" ht="13" customHeight="1">
      <c r="A351" s="38"/>
      <c r="B351" s="39"/>
      <c r="C351" s="40"/>
      <c r="D351" s="34"/>
      <c r="E351" s="36"/>
      <c r="F351" s="17"/>
      <c r="G351" s="34"/>
      <c r="H351" s="36"/>
      <c r="I351" s="17"/>
      <c r="J351" s="34"/>
      <c r="K351" s="36"/>
      <c r="L351" s="17"/>
      <c r="M351" s="34"/>
      <c r="N351" s="36"/>
      <c r="O351" s="17"/>
      <c r="P351" s="34"/>
      <c r="Q351" s="36"/>
      <c r="R351" s="17"/>
      <c r="S351" s="34"/>
      <c r="T351" s="36"/>
      <c r="U351" s="17"/>
      <c r="V351" s="34"/>
      <c r="W351" s="36"/>
      <c r="X351" s="17"/>
      <c r="Y351" s="34"/>
      <c r="Z351" s="36"/>
      <c r="AA351" s="17"/>
      <c r="AB351" s="48"/>
      <c r="AC351" s="49"/>
      <c r="AD351" s="78"/>
      <c r="AE351" s="79"/>
      <c r="AF351" s="61"/>
      <c r="AG351" s="63">
        <f>COUNTA(Y351,V351,S351,P351,M351,J351,G351,D351)</f>
        <v>0</v>
      </c>
      <c r="AH351" s="44">
        <f>COUNTA(E351,H351,K351,N351,Q351,T351,W351,Z351)</f>
        <v>0</v>
      </c>
      <c r="AI351" s="46">
        <f>COUNTA(F352,I352,L352,O352,R352,U352,X352,AA352)</f>
        <v>0</v>
      </c>
    </row>
    <row r="352" spans="1:35" ht="13" customHeight="1" thickBot="1">
      <c r="A352" s="73"/>
      <c r="B352" s="74"/>
      <c r="C352" s="75"/>
      <c r="D352" s="76"/>
      <c r="E352" s="77"/>
      <c r="F352" s="23"/>
      <c r="G352" s="76"/>
      <c r="H352" s="77"/>
      <c r="I352" s="23"/>
      <c r="J352" s="76"/>
      <c r="K352" s="77"/>
      <c r="L352" s="23"/>
      <c r="M352" s="76"/>
      <c r="N352" s="77"/>
      <c r="O352" s="23"/>
      <c r="P352" s="76"/>
      <c r="Q352" s="77"/>
      <c r="R352" s="23"/>
      <c r="S352" s="76"/>
      <c r="T352" s="77"/>
      <c r="U352" s="23"/>
      <c r="V352" s="76"/>
      <c r="W352" s="77"/>
      <c r="X352" s="23"/>
      <c r="Y352" s="76"/>
      <c r="Z352" s="77"/>
      <c r="AA352" s="23"/>
      <c r="AB352" s="67"/>
      <c r="AC352" s="68"/>
      <c r="AD352" s="69"/>
      <c r="AE352" s="70"/>
      <c r="AF352" s="62"/>
      <c r="AG352" s="64"/>
      <c r="AH352" s="65"/>
      <c r="AI352" s="66"/>
    </row>
    <row r="353" spans="1:35" ht="4" customHeight="1"/>
    <row r="354" spans="1:35" ht="4" customHeight="1" thickBot="1">
      <c r="A354" s="29"/>
      <c r="B354" s="29"/>
      <c r="C354" s="29"/>
    </row>
    <row r="355" spans="1:35" ht="15">
      <c r="A355" s="31" t="s">
        <v>17</v>
      </c>
      <c r="B355" s="32"/>
      <c r="C355" s="33"/>
      <c r="D355" s="4" t="s">
        <v>0</v>
      </c>
      <c r="E355" s="5" t="s">
        <v>28</v>
      </c>
      <c r="F355" s="24" t="s">
        <v>25</v>
      </c>
      <c r="G355" s="4" t="s">
        <v>0</v>
      </c>
      <c r="H355" s="5" t="s">
        <v>28</v>
      </c>
      <c r="I355" s="24" t="s">
        <v>25</v>
      </c>
      <c r="J355" s="4" t="s">
        <v>0</v>
      </c>
      <c r="K355" s="5" t="s">
        <v>28</v>
      </c>
      <c r="L355" s="24" t="s">
        <v>25</v>
      </c>
      <c r="M355" s="4" t="s">
        <v>0</v>
      </c>
      <c r="N355" s="5" t="s">
        <v>28</v>
      </c>
      <c r="O355" s="24" t="s">
        <v>25</v>
      </c>
      <c r="P355" s="4" t="s">
        <v>0</v>
      </c>
      <c r="Q355" s="5" t="s">
        <v>28</v>
      </c>
      <c r="R355" s="24" t="s">
        <v>25</v>
      </c>
      <c r="S355" s="4" t="s">
        <v>0</v>
      </c>
      <c r="T355" s="5" t="s">
        <v>28</v>
      </c>
      <c r="U355" s="24" t="s">
        <v>25</v>
      </c>
      <c r="V355" s="4" t="s">
        <v>0</v>
      </c>
      <c r="W355" s="5" t="s">
        <v>28</v>
      </c>
      <c r="X355" s="24" t="s">
        <v>25</v>
      </c>
      <c r="Y355" s="4" t="s">
        <v>0</v>
      </c>
      <c r="Z355" s="5" t="s">
        <v>28</v>
      </c>
      <c r="AA355" s="25" t="s">
        <v>25</v>
      </c>
      <c r="AG355" s="6" t="s">
        <v>0</v>
      </c>
      <c r="AH355" s="5" t="s">
        <v>28</v>
      </c>
      <c r="AI355" s="25" t="str">
        <f>AI303</f>
        <v>RC</v>
      </c>
    </row>
    <row r="356" spans="1:35" ht="14" thickBot="1">
      <c r="A356" s="50" t="s">
        <v>18</v>
      </c>
      <c r="B356" s="51"/>
      <c r="C356" s="52"/>
      <c r="D356" s="7">
        <f>COUNTA(D351,D348,D345,D342,D339,D336,D333,D330,D327,D324)</f>
        <v>0</v>
      </c>
      <c r="E356" s="7">
        <f t="shared" ref="E356:AA356" si="22">COUNTA(E351,E348,E345,E342,E339,E336,E333,E330,E327,E324)</f>
        <v>0</v>
      </c>
      <c r="F356" s="7">
        <f t="shared" si="22"/>
        <v>0</v>
      </c>
      <c r="G356" s="7">
        <f t="shared" si="22"/>
        <v>0</v>
      </c>
      <c r="H356" s="7">
        <f t="shared" si="22"/>
        <v>0</v>
      </c>
      <c r="I356" s="7">
        <f t="shared" si="22"/>
        <v>0</v>
      </c>
      <c r="J356" s="7">
        <f t="shared" si="22"/>
        <v>0</v>
      </c>
      <c r="K356" s="7">
        <f t="shared" si="22"/>
        <v>0</v>
      </c>
      <c r="L356" s="7">
        <f t="shared" si="22"/>
        <v>0</v>
      </c>
      <c r="M356" s="7">
        <f t="shared" si="22"/>
        <v>0</v>
      </c>
      <c r="N356" s="7">
        <f t="shared" si="22"/>
        <v>0</v>
      </c>
      <c r="O356" s="7">
        <f t="shared" si="22"/>
        <v>0</v>
      </c>
      <c r="P356" s="7">
        <f t="shared" si="22"/>
        <v>0</v>
      </c>
      <c r="Q356" s="7">
        <f t="shared" si="22"/>
        <v>0</v>
      </c>
      <c r="R356" s="7">
        <f t="shared" si="22"/>
        <v>0</v>
      </c>
      <c r="S356" s="7">
        <f t="shared" si="22"/>
        <v>0</v>
      </c>
      <c r="T356" s="7">
        <f t="shared" si="22"/>
        <v>0</v>
      </c>
      <c r="U356" s="7">
        <f t="shared" si="22"/>
        <v>0</v>
      </c>
      <c r="V356" s="7">
        <f t="shared" si="22"/>
        <v>0</v>
      </c>
      <c r="W356" s="7">
        <f t="shared" si="22"/>
        <v>0</v>
      </c>
      <c r="X356" s="7">
        <f t="shared" si="22"/>
        <v>0</v>
      </c>
      <c r="Y356" s="7">
        <f t="shared" si="22"/>
        <v>0</v>
      </c>
      <c r="Z356" s="7">
        <f t="shared" si="22"/>
        <v>0</v>
      </c>
      <c r="AA356" s="8">
        <f t="shared" si="22"/>
        <v>0</v>
      </c>
      <c r="AG356" s="12">
        <f>AG324+AG327+AG330+AG333+AG336+AG339+AG342+AG345+AG348+AG351</f>
        <v>0</v>
      </c>
      <c r="AH356" s="13">
        <f t="shared" ref="AH356:AI356" si="23">AH324+AH327+AH330+AH333+AH336+AH339+AH342+AH345+AH348+AH351</f>
        <v>0</v>
      </c>
      <c r="AI356" s="8">
        <f t="shared" si="23"/>
        <v>0</v>
      </c>
    </row>
    <row r="357" spans="1:35" ht="6" customHeight="1" thickBot="1"/>
    <row r="358" spans="1:35" ht="15">
      <c r="A358" s="31" t="s">
        <v>17</v>
      </c>
      <c r="B358" s="32"/>
      <c r="C358" s="33"/>
      <c r="D358" s="6" t="s">
        <v>0</v>
      </c>
      <c r="E358" s="5" t="s">
        <v>28</v>
      </c>
      <c r="F358" s="24" t="s">
        <v>25</v>
      </c>
      <c r="G358" s="4" t="s">
        <v>0</v>
      </c>
      <c r="H358" s="5" t="s">
        <v>28</v>
      </c>
      <c r="I358" s="24" t="s">
        <v>25</v>
      </c>
      <c r="J358" s="4" t="s">
        <v>0</v>
      </c>
      <c r="K358" s="5" t="s">
        <v>28</v>
      </c>
      <c r="L358" s="24" t="s">
        <v>25</v>
      </c>
      <c r="M358" s="4" t="s">
        <v>0</v>
      </c>
      <c r="N358" s="5" t="s">
        <v>28</v>
      </c>
      <c r="O358" s="24" t="s">
        <v>25</v>
      </c>
      <c r="P358" s="4" t="s">
        <v>0</v>
      </c>
      <c r="Q358" s="5" t="s">
        <v>28</v>
      </c>
      <c r="R358" s="24" t="s">
        <v>25</v>
      </c>
      <c r="S358" s="4" t="s">
        <v>0</v>
      </c>
      <c r="T358" s="5" t="s">
        <v>28</v>
      </c>
      <c r="U358" s="24" t="s">
        <v>25</v>
      </c>
      <c r="V358" s="4" t="s">
        <v>0</v>
      </c>
      <c r="W358" s="5" t="s">
        <v>28</v>
      </c>
      <c r="X358" s="24" t="s">
        <v>25</v>
      </c>
      <c r="Y358" s="4" t="s">
        <v>0</v>
      </c>
      <c r="Z358" s="5" t="s">
        <v>28</v>
      </c>
      <c r="AA358" s="24" t="s">
        <v>25</v>
      </c>
      <c r="AB358" s="4" t="s">
        <v>0</v>
      </c>
      <c r="AC358" s="5" t="s">
        <v>28</v>
      </c>
      <c r="AD358" s="25" t="s">
        <v>25</v>
      </c>
      <c r="AG358" s="6" t="s">
        <v>0</v>
      </c>
      <c r="AH358" s="5" t="s">
        <v>28</v>
      </c>
      <c r="AI358" s="25" t="str">
        <f>AI306</f>
        <v>RC</v>
      </c>
    </row>
    <row r="359" spans="1:35" ht="14" thickBot="1">
      <c r="A359" s="50" t="s">
        <v>19</v>
      </c>
      <c r="B359" s="51"/>
      <c r="C359" s="52"/>
      <c r="D359" s="7">
        <f>D307+D356</f>
        <v>0</v>
      </c>
      <c r="E359" s="13">
        <f t="shared" ref="E359:AA359" si="24">E356+E307</f>
        <v>0</v>
      </c>
      <c r="F359" s="13">
        <f t="shared" si="24"/>
        <v>0</v>
      </c>
      <c r="G359" s="13">
        <f t="shared" si="24"/>
        <v>0</v>
      </c>
      <c r="H359" s="13">
        <f t="shared" si="24"/>
        <v>0</v>
      </c>
      <c r="I359" s="13">
        <f t="shared" si="24"/>
        <v>0</v>
      </c>
      <c r="J359" s="13">
        <f t="shared" si="24"/>
        <v>0</v>
      </c>
      <c r="K359" s="13">
        <f t="shared" si="24"/>
        <v>0</v>
      </c>
      <c r="L359" s="13">
        <f t="shared" si="24"/>
        <v>0</v>
      </c>
      <c r="M359" s="13">
        <f t="shared" si="24"/>
        <v>0</v>
      </c>
      <c r="N359" s="13">
        <f t="shared" si="24"/>
        <v>0</v>
      </c>
      <c r="O359" s="13">
        <f t="shared" si="24"/>
        <v>0</v>
      </c>
      <c r="P359" s="13">
        <f t="shared" si="24"/>
        <v>0</v>
      </c>
      <c r="Q359" s="13">
        <f t="shared" si="24"/>
        <v>0</v>
      </c>
      <c r="R359" s="13">
        <f t="shared" si="24"/>
        <v>0</v>
      </c>
      <c r="S359" s="13">
        <f t="shared" si="24"/>
        <v>0</v>
      </c>
      <c r="T359" s="13">
        <f t="shared" si="24"/>
        <v>0</v>
      </c>
      <c r="U359" s="13">
        <f t="shared" si="24"/>
        <v>0</v>
      </c>
      <c r="V359" s="13">
        <f t="shared" si="24"/>
        <v>0</v>
      </c>
      <c r="W359" s="13">
        <f t="shared" si="24"/>
        <v>0</v>
      </c>
      <c r="X359" s="13">
        <f t="shared" si="24"/>
        <v>0</v>
      </c>
      <c r="Y359" s="13">
        <f t="shared" si="24"/>
        <v>0</v>
      </c>
      <c r="Z359" s="13">
        <f t="shared" si="24"/>
        <v>0</v>
      </c>
      <c r="AA359" s="13">
        <f t="shared" si="24"/>
        <v>0</v>
      </c>
      <c r="AB359" s="13">
        <f>SUM(D359+G359+J359+M359+P359+S359+V359+Y359)</f>
        <v>0</v>
      </c>
      <c r="AC359" s="13">
        <f>SUM(E359+H359+K359+N359+Q359+T359+W359+Z359)</f>
        <v>0</v>
      </c>
      <c r="AD359" s="8">
        <f>SUM(F359+I359+L359+O359+R359+U359+X359+AA359)</f>
        <v>0</v>
      </c>
      <c r="AG359" s="12">
        <f>AG356+AG307</f>
        <v>0</v>
      </c>
      <c r="AH359" s="13">
        <f>AH356+AH307</f>
        <v>0</v>
      </c>
      <c r="AI359" s="8">
        <f>AI356+AI307</f>
        <v>0</v>
      </c>
    </row>
    <row r="360" spans="1:35" ht="5" customHeight="1"/>
    <row r="361" spans="1:35" ht="17" customHeight="1">
      <c r="A361" s="19" t="str">
        <f>A309</f>
        <v>NOTE: Gli atleti non presenti nel seguente documento non hanno ricevuto alcuna PALETTA GIALLA o CARTELLINO ROSSO (RC)</v>
      </c>
    </row>
    <row r="362" spans="1:35" ht="17" customHeight="1"/>
    <row r="363" spans="1:35">
      <c r="A363" s="53" t="str">
        <f>A311</f>
        <v>ASSISTENTE GIUDICE CAPO</v>
      </c>
      <c r="B363" s="53"/>
      <c r="C363" s="53"/>
      <c r="D363" s="53"/>
      <c r="E363" s="53"/>
      <c r="F363" s="53"/>
      <c r="G363" s="53"/>
      <c r="H363" s="53"/>
      <c r="I363" s="53"/>
      <c r="J363" s="53"/>
      <c r="K363" s="53"/>
      <c r="L363" s="53"/>
      <c r="M363" s="53"/>
      <c r="N363" s="53"/>
      <c r="O363" s="53"/>
      <c r="P363" s="53"/>
      <c r="T363" s="54" t="str">
        <f>T311</f>
        <v>SEGRETARIO GIURIA</v>
      </c>
      <c r="U363" s="54"/>
      <c r="V363" s="54"/>
      <c r="W363" s="54"/>
      <c r="X363" s="54"/>
      <c r="Y363" s="54"/>
      <c r="Z363" s="54"/>
      <c r="AA363" s="54"/>
      <c r="AB363" s="54"/>
      <c r="AC363" s="54"/>
      <c r="AD363" s="54"/>
      <c r="AE363" s="54"/>
      <c r="AF363" s="54"/>
      <c r="AG363" s="54"/>
      <c r="AH363" s="54"/>
      <c r="AI363" s="54"/>
    </row>
    <row r="364" spans="1:35" ht="17" customHeight="1">
      <c r="A364" s="55">
        <f>A312</f>
        <v>0</v>
      </c>
      <c r="B364" s="56"/>
      <c r="C364" s="56"/>
      <c r="D364" s="56"/>
      <c r="E364" s="56"/>
      <c r="F364" s="56"/>
      <c r="G364" s="56"/>
      <c r="H364" s="56"/>
      <c r="I364" s="56"/>
      <c r="J364" s="56"/>
      <c r="K364" s="56"/>
      <c r="L364" s="56"/>
      <c r="M364" s="56"/>
      <c r="N364" s="56"/>
      <c r="O364" s="56"/>
      <c r="P364" s="56"/>
      <c r="T364" s="55">
        <f>T312</f>
        <v>0</v>
      </c>
      <c r="U364" s="56"/>
      <c r="V364" s="56"/>
      <c r="W364" s="56"/>
      <c r="X364" s="56"/>
      <c r="Y364" s="56"/>
      <c r="Z364" s="56"/>
      <c r="AA364" s="56"/>
      <c r="AB364" s="56"/>
      <c r="AC364" s="56"/>
      <c r="AD364" s="56"/>
      <c r="AE364" s="56"/>
      <c r="AF364" s="56"/>
      <c r="AG364" s="56"/>
      <c r="AH364" s="56"/>
      <c r="AI364" s="56"/>
    </row>
    <row r="365" spans="1:35">
      <c r="A365" s="29"/>
      <c r="B365" s="29"/>
      <c r="C365" s="29"/>
      <c r="D365" s="29"/>
      <c r="E365" s="29"/>
      <c r="F365" s="29"/>
      <c r="G365" s="29"/>
      <c r="H365" s="29"/>
      <c r="I365" s="29"/>
      <c r="J365" s="57" t="str">
        <f>J313</f>
        <v>SUMMARY GIURIA MARCIA</v>
      </c>
      <c r="K365" s="57"/>
      <c r="L365" s="57"/>
      <c r="M365" s="57"/>
      <c r="N365" s="57"/>
      <c r="O365" s="57"/>
      <c r="P365" s="57"/>
      <c r="Q365" s="57"/>
      <c r="R365" s="57"/>
      <c r="S365" s="57"/>
      <c r="T365" s="57"/>
      <c r="U365" s="57"/>
      <c r="V365" s="57"/>
      <c r="W365" s="57"/>
      <c r="X365" s="57"/>
      <c r="Y365" s="57"/>
      <c r="Z365" s="57"/>
      <c r="AA365" s="59" t="s">
        <v>2</v>
      </c>
      <c r="AB365" s="59"/>
      <c r="AC365" s="59"/>
      <c r="AD365" s="59"/>
      <c r="AE365" s="59"/>
      <c r="AF365" s="59"/>
      <c r="AG365" s="59"/>
      <c r="AH365" s="59"/>
      <c r="AI365" s="59"/>
    </row>
    <row r="366" spans="1:35">
      <c r="A366" s="29"/>
      <c r="B366" s="29"/>
      <c r="C366" s="29"/>
      <c r="D366" s="29"/>
      <c r="E366" s="29"/>
      <c r="F366" s="29"/>
      <c r="G366" s="29"/>
      <c r="H366" s="29"/>
      <c r="I366" s="29"/>
      <c r="J366" s="57"/>
      <c r="K366" s="57"/>
      <c r="L366" s="57"/>
      <c r="M366" s="57"/>
      <c r="N366" s="57"/>
      <c r="O366" s="57"/>
      <c r="P366" s="57"/>
      <c r="Q366" s="57"/>
      <c r="R366" s="57"/>
      <c r="S366" s="57"/>
      <c r="T366" s="57"/>
      <c r="U366" s="57"/>
      <c r="V366" s="57"/>
      <c r="W366" s="57"/>
      <c r="X366" s="57"/>
      <c r="Y366" s="57"/>
      <c r="Z366" s="57"/>
      <c r="AA366" s="59"/>
      <c r="AB366" s="59"/>
      <c r="AC366" s="59"/>
      <c r="AD366" s="59"/>
      <c r="AE366" s="59"/>
      <c r="AF366" s="59"/>
      <c r="AG366" s="59"/>
      <c r="AH366" s="59"/>
      <c r="AI366" s="59"/>
    </row>
    <row r="367" spans="1:35" ht="14" thickBot="1">
      <c r="A367" s="30"/>
      <c r="B367" s="30"/>
      <c r="C367" s="30"/>
      <c r="D367" s="30"/>
      <c r="E367" s="30"/>
      <c r="F367" s="30"/>
      <c r="G367" s="30"/>
      <c r="H367" s="30"/>
      <c r="I367" s="30"/>
      <c r="J367" s="58"/>
      <c r="K367" s="58"/>
      <c r="L367" s="58"/>
      <c r="M367" s="58"/>
      <c r="N367" s="58"/>
      <c r="O367" s="58"/>
      <c r="P367" s="58"/>
      <c r="Q367" s="58"/>
      <c r="R367" s="58"/>
      <c r="S367" s="58"/>
      <c r="T367" s="58"/>
      <c r="U367" s="58"/>
      <c r="V367" s="58"/>
      <c r="W367" s="58"/>
      <c r="X367" s="58"/>
      <c r="Y367" s="58"/>
      <c r="Z367" s="58"/>
      <c r="AA367" s="60"/>
      <c r="AB367" s="60"/>
      <c r="AC367" s="60"/>
      <c r="AD367" s="60"/>
      <c r="AE367" s="60"/>
      <c r="AF367" s="60"/>
      <c r="AG367" s="60"/>
      <c r="AH367" s="60"/>
      <c r="AI367" s="60"/>
    </row>
    <row r="368" spans="1:35">
      <c r="A368" s="111" t="str">
        <f>A316</f>
        <v>DATA</v>
      </c>
      <c r="B368" s="112"/>
      <c r="C368" s="112"/>
      <c r="D368" s="112"/>
      <c r="E368" s="112"/>
      <c r="F368" s="112"/>
      <c r="G368" s="113" t="str">
        <f>G316</f>
        <v>ORARIO INIZIO</v>
      </c>
      <c r="H368" s="114"/>
      <c r="I368" s="115"/>
      <c r="J368" s="113" t="str">
        <f>J316</f>
        <v>EVENTO E GARA</v>
      </c>
      <c r="K368" s="114"/>
      <c r="L368" s="114"/>
      <c r="M368" s="114"/>
      <c r="N368" s="114"/>
      <c r="O368" s="114"/>
      <c r="P368" s="114"/>
      <c r="Q368" s="114"/>
      <c r="R368" s="114"/>
      <c r="S368" s="114"/>
      <c r="T368" s="114"/>
      <c r="U368" s="114"/>
      <c r="V368" s="114"/>
      <c r="W368" s="114"/>
      <c r="X368" s="114"/>
      <c r="Y368" s="114"/>
      <c r="Z368" s="115"/>
      <c r="AA368" s="114" t="str">
        <f>AA316</f>
        <v>GIUDICE CAPO</v>
      </c>
      <c r="AB368" s="114"/>
      <c r="AC368" s="114"/>
      <c r="AD368" s="114"/>
      <c r="AE368" s="114"/>
      <c r="AF368" s="114"/>
      <c r="AG368" s="114"/>
      <c r="AH368" s="114"/>
      <c r="AI368" s="116"/>
    </row>
    <row r="369" spans="1:35" ht="14" thickBot="1">
      <c r="A369" s="117">
        <f>A317</f>
        <v>0</v>
      </c>
      <c r="B369" s="118"/>
      <c r="C369" s="118">
        <f>C317</f>
        <v>0</v>
      </c>
      <c r="D369" s="118"/>
      <c r="E369" s="118">
        <f>E317</f>
        <v>0</v>
      </c>
      <c r="F369" s="118"/>
      <c r="G369" s="119">
        <f>G317</f>
        <v>0</v>
      </c>
      <c r="H369" s="120"/>
      <c r="I369" s="121"/>
      <c r="J369" s="122">
        <f>J317</f>
        <v>0</v>
      </c>
      <c r="K369" s="123"/>
      <c r="L369" s="123"/>
      <c r="M369" s="123"/>
      <c r="N369" s="123"/>
      <c r="O369" s="123"/>
      <c r="P369" s="123"/>
      <c r="Q369" s="123"/>
      <c r="R369" s="123"/>
      <c r="S369" s="123"/>
      <c r="T369" s="123"/>
      <c r="U369" s="123"/>
      <c r="V369" s="123"/>
      <c r="W369" s="123"/>
      <c r="X369" s="123"/>
      <c r="Y369" s="123"/>
      <c r="Z369" s="64"/>
      <c r="AA369" s="123">
        <f>AA317</f>
        <v>0</v>
      </c>
      <c r="AB369" s="123"/>
      <c r="AC369" s="123"/>
      <c r="AD369" s="123"/>
      <c r="AE369" s="123"/>
      <c r="AF369" s="123"/>
      <c r="AG369" s="123"/>
      <c r="AH369" s="123"/>
      <c r="AI369" s="124"/>
    </row>
    <row r="370" spans="1:35" ht="14" thickBot="1"/>
    <row r="371" spans="1:35" ht="89" customHeight="1" thickBot="1">
      <c r="A371" s="26" t="s">
        <v>9</v>
      </c>
      <c r="B371" s="27"/>
      <c r="C371" s="28"/>
      <c r="D371" s="9">
        <f>D319</f>
        <v>0</v>
      </c>
      <c r="E371" s="10">
        <f>E319</f>
        <v>0</v>
      </c>
      <c r="F371" s="11">
        <f>F319</f>
        <v>0</v>
      </c>
      <c r="G371" s="9">
        <f t="shared" ref="G371:AA371" si="25">G319</f>
        <v>0</v>
      </c>
      <c r="H371" s="10">
        <f t="shared" si="25"/>
        <v>0</v>
      </c>
      <c r="I371" s="11">
        <f t="shared" si="25"/>
        <v>0</v>
      </c>
      <c r="J371" s="9">
        <f t="shared" si="25"/>
        <v>0</v>
      </c>
      <c r="K371" s="10">
        <f t="shared" si="25"/>
        <v>0</v>
      </c>
      <c r="L371" s="11">
        <f t="shared" si="25"/>
        <v>0</v>
      </c>
      <c r="M371" s="9">
        <f t="shared" si="25"/>
        <v>0</v>
      </c>
      <c r="N371" s="10">
        <f t="shared" si="25"/>
        <v>0</v>
      </c>
      <c r="O371" s="11">
        <f t="shared" si="25"/>
        <v>0</v>
      </c>
      <c r="P371" s="9">
        <f t="shared" si="25"/>
        <v>0</v>
      </c>
      <c r="Q371" s="10">
        <f t="shared" si="25"/>
        <v>0</v>
      </c>
      <c r="R371" s="11">
        <f t="shared" si="25"/>
        <v>0</v>
      </c>
      <c r="S371" s="9">
        <f t="shared" si="25"/>
        <v>0</v>
      </c>
      <c r="T371" s="10">
        <f t="shared" si="25"/>
        <v>0</v>
      </c>
      <c r="U371" s="11">
        <f t="shared" si="25"/>
        <v>0</v>
      </c>
      <c r="V371" s="9">
        <f t="shared" si="25"/>
        <v>0</v>
      </c>
      <c r="W371" s="10">
        <f t="shared" si="25"/>
        <v>0</v>
      </c>
      <c r="X371" s="11">
        <f t="shared" si="25"/>
        <v>0</v>
      </c>
      <c r="Y371" s="9">
        <f t="shared" si="25"/>
        <v>0</v>
      </c>
      <c r="Z371" s="10">
        <f t="shared" si="25"/>
        <v>0</v>
      </c>
      <c r="AA371" s="11">
        <f t="shared" si="25"/>
        <v>0</v>
      </c>
      <c r="AB371" s="93" t="str">
        <f>AB7</f>
        <v>Penalty Zone</v>
      </c>
      <c r="AC371" s="94"/>
      <c r="AD371" s="93" t="str">
        <f>AD319</f>
        <v>Giudice Capo</v>
      </c>
      <c r="AE371" s="94"/>
      <c r="AF371" s="97" t="str">
        <f>AF319</f>
        <v>Notifica Squalifica</v>
      </c>
      <c r="AG371" s="98" t="str">
        <f>AG319</f>
        <v>Totale</v>
      </c>
      <c r="AH371" s="99" t="str">
        <f>AH319</f>
        <v>Palette Gialle</v>
      </c>
      <c r="AI371" s="97" t="str">
        <f>AI319</f>
        <v>Totale Red Cards</v>
      </c>
    </row>
    <row r="372" spans="1:35" ht="12" customHeight="1" thickBot="1">
      <c r="A372" s="100" t="str">
        <f>A320</f>
        <v>Numero Giudice</v>
      </c>
      <c r="B372" s="100"/>
      <c r="C372" s="100"/>
      <c r="D372" s="101">
        <v>1</v>
      </c>
      <c r="E372" s="101"/>
      <c r="F372" s="101"/>
      <c r="G372" s="101">
        <v>2</v>
      </c>
      <c r="H372" s="101"/>
      <c r="I372" s="101"/>
      <c r="J372" s="101">
        <v>3</v>
      </c>
      <c r="K372" s="101"/>
      <c r="L372" s="101"/>
      <c r="M372" s="101">
        <v>4</v>
      </c>
      <c r="N372" s="101"/>
      <c r="O372" s="101"/>
      <c r="P372" s="101">
        <v>5</v>
      </c>
      <c r="Q372" s="101"/>
      <c r="R372" s="101"/>
      <c r="S372" s="101">
        <v>6</v>
      </c>
      <c r="T372" s="101"/>
      <c r="U372" s="101"/>
      <c r="V372" s="101">
        <v>7</v>
      </c>
      <c r="W372" s="101"/>
      <c r="X372" s="101"/>
      <c r="Y372" s="101">
        <v>8</v>
      </c>
      <c r="Z372" s="101"/>
      <c r="AA372" s="101"/>
      <c r="AB372" s="95"/>
      <c r="AC372" s="96"/>
      <c r="AD372" s="95"/>
      <c r="AE372" s="96"/>
      <c r="AF372" s="97"/>
      <c r="AG372" s="98"/>
      <c r="AH372" s="99"/>
      <c r="AI372" s="97"/>
    </row>
    <row r="373" spans="1:35" ht="12.75" customHeight="1">
      <c r="A373" s="90" t="str">
        <f>A321</f>
        <v>Atleti</v>
      </c>
      <c r="B373" s="91"/>
      <c r="C373" s="92"/>
      <c r="D373" s="82" t="s">
        <v>24</v>
      </c>
      <c r="E373" s="83"/>
      <c r="F373" s="84" t="s">
        <v>25</v>
      </c>
      <c r="G373" s="82" t="s">
        <v>24</v>
      </c>
      <c r="H373" s="83"/>
      <c r="I373" s="84" t="s">
        <v>25</v>
      </c>
      <c r="J373" s="82" t="s">
        <v>24</v>
      </c>
      <c r="K373" s="83"/>
      <c r="L373" s="84" t="s">
        <v>25</v>
      </c>
      <c r="M373" s="82" t="s">
        <v>24</v>
      </c>
      <c r="N373" s="83"/>
      <c r="O373" s="84" t="s">
        <v>25</v>
      </c>
      <c r="P373" s="82" t="s">
        <v>24</v>
      </c>
      <c r="Q373" s="83"/>
      <c r="R373" s="84" t="s">
        <v>25</v>
      </c>
      <c r="S373" s="82" t="s">
        <v>24</v>
      </c>
      <c r="T373" s="83"/>
      <c r="U373" s="84" t="s">
        <v>25</v>
      </c>
      <c r="V373" s="82" t="s">
        <v>24</v>
      </c>
      <c r="W373" s="83"/>
      <c r="X373" s="84" t="s">
        <v>25</v>
      </c>
      <c r="Y373" s="82" t="s">
        <v>24</v>
      </c>
      <c r="Z373" s="83"/>
      <c r="AA373" s="84" t="s">
        <v>25</v>
      </c>
      <c r="AB373" s="88" t="s">
        <v>12</v>
      </c>
      <c r="AC373" s="89"/>
      <c r="AD373" s="88" t="s">
        <v>14</v>
      </c>
      <c r="AE373" s="89"/>
      <c r="AF373" s="102" t="s">
        <v>14</v>
      </c>
      <c r="AG373" s="104" t="s">
        <v>0</v>
      </c>
      <c r="AH373" s="104" t="s">
        <v>28</v>
      </c>
      <c r="AI373" s="106" t="s">
        <v>25</v>
      </c>
    </row>
    <row r="374" spans="1:35" ht="15" customHeight="1">
      <c r="A374" s="108" t="str">
        <f>A322</f>
        <v>Num. Pettorale</v>
      </c>
      <c r="B374" s="109"/>
      <c r="C374" s="110"/>
      <c r="D374" s="2" t="s">
        <v>0</v>
      </c>
      <c r="E374" s="3" t="s">
        <v>28</v>
      </c>
      <c r="F374" s="85"/>
      <c r="G374" s="2" t="s">
        <v>0</v>
      </c>
      <c r="H374" s="3" t="s">
        <v>28</v>
      </c>
      <c r="I374" s="85"/>
      <c r="J374" s="2" t="s">
        <v>0</v>
      </c>
      <c r="K374" s="3" t="s">
        <v>28</v>
      </c>
      <c r="L374" s="85"/>
      <c r="M374" s="2" t="s">
        <v>0</v>
      </c>
      <c r="N374" s="3" t="s">
        <v>28</v>
      </c>
      <c r="O374" s="85"/>
      <c r="P374" s="2" t="s">
        <v>0</v>
      </c>
      <c r="Q374" s="3" t="s">
        <v>28</v>
      </c>
      <c r="R374" s="85"/>
      <c r="S374" s="2" t="s">
        <v>0</v>
      </c>
      <c r="T374" s="3" t="s">
        <v>28</v>
      </c>
      <c r="U374" s="85"/>
      <c r="V374" s="2" t="s">
        <v>0</v>
      </c>
      <c r="W374" s="3" t="s">
        <v>28</v>
      </c>
      <c r="X374" s="85"/>
      <c r="Y374" s="2" t="s">
        <v>0</v>
      </c>
      <c r="Z374" s="3" t="s">
        <v>28</v>
      </c>
      <c r="AA374" s="85"/>
      <c r="AB374" s="86" t="s">
        <v>13</v>
      </c>
      <c r="AC374" s="87"/>
      <c r="AD374" s="86" t="s">
        <v>22</v>
      </c>
      <c r="AE374" s="87"/>
      <c r="AF374" s="103"/>
      <c r="AG374" s="105"/>
      <c r="AH374" s="105"/>
      <c r="AI374" s="107"/>
    </row>
    <row r="375" spans="1:35" ht="13" customHeight="1">
      <c r="A375" s="38"/>
      <c r="B375" s="39"/>
      <c r="C375" s="40"/>
      <c r="D375" s="41"/>
      <c r="E375" s="42"/>
      <c r="F375" s="42"/>
      <c r="G375" s="42"/>
      <c r="H375" s="42"/>
      <c r="I375" s="42"/>
      <c r="J375" s="42"/>
      <c r="K375" s="42"/>
      <c r="L375" s="42"/>
      <c r="M375" s="42"/>
      <c r="N375" s="42"/>
      <c r="O375" s="42"/>
      <c r="P375" s="42"/>
      <c r="Q375" s="42"/>
      <c r="R375" s="42"/>
      <c r="S375" s="42"/>
      <c r="T375" s="42"/>
      <c r="U375" s="42"/>
      <c r="V375" s="42"/>
      <c r="W375" s="42"/>
      <c r="X375" s="42"/>
      <c r="Y375" s="42"/>
      <c r="Z375" s="42"/>
      <c r="AA375" s="42"/>
      <c r="AB375" s="42"/>
      <c r="AC375" s="42"/>
      <c r="AD375" s="42"/>
      <c r="AE375" s="42"/>
      <c r="AF375" s="42"/>
      <c r="AG375" s="42"/>
      <c r="AH375" s="42"/>
      <c r="AI375" s="43"/>
    </row>
    <row r="376" spans="1:35" ht="13" customHeight="1">
      <c r="A376" s="38"/>
      <c r="B376" s="39"/>
      <c r="C376" s="40"/>
      <c r="D376" s="34"/>
      <c r="E376" s="36"/>
      <c r="F376" s="20"/>
      <c r="G376" s="34"/>
      <c r="H376" s="36"/>
      <c r="I376" s="20"/>
      <c r="J376" s="34"/>
      <c r="K376" s="36"/>
      <c r="L376" s="20"/>
      <c r="M376" s="34"/>
      <c r="N376" s="36"/>
      <c r="O376" s="20"/>
      <c r="P376" s="34"/>
      <c r="Q376" s="36"/>
      <c r="R376" s="20"/>
      <c r="S376" s="34"/>
      <c r="T376" s="36"/>
      <c r="U376" s="20"/>
      <c r="V376" s="34"/>
      <c r="W376" s="36"/>
      <c r="X376" s="20"/>
      <c r="Y376" s="34"/>
      <c r="Z376" s="36"/>
      <c r="AA376" s="20"/>
      <c r="AB376" s="48"/>
      <c r="AC376" s="49"/>
      <c r="AD376" s="78"/>
      <c r="AE376" s="79"/>
      <c r="AF376" s="61"/>
      <c r="AG376" s="63">
        <f>COUNTA(Y376,V376,S376,P376,M376,J376,G376,D376)</f>
        <v>0</v>
      </c>
      <c r="AH376" s="44">
        <f>COUNTA(E376,H376,K376,N376,Q376,T376,W376,Z376)</f>
        <v>0</v>
      </c>
      <c r="AI376" s="46">
        <f>COUNTA(F377,I377,L377,O377,R377,U377,X377,AA377)</f>
        <v>0</v>
      </c>
    </row>
    <row r="377" spans="1:35" ht="13" customHeight="1">
      <c r="A377" s="38"/>
      <c r="B377" s="39"/>
      <c r="C377" s="40"/>
      <c r="D377" s="35"/>
      <c r="E377" s="37"/>
      <c r="F377" s="21"/>
      <c r="G377" s="35"/>
      <c r="H377" s="37"/>
      <c r="I377" s="21"/>
      <c r="J377" s="35"/>
      <c r="K377" s="37"/>
      <c r="L377" s="21"/>
      <c r="M377" s="35"/>
      <c r="N377" s="37"/>
      <c r="O377" s="21"/>
      <c r="P377" s="35"/>
      <c r="Q377" s="37"/>
      <c r="R377" s="21"/>
      <c r="S377" s="35"/>
      <c r="T377" s="37"/>
      <c r="U377" s="21"/>
      <c r="V377" s="35"/>
      <c r="W377" s="37"/>
      <c r="X377" s="21"/>
      <c r="Y377" s="35"/>
      <c r="Z377" s="37"/>
      <c r="AA377" s="21"/>
      <c r="AB377" s="48"/>
      <c r="AC377" s="49"/>
      <c r="AD377" s="71"/>
      <c r="AE377" s="72"/>
      <c r="AF377" s="80"/>
      <c r="AG377" s="81"/>
      <c r="AH377" s="45"/>
      <c r="AI377" s="47"/>
    </row>
    <row r="378" spans="1:35" ht="13" customHeight="1">
      <c r="A378" s="38"/>
      <c r="B378" s="39"/>
      <c r="C378" s="40"/>
      <c r="D378" s="41"/>
      <c r="E378" s="42"/>
      <c r="F378" s="42"/>
      <c r="G378" s="42"/>
      <c r="H378" s="42"/>
      <c r="I378" s="42"/>
      <c r="J378" s="42"/>
      <c r="K378" s="42"/>
      <c r="L378" s="42"/>
      <c r="M378" s="42"/>
      <c r="N378" s="42"/>
      <c r="O378" s="42"/>
      <c r="P378" s="42"/>
      <c r="Q378" s="42"/>
      <c r="R378" s="42"/>
      <c r="S378" s="42"/>
      <c r="T378" s="42"/>
      <c r="U378" s="42"/>
      <c r="V378" s="42"/>
      <c r="W378" s="42"/>
      <c r="X378" s="42"/>
      <c r="Y378" s="42"/>
      <c r="Z378" s="42"/>
      <c r="AA378" s="42"/>
      <c r="AB378" s="42"/>
      <c r="AC378" s="42"/>
      <c r="AD378" s="42"/>
      <c r="AE378" s="42"/>
      <c r="AF378" s="42"/>
      <c r="AG378" s="42"/>
      <c r="AH378" s="42"/>
      <c r="AI378" s="43"/>
    </row>
    <row r="379" spans="1:35" ht="13" customHeight="1">
      <c r="A379" s="38"/>
      <c r="B379" s="39"/>
      <c r="C379" s="40"/>
      <c r="D379" s="34"/>
      <c r="E379" s="36"/>
      <c r="F379" s="17"/>
      <c r="G379" s="34"/>
      <c r="H379" s="36"/>
      <c r="I379" s="17"/>
      <c r="J379" s="34"/>
      <c r="K379" s="36"/>
      <c r="L379" s="17"/>
      <c r="M379" s="34"/>
      <c r="N379" s="36"/>
      <c r="O379" s="17"/>
      <c r="P379" s="34"/>
      <c r="Q379" s="36"/>
      <c r="R379" s="17"/>
      <c r="S379" s="34"/>
      <c r="T379" s="36"/>
      <c r="U379" s="17"/>
      <c r="V379" s="34"/>
      <c r="W379" s="36"/>
      <c r="X379" s="17"/>
      <c r="Y379" s="34"/>
      <c r="Z379" s="36"/>
      <c r="AA379" s="17"/>
      <c r="AB379" s="48"/>
      <c r="AC379" s="49"/>
      <c r="AD379" s="78"/>
      <c r="AE379" s="79"/>
      <c r="AF379" s="61"/>
      <c r="AG379" s="63">
        <f>COUNTA(Y379,V379,S379,P379,M379,J379,G379,D379)</f>
        <v>0</v>
      </c>
      <c r="AH379" s="44">
        <f>COUNTA(E379,H379,K379,N379,Q379,T379,W379,Z379)</f>
        <v>0</v>
      </c>
      <c r="AI379" s="46">
        <f>COUNTA(F380,I380,L380,O380,R380,U380,X380,AA380)</f>
        <v>0</v>
      </c>
    </row>
    <row r="380" spans="1:35" ht="13" customHeight="1">
      <c r="A380" s="38"/>
      <c r="B380" s="39"/>
      <c r="C380" s="40"/>
      <c r="D380" s="35"/>
      <c r="E380" s="37"/>
      <c r="F380" s="18"/>
      <c r="G380" s="35"/>
      <c r="H380" s="37"/>
      <c r="I380" s="18"/>
      <c r="J380" s="35"/>
      <c r="K380" s="37"/>
      <c r="L380" s="18"/>
      <c r="M380" s="35"/>
      <c r="N380" s="37"/>
      <c r="O380" s="18"/>
      <c r="P380" s="35"/>
      <c r="Q380" s="37"/>
      <c r="R380" s="18"/>
      <c r="S380" s="35"/>
      <c r="T380" s="37"/>
      <c r="U380" s="18"/>
      <c r="V380" s="35"/>
      <c r="W380" s="37"/>
      <c r="X380" s="18"/>
      <c r="Y380" s="35"/>
      <c r="Z380" s="37"/>
      <c r="AA380" s="18"/>
      <c r="AB380" s="48"/>
      <c r="AC380" s="49"/>
      <c r="AD380" s="71"/>
      <c r="AE380" s="72"/>
      <c r="AF380" s="80"/>
      <c r="AG380" s="81"/>
      <c r="AH380" s="45"/>
      <c r="AI380" s="47"/>
    </row>
    <row r="381" spans="1:35" ht="13" customHeight="1">
      <c r="A381" s="38"/>
      <c r="B381" s="39"/>
      <c r="C381" s="40"/>
      <c r="D381" s="41"/>
      <c r="E381" s="42"/>
      <c r="F381" s="42"/>
      <c r="G381" s="42"/>
      <c r="H381" s="42"/>
      <c r="I381" s="42"/>
      <c r="J381" s="42"/>
      <c r="K381" s="42"/>
      <c r="L381" s="42"/>
      <c r="M381" s="42"/>
      <c r="N381" s="42"/>
      <c r="O381" s="42"/>
      <c r="P381" s="42"/>
      <c r="Q381" s="42"/>
      <c r="R381" s="42"/>
      <c r="S381" s="42"/>
      <c r="T381" s="42"/>
      <c r="U381" s="42"/>
      <c r="V381" s="42"/>
      <c r="W381" s="42"/>
      <c r="X381" s="42"/>
      <c r="Y381" s="42"/>
      <c r="Z381" s="42"/>
      <c r="AA381" s="42"/>
      <c r="AB381" s="42"/>
      <c r="AC381" s="42"/>
      <c r="AD381" s="42"/>
      <c r="AE381" s="42"/>
      <c r="AF381" s="42"/>
      <c r="AG381" s="42"/>
      <c r="AH381" s="42"/>
      <c r="AI381" s="43"/>
    </row>
    <row r="382" spans="1:35" ht="13" customHeight="1">
      <c r="A382" s="38"/>
      <c r="B382" s="39"/>
      <c r="C382" s="40"/>
      <c r="D382" s="34"/>
      <c r="E382" s="36"/>
      <c r="F382" s="17"/>
      <c r="G382" s="34"/>
      <c r="H382" s="36"/>
      <c r="I382" s="17"/>
      <c r="J382" s="34"/>
      <c r="K382" s="36"/>
      <c r="L382" s="17"/>
      <c r="M382" s="34"/>
      <c r="N382" s="36"/>
      <c r="O382" s="17"/>
      <c r="P382" s="34"/>
      <c r="Q382" s="36"/>
      <c r="R382" s="17"/>
      <c r="S382" s="34"/>
      <c r="T382" s="36"/>
      <c r="U382" s="17"/>
      <c r="V382" s="34"/>
      <c r="W382" s="36"/>
      <c r="X382" s="17"/>
      <c r="Y382" s="34"/>
      <c r="Z382" s="36"/>
      <c r="AA382" s="17"/>
      <c r="AB382" s="48"/>
      <c r="AC382" s="49"/>
      <c r="AD382" s="78"/>
      <c r="AE382" s="79"/>
      <c r="AF382" s="61"/>
      <c r="AG382" s="63">
        <f>COUNTA(Y382,V382,S382,P382,M382,J382,G382,D382)</f>
        <v>0</v>
      </c>
      <c r="AH382" s="44">
        <f>COUNTA(E382,H382,K382,N382,Q382,T382,W382,Z382)</f>
        <v>0</v>
      </c>
      <c r="AI382" s="46">
        <f>COUNTA(F383,I383,L383,O383,R383,U383,X383,AA383)</f>
        <v>0</v>
      </c>
    </row>
    <row r="383" spans="1:35" ht="13" customHeight="1">
      <c r="A383" s="38"/>
      <c r="B383" s="39"/>
      <c r="C383" s="40"/>
      <c r="D383" s="35"/>
      <c r="E383" s="37"/>
      <c r="F383" s="18"/>
      <c r="G383" s="35"/>
      <c r="H383" s="37"/>
      <c r="I383" s="18"/>
      <c r="J383" s="35"/>
      <c r="K383" s="37"/>
      <c r="L383" s="18"/>
      <c r="M383" s="35"/>
      <c r="N383" s="37"/>
      <c r="O383" s="18"/>
      <c r="P383" s="35"/>
      <c r="Q383" s="37"/>
      <c r="R383" s="18"/>
      <c r="S383" s="35"/>
      <c r="T383" s="37"/>
      <c r="U383" s="18"/>
      <c r="V383" s="35"/>
      <c r="W383" s="37"/>
      <c r="X383" s="18"/>
      <c r="Y383" s="35"/>
      <c r="Z383" s="37"/>
      <c r="AA383" s="18"/>
      <c r="AB383" s="48"/>
      <c r="AC383" s="49"/>
      <c r="AD383" s="71"/>
      <c r="AE383" s="72"/>
      <c r="AF383" s="80"/>
      <c r="AG383" s="81"/>
      <c r="AH383" s="45"/>
      <c r="AI383" s="47"/>
    </row>
    <row r="384" spans="1:35" ht="13" customHeight="1">
      <c r="A384" s="38"/>
      <c r="B384" s="39"/>
      <c r="C384" s="40"/>
      <c r="D384" s="41"/>
      <c r="E384" s="42"/>
      <c r="F384" s="42"/>
      <c r="G384" s="42"/>
      <c r="H384" s="42"/>
      <c r="I384" s="42"/>
      <c r="J384" s="42"/>
      <c r="K384" s="42"/>
      <c r="L384" s="42"/>
      <c r="M384" s="42"/>
      <c r="N384" s="42"/>
      <c r="O384" s="42"/>
      <c r="P384" s="42"/>
      <c r="Q384" s="42"/>
      <c r="R384" s="42"/>
      <c r="S384" s="42"/>
      <c r="T384" s="42"/>
      <c r="U384" s="42"/>
      <c r="V384" s="42"/>
      <c r="W384" s="42"/>
      <c r="X384" s="42"/>
      <c r="Y384" s="42"/>
      <c r="Z384" s="42"/>
      <c r="AA384" s="42"/>
      <c r="AB384" s="42"/>
      <c r="AC384" s="42"/>
      <c r="AD384" s="42"/>
      <c r="AE384" s="42"/>
      <c r="AF384" s="42"/>
      <c r="AG384" s="42"/>
      <c r="AH384" s="42"/>
      <c r="AI384" s="43"/>
    </row>
    <row r="385" spans="1:35" ht="13" customHeight="1">
      <c r="A385" s="38"/>
      <c r="B385" s="39"/>
      <c r="C385" s="40"/>
      <c r="D385" s="34"/>
      <c r="E385" s="36"/>
      <c r="F385" s="17"/>
      <c r="G385" s="34"/>
      <c r="H385" s="36"/>
      <c r="I385" s="17"/>
      <c r="J385" s="34"/>
      <c r="K385" s="36"/>
      <c r="L385" s="17"/>
      <c r="M385" s="34"/>
      <c r="N385" s="36"/>
      <c r="O385" s="17"/>
      <c r="P385" s="34"/>
      <c r="Q385" s="36"/>
      <c r="R385" s="17"/>
      <c r="S385" s="34"/>
      <c r="T385" s="36"/>
      <c r="U385" s="17"/>
      <c r="V385" s="34"/>
      <c r="W385" s="36"/>
      <c r="X385" s="17"/>
      <c r="Y385" s="34"/>
      <c r="Z385" s="36"/>
      <c r="AA385" s="17"/>
      <c r="AB385" s="48"/>
      <c r="AC385" s="49"/>
      <c r="AD385" s="78"/>
      <c r="AE385" s="79"/>
      <c r="AF385" s="61"/>
      <c r="AG385" s="63">
        <f>COUNTA(Y385,V385,S385,P385,M385,J385,G385,D385)</f>
        <v>0</v>
      </c>
      <c r="AH385" s="44">
        <f>COUNTA(E385,H385,K385,N385,Q385,T385,W385,Z385)</f>
        <v>0</v>
      </c>
      <c r="AI385" s="46">
        <f>COUNTA(F386,I386,L386,O386,R386,U386,X386,AA386)</f>
        <v>0</v>
      </c>
    </row>
    <row r="386" spans="1:35" ht="13" customHeight="1">
      <c r="A386" s="38"/>
      <c r="B386" s="39"/>
      <c r="C386" s="40"/>
      <c r="D386" s="35"/>
      <c r="E386" s="37"/>
      <c r="F386" s="18"/>
      <c r="G386" s="35"/>
      <c r="H386" s="37"/>
      <c r="I386" s="18"/>
      <c r="J386" s="35"/>
      <c r="K386" s="37"/>
      <c r="L386" s="18"/>
      <c r="M386" s="35"/>
      <c r="N386" s="37"/>
      <c r="O386" s="18"/>
      <c r="P386" s="35"/>
      <c r="Q386" s="37"/>
      <c r="R386" s="18"/>
      <c r="S386" s="35"/>
      <c r="T386" s="37"/>
      <c r="U386" s="18"/>
      <c r="V386" s="35"/>
      <c r="W386" s="37"/>
      <c r="X386" s="18"/>
      <c r="Y386" s="35"/>
      <c r="Z386" s="37"/>
      <c r="AA386" s="18"/>
      <c r="AB386" s="48"/>
      <c r="AC386" s="49"/>
      <c r="AD386" s="71"/>
      <c r="AE386" s="72"/>
      <c r="AF386" s="80"/>
      <c r="AG386" s="81"/>
      <c r="AH386" s="45"/>
      <c r="AI386" s="47"/>
    </row>
    <row r="387" spans="1:35" ht="13" customHeight="1">
      <c r="A387" s="38"/>
      <c r="B387" s="39"/>
      <c r="C387" s="40"/>
      <c r="D387" s="41"/>
      <c r="E387" s="42"/>
      <c r="F387" s="42"/>
      <c r="G387" s="42"/>
      <c r="H387" s="42"/>
      <c r="I387" s="42"/>
      <c r="J387" s="42"/>
      <c r="K387" s="42"/>
      <c r="L387" s="42"/>
      <c r="M387" s="42"/>
      <c r="N387" s="42"/>
      <c r="O387" s="42"/>
      <c r="P387" s="42"/>
      <c r="Q387" s="42"/>
      <c r="R387" s="42"/>
      <c r="S387" s="42"/>
      <c r="T387" s="42"/>
      <c r="U387" s="42"/>
      <c r="V387" s="42"/>
      <c r="W387" s="42"/>
      <c r="X387" s="42"/>
      <c r="Y387" s="42"/>
      <c r="Z387" s="42"/>
      <c r="AA387" s="42"/>
      <c r="AB387" s="42"/>
      <c r="AC387" s="42"/>
      <c r="AD387" s="42"/>
      <c r="AE387" s="42"/>
      <c r="AF387" s="42"/>
      <c r="AG387" s="42"/>
      <c r="AH387" s="42"/>
      <c r="AI387" s="43"/>
    </row>
    <row r="388" spans="1:35" ht="13" customHeight="1">
      <c r="A388" s="38"/>
      <c r="B388" s="39"/>
      <c r="C388" s="40"/>
      <c r="D388" s="34"/>
      <c r="E388" s="36"/>
      <c r="F388" s="17"/>
      <c r="G388" s="34"/>
      <c r="H388" s="36"/>
      <c r="I388" s="17"/>
      <c r="J388" s="34"/>
      <c r="K388" s="36"/>
      <c r="L388" s="17"/>
      <c r="M388" s="34"/>
      <c r="N388" s="36"/>
      <c r="O388" s="17"/>
      <c r="P388" s="34"/>
      <c r="Q388" s="36"/>
      <c r="R388" s="17"/>
      <c r="S388" s="34"/>
      <c r="T388" s="36"/>
      <c r="U388" s="17"/>
      <c r="V388" s="34"/>
      <c r="W388" s="36"/>
      <c r="X388" s="17"/>
      <c r="Y388" s="34"/>
      <c r="Z388" s="36"/>
      <c r="AA388" s="17"/>
      <c r="AB388" s="48"/>
      <c r="AC388" s="49"/>
      <c r="AD388" s="78"/>
      <c r="AE388" s="79"/>
      <c r="AF388" s="61"/>
      <c r="AG388" s="63">
        <f>COUNTA(Y388,V388,S388,P388,M388,J388,G388,D388)</f>
        <v>0</v>
      </c>
      <c r="AH388" s="44">
        <f>COUNTA(E388,H388,K388,N388,Q388,T388,W388,Z388)</f>
        <v>0</v>
      </c>
      <c r="AI388" s="46">
        <f>COUNTA(F389,I389,L389,O389,R389,U389,X389,AA389)</f>
        <v>0</v>
      </c>
    </row>
    <row r="389" spans="1:35" ht="13" customHeight="1">
      <c r="A389" s="38"/>
      <c r="B389" s="39"/>
      <c r="C389" s="40"/>
      <c r="D389" s="35"/>
      <c r="E389" s="37"/>
      <c r="F389" s="18"/>
      <c r="G389" s="35"/>
      <c r="H389" s="37"/>
      <c r="I389" s="18"/>
      <c r="J389" s="35"/>
      <c r="K389" s="37"/>
      <c r="L389" s="18"/>
      <c r="M389" s="35"/>
      <c r="N389" s="37"/>
      <c r="O389" s="18"/>
      <c r="P389" s="35"/>
      <c r="Q389" s="37"/>
      <c r="R389" s="18"/>
      <c r="S389" s="35"/>
      <c r="T389" s="37"/>
      <c r="U389" s="18"/>
      <c r="V389" s="35"/>
      <c r="W389" s="37"/>
      <c r="X389" s="18"/>
      <c r="Y389" s="35"/>
      <c r="Z389" s="37"/>
      <c r="AA389" s="18"/>
      <c r="AB389" s="48"/>
      <c r="AC389" s="49"/>
      <c r="AD389" s="71"/>
      <c r="AE389" s="72"/>
      <c r="AF389" s="80"/>
      <c r="AG389" s="81"/>
      <c r="AH389" s="45"/>
      <c r="AI389" s="47"/>
    </row>
    <row r="390" spans="1:35" ht="13" customHeight="1">
      <c r="A390" s="38"/>
      <c r="B390" s="39"/>
      <c r="C390" s="40"/>
      <c r="D390" s="41"/>
      <c r="E390" s="42"/>
      <c r="F390" s="42"/>
      <c r="G390" s="42"/>
      <c r="H390" s="42"/>
      <c r="I390" s="42"/>
      <c r="J390" s="42"/>
      <c r="K390" s="42"/>
      <c r="L390" s="42"/>
      <c r="M390" s="42"/>
      <c r="N390" s="42"/>
      <c r="O390" s="42"/>
      <c r="P390" s="42"/>
      <c r="Q390" s="42"/>
      <c r="R390" s="42"/>
      <c r="S390" s="42"/>
      <c r="T390" s="42"/>
      <c r="U390" s="42"/>
      <c r="V390" s="42"/>
      <c r="W390" s="42"/>
      <c r="X390" s="42"/>
      <c r="Y390" s="42"/>
      <c r="Z390" s="42"/>
      <c r="AA390" s="42"/>
      <c r="AB390" s="42"/>
      <c r="AC390" s="42"/>
      <c r="AD390" s="42"/>
      <c r="AE390" s="42"/>
      <c r="AF390" s="42"/>
      <c r="AG390" s="42"/>
      <c r="AH390" s="42"/>
      <c r="AI390" s="43"/>
    </row>
    <row r="391" spans="1:35" ht="13" customHeight="1">
      <c r="A391" s="38"/>
      <c r="B391" s="39"/>
      <c r="C391" s="40"/>
      <c r="D391" s="34"/>
      <c r="E391" s="36"/>
      <c r="F391" s="17"/>
      <c r="G391" s="34"/>
      <c r="H391" s="36"/>
      <c r="I391" s="17"/>
      <c r="J391" s="34"/>
      <c r="K391" s="36"/>
      <c r="L391" s="17"/>
      <c r="M391" s="34"/>
      <c r="N391" s="36"/>
      <c r="O391" s="17"/>
      <c r="P391" s="34"/>
      <c r="Q391" s="36"/>
      <c r="R391" s="17"/>
      <c r="S391" s="34"/>
      <c r="T391" s="36"/>
      <c r="U391" s="17"/>
      <c r="V391" s="34"/>
      <c r="W391" s="36"/>
      <c r="X391" s="17"/>
      <c r="Y391" s="34"/>
      <c r="Z391" s="36"/>
      <c r="AA391" s="17"/>
      <c r="AB391" s="48"/>
      <c r="AC391" s="49"/>
      <c r="AD391" s="78"/>
      <c r="AE391" s="79"/>
      <c r="AF391" s="61"/>
      <c r="AG391" s="63">
        <f>COUNTA(Y391,V391,S391,P391,M391,J391,G391,D391)</f>
        <v>0</v>
      </c>
      <c r="AH391" s="44">
        <f>COUNTA(E391,H391,K391,N391,Q391,T391,W391,Z391)</f>
        <v>0</v>
      </c>
      <c r="AI391" s="46">
        <f>COUNTA(F392,I392,L392,O392,R392,U392,X392,AA392)</f>
        <v>0</v>
      </c>
    </row>
    <row r="392" spans="1:35" ht="13" customHeight="1">
      <c r="A392" s="38"/>
      <c r="B392" s="39"/>
      <c r="C392" s="40"/>
      <c r="D392" s="35"/>
      <c r="E392" s="37"/>
      <c r="F392" s="18"/>
      <c r="G392" s="35"/>
      <c r="H392" s="37"/>
      <c r="I392" s="18"/>
      <c r="J392" s="35"/>
      <c r="K392" s="37"/>
      <c r="L392" s="18"/>
      <c r="M392" s="35"/>
      <c r="N392" s="37"/>
      <c r="O392" s="18"/>
      <c r="P392" s="35"/>
      <c r="Q392" s="37"/>
      <c r="R392" s="18"/>
      <c r="S392" s="35"/>
      <c r="T392" s="37"/>
      <c r="U392" s="18"/>
      <c r="V392" s="35"/>
      <c r="W392" s="37"/>
      <c r="X392" s="18"/>
      <c r="Y392" s="35"/>
      <c r="Z392" s="37"/>
      <c r="AA392" s="18"/>
      <c r="AB392" s="48"/>
      <c r="AC392" s="49"/>
      <c r="AD392" s="71"/>
      <c r="AE392" s="72"/>
      <c r="AF392" s="80"/>
      <c r="AG392" s="81"/>
      <c r="AH392" s="45"/>
      <c r="AI392" s="47"/>
    </row>
    <row r="393" spans="1:35" ht="13" customHeight="1">
      <c r="A393" s="38"/>
      <c r="B393" s="39"/>
      <c r="C393" s="40"/>
      <c r="D393" s="41"/>
      <c r="E393" s="42"/>
      <c r="F393" s="42"/>
      <c r="G393" s="42"/>
      <c r="H393" s="42"/>
      <c r="I393" s="42"/>
      <c r="J393" s="42"/>
      <c r="K393" s="42"/>
      <c r="L393" s="42"/>
      <c r="M393" s="42"/>
      <c r="N393" s="42"/>
      <c r="O393" s="42"/>
      <c r="P393" s="42"/>
      <c r="Q393" s="42"/>
      <c r="R393" s="42"/>
      <c r="S393" s="42"/>
      <c r="T393" s="42"/>
      <c r="U393" s="42"/>
      <c r="V393" s="42"/>
      <c r="W393" s="42"/>
      <c r="X393" s="42"/>
      <c r="Y393" s="42"/>
      <c r="Z393" s="42"/>
      <c r="AA393" s="42"/>
      <c r="AB393" s="42"/>
      <c r="AC393" s="42"/>
      <c r="AD393" s="42"/>
      <c r="AE393" s="42"/>
      <c r="AF393" s="42"/>
      <c r="AG393" s="42"/>
      <c r="AH393" s="42"/>
      <c r="AI393" s="43"/>
    </row>
    <row r="394" spans="1:35" ht="13" customHeight="1">
      <c r="A394" s="38"/>
      <c r="B394" s="39"/>
      <c r="C394" s="40"/>
      <c r="D394" s="34"/>
      <c r="E394" s="36"/>
      <c r="F394" s="17"/>
      <c r="G394" s="34"/>
      <c r="H394" s="36"/>
      <c r="I394" s="17"/>
      <c r="J394" s="34"/>
      <c r="K394" s="36"/>
      <c r="L394" s="17"/>
      <c r="M394" s="34"/>
      <c r="N394" s="36"/>
      <c r="O394" s="17"/>
      <c r="P394" s="34"/>
      <c r="Q394" s="36"/>
      <c r="R394" s="17"/>
      <c r="S394" s="34"/>
      <c r="T394" s="36"/>
      <c r="U394" s="17"/>
      <c r="V394" s="34"/>
      <c r="W394" s="36"/>
      <c r="X394" s="17"/>
      <c r="Y394" s="34"/>
      <c r="Z394" s="36"/>
      <c r="AA394" s="17"/>
      <c r="AB394" s="48"/>
      <c r="AC394" s="49"/>
      <c r="AD394" s="78"/>
      <c r="AE394" s="79"/>
      <c r="AF394" s="61"/>
      <c r="AG394" s="63">
        <f>COUNTA(Y394,V394,S394,P394,M394,J394,G394,D394)</f>
        <v>0</v>
      </c>
      <c r="AH394" s="44">
        <f>COUNTA(E394,H394,K394,N394,Q394,T394,W394,Z394)</f>
        <v>0</v>
      </c>
      <c r="AI394" s="46">
        <f>COUNTA(F395,I395,L395,O395,R395,U395,X395,AA395)</f>
        <v>0</v>
      </c>
    </row>
    <row r="395" spans="1:35" ht="13" customHeight="1">
      <c r="A395" s="38"/>
      <c r="B395" s="39"/>
      <c r="C395" s="40"/>
      <c r="D395" s="35"/>
      <c r="E395" s="37"/>
      <c r="F395" s="18"/>
      <c r="G395" s="35"/>
      <c r="H395" s="37"/>
      <c r="I395" s="18"/>
      <c r="J395" s="35"/>
      <c r="K395" s="37"/>
      <c r="L395" s="18"/>
      <c r="M395" s="35"/>
      <c r="N395" s="37"/>
      <c r="O395" s="18"/>
      <c r="P395" s="35"/>
      <c r="Q395" s="37"/>
      <c r="R395" s="18"/>
      <c r="S395" s="35"/>
      <c r="T395" s="37"/>
      <c r="U395" s="18"/>
      <c r="V395" s="35"/>
      <c r="W395" s="37"/>
      <c r="X395" s="18"/>
      <c r="Y395" s="35"/>
      <c r="Z395" s="37"/>
      <c r="AA395" s="18"/>
      <c r="AB395" s="48"/>
      <c r="AC395" s="49"/>
      <c r="AD395" s="71"/>
      <c r="AE395" s="72"/>
      <c r="AF395" s="80"/>
      <c r="AG395" s="81"/>
      <c r="AH395" s="45"/>
      <c r="AI395" s="47"/>
    </row>
    <row r="396" spans="1:35" ht="13" customHeight="1">
      <c r="A396" s="38"/>
      <c r="B396" s="39"/>
      <c r="C396" s="40"/>
      <c r="D396" s="41"/>
      <c r="E396" s="42"/>
      <c r="F396" s="42"/>
      <c r="G396" s="42"/>
      <c r="H396" s="42"/>
      <c r="I396" s="42"/>
      <c r="J396" s="42"/>
      <c r="K396" s="42"/>
      <c r="L396" s="42"/>
      <c r="M396" s="42"/>
      <c r="N396" s="42"/>
      <c r="O396" s="42"/>
      <c r="P396" s="42"/>
      <c r="Q396" s="42"/>
      <c r="R396" s="42"/>
      <c r="S396" s="42"/>
      <c r="T396" s="42"/>
      <c r="U396" s="42"/>
      <c r="V396" s="42"/>
      <c r="W396" s="42"/>
      <c r="X396" s="42"/>
      <c r="Y396" s="42"/>
      <c r="Z396" s="42"/>
      <c r="AA396" s="42"/>
      <c r="AB396" s="42"/>
      <c r="AC396" s="42"/>
      <c r="AD396" s="42"/>
      <c r="AE396" s="42"/>
      <c r="AF396" s="42"/>
      <c r="AG396" s="42"/>
      <c r="AH396" s="42"/>
      <c r="AI396" s="43"/>
    </row>
    <row r="397" spans="1:35" ht="13" customHeight="1">
      <c r="A397" s="38"/>
      <c r="B397" s="39"/>
      <c r="C397" s="40"/>
      <c r="D397" s="34"/>
      <c r="E397" s="36"/>
      <c r="F397" s="17"/>
      <c r="G397" s="34"/>
      <c r="H397" s="36"/>
      <c r="I397" s="17"/>
      <c r="J397" s="34"/>
      <c r="K397" s="36"/>
      <c r="L397" s="17"/>
      <c r="M397" s="34"/>
      <c r="N397" s="36"/>
      <c r="O397" s="17"/>
      <c r="P397" s="34"/>
      <c r="Q397" s="36"/>
      <c r="R397" s="17"/>
      <c r="S397" s="34"/>
      <c r="T397" s="36"/>
      <c r="U397" s="17"/>
      <c r="V397" s="34"/>
      <c r="W397" s="36"/>
      <c r="X397" s="17"/>
      <c r="Y397" s="34"/>
      <c r="Z397" s="36"/>
      <c r="AA397" s="17"/>
      <c r="AB397" s="48"/>
      <c r="AC397" s="49"/>
      <c r="AD397" s="78"/>
      <c r="AE397" s="79"/>
      <c r="AF397" s="61"/>
      <c r="AG397" s="63">
        <f>COUNTA(Y397,V397,S397,P397,M397,J397,G397,D397)</f>
        <v>0</v>
      </c>
      <c r="AH397" s="44">
        <f>COUNTA(E397,H397,K397,N397,Q397,T397,W397,Z397)</f>
        <v>0</v>
      </c>
      <c r="AI397" s="46">
        <f>COUNTA(F398,I398,L398,O398,R398,U398,X398,AA398)</f>
        <v>0</v>
      </c>
    </row>
    <row r="398" spans="1:35" ht="13" customHeight="1">
      <c r="A398" s="38"/>
      <c r="B398" s="39"/>
      <c r="C398" s="40"/>
      <c r="D398" s="35"/>
      <c r="E398" s="37"/>
      <c r="F398" s="18"/>
      <c r="G398" s="35"/>
      <c r="H398" s="37"/>
      <c r="I398" s="18"/>
      <c r="J398" s="35"/>
      <c r="K398" s="37"/>
      <c r="L398" s="18"/>
      <c r="M398" s="35"/>
      <c r="N398" s="37"/>
      <c r="O398" s="18"/>
      <c r="P398" s="35"/>
      <c r="Q398" s="37"/>
      <c r="R398" s="18"/>
      <c r="S398" s="35"/>
      <c r="T398" s="37"/>
      <c r="U398" s="18"/>
      <c r="V398" s="35"/>
      <c r="W398" s="37"/>
      <c r="X398" s="18"/>
      <c r="Y398" s="35"/>
      <c r="Z398" s="37"/>
      <c r="AA398" s="18"/>
      <c r="AB398" s="48"/>
      <c r="AC398" s="49"/>
      <c r="AD398" s="71"/>
      <c r="AE398" s="72"/>
      <c r="AF398" s="80"/>
      <c r="AG398" s="81"/>
      <c r="AH398" s="45"/>
      <c r="AI398" s="47"/>
    </row>
    <row r="399" spans="1:35" ht="13" customHeight="1">
      <c r="A399" s="38"/>
      <c r="B399" s="39"/>
      <c r="C399" s="40"/>
      <c r="D399" s="41"/>
      <c r="E399" s="42"/>
      <c r="F399" s="42"/>
      <c r="G399" s="42"/>
      <c r="H399" s="42"/>
      <c r="I399" s="42"/>
      <c r="J399" s="42"/>
      <c r="K399" s="42"/>
      <c r="L399" s="42"/>
      <c r="M399" s="42"/>
      <c r="N399" s="42"/>
      <c r="O399" s="42"/>
      <c r="P399" s="42"/>
      <c r="Q399" s="42"/>
      <c r="R399" s="42"/>
      <c r="S399" s="42"/>
      <c r="T399" s="42"/>
      <c r="U399" s="42"/>
      <c r="V399" s="42"/>
      <c r="W399" s="42"/>
      <c r="X399" s="42"/>
      <c r="Y399" s="42"/>
      <c r="Z399" s="42"/>
      <c r="AA399" s="42"/>
      <c r="AB399" s="42"/>
      <c r="AC399" s="42"/>
      <c r="AD399" s="42"/>
      <c r="AE399" s="42"/>
      <c r="AF399" s="42"/>
      <c r="AG399" s="42"/>
      <c r="AH399" s="42"/>
      <c r="AI399" s="43"/>
    </row>
    <row r="400" spans="1:35" ht="13" customHeight="1">
      <c r="A400" s="38"/>
      <c r="B400" s="39"/>
      <c r="C400" s="40"/>
      <c r="D400" s="34"/>
      <c r="E400" s="36"/>
      <c r="F400" s="17"/>
      <c r="G400" s="34"/>
      <c r="H400" s="36"/>
      <c r="I400" s="17"/>
      <c r="J400" s="34"/>
      <c r="K400" s="36"/>
      <c r="L400" s="17"/>
      <c r="M400" s="34"/>
      <c r="N400" s="36"/>
      <c r="O400" s="17"/>
      <c r="P400" s="34"/>
      <c r="Q400" s="36"/>
      <c r="R400" s="17"/>
      <c r="S400" s="34"/>
      <c r="T400" s="36"/>
      <c r="U400" s="17"/>
      <c r="V400" s="34"/>
      <c r="W400" s="36"/>
      <c r="X400" s="17"/>
      <c r="Y400" s="34"/>
      <c r="Z400" s="36"/>
      <c r="AA400" s="17"/>
      <c r="AB400" s="48"/>
      <c r="AC400" s="49"/>
      <c r="AD400" s="78"/>
      <c r="AE400" s="79"/>
      <c r="AF400" s="61"/>
      <c r="AG400" s="63">
        <f>COUNTA(Y400,V400,S400,P400,M400,J400,G400,D400)</f>
        <v>0</v>
      </c>
      <c r="AH400" s="44">
        <f>COUNTA(E400,H400,K400,N400,Q400,T400,W400,Z400)</f>
        <v>0</v>
      </c>
      <c r="AI400" s="46">
        <f>COUNTA(F401,I401,L401,O401,R401,U401,X401,AA401)</f>
        <v>0</v>
      </c>
    </row>
    <row r="401" spans="1:35" ht="13" customHeight="1">
      <c r="A401" s="38"/>
      <c r="B401" s="39"/>
      <c r="C401" s="40"/>
      <c r="D401" s="35"/>
      <c r="E401" s="37"/>
      <c r="F401" s="18"/>
      <c r="G401" s="35"/>
      <c r="H401" s="37"/>
      <c r="I401" s="18"/>
      <c r="J401" s="35"/>
      <c r="K401" s="37"/>
      <c r="L401" s="18"/>
      <c r="M401" s="35"/>
      <c r="N401" s="37"/>
      <c r="O401" s="18"/>
      <c r="P401" s="35"/>
      <c r="Q401" s="37"/>
      <c r="R401" s="18"/>
      <c r="S401" s="35"/>
      <c r="T401" s="37"/>
      <c r="U401" s="18"/>
      <c r="V401" s="35"/>
      <c r="W401" s="37"/>
      <c r="X401" s="18"/>
      <c r="Y401" s="35"/>
      <c r="Z401" s="37"/>
      <c r="AA401" s="18"/>
      <c r="AB401" s="48"/>
      <c r="AC401" s="49"/>
      <c r="AD401" s="71"/>
      <c r="AE401" s="72"/>
      <c r="AF401" s="80"/>
      <c r="AG401" s="81"/>
      <c r="AH401" s="45"/>
      <c r="AI401" s="47"/>
    </row>
    <row r="402" spans="1:35" ht="13" customHeight="1">
      <c r="A402" s="38"/>
      <c r="B402" s="39"/>
      <c r="C402" s="40"/>
      <c r="D402" s="41"/>
      <c r="E402" s="42"/>
      <c r="F402" s="42"/>
      <c r="G402" s="42"/>
      <c r="H402" s="42"/>
      <c r="I402" s="42"/>
      <c r="J402" s="42"/>
      <c r="K402" s="42"/>
      <c r="L402" s="42"/>
      <c r="M402" s="42"/>
      <c r="N402" s="42"/>
      <c r="O402" s="42"/>
      <c r="P402" s="42"/>
      <c r="Q402" s="42"/>
      <c r="R402" s="42"/>
      <c r="S402" s="42"/>
      <c r="T402" s="42"/>
      <c r="U402" s="42"/>
      <c r="V402" s="42"/>
      <c r="W402" s="42"/>
      <c r="X402" s="42"/>
      <c r="Y402" s="42"/>
      <c r="Z402" s="42"/>
      <c r="AA402" s="42"/>
      <c r="AB402" s="42"/>
      <c r="AC402" s="42"/>
      <c r="AD402" s="42"/>
      <c r="AE402" s="42"/>
      <c r="AF402" s="42"/>
      <c r="AG402" s="42"/>
      <c r="AH402" s="42"/>
      <c r="AI402" s="43"/>
    </row>
    <row r="403" spans="1:35" ht="13" customHeight="1">
      <c r="A403" s="38"/>
      <c r="B403" s="39"/>
      <c r="C403" s="40"/>
      <c r="D403" s="34"/>
      <c r="E403" s="36"/>
      <c r="F403" s="17"/>
      <c r="G403" s="34"/>
      <c r="H403" s="36"/>
      <c r="I403" s="17"/>
      <c r="J403" s="34"/>
      <c r="K403" s="36"/>
      <c r="L403" s="17"/>
      <c r="M403" s="34"/>
      <c r="N403" s="36"/>
      <c r="O403" s="17"/>
      <c r="P403" s="34"/>
      <c r="Q403" s="36"/>
      <c r="R403" s="17"/>
      <c r="S403" s="34"/>
      <c r="T403" s="36"/>
      <c r="U403" s="17"/>
      <c r="V403" s="34"/>
      <c r="W403" s="36"/>
      <c r="X403" s="17"/>
      <c r="Y403" s="34"/>
      <c r="Z403" s="36"/>
      <c r="AA403" s="17"/>
      <c r="AB403" s="48"/>
      <c r="AC403" s="49"/>
      <c r="AD403" s="78"/>
      <c r="AE403" s="79"/>
      <c r="AF403" s="61"/>
      <c r="AG403" s="63">
        <f>COUNTA(Y403,V403,S403,P403,M403,J403,G403,D403)</f>
        <v>0</v>
      </c>
      <c r="AH403" s="44">
        <f>COUNTA(E403,H403,K403,N403,Q403,T403,W403,Z403)</f>
        <v>0</v>
      </c>
      <c r="AI403" s="46">
        <f>COUNTA(F404,I404,L404,O404,R404,U404,X404,AA404)</f>
        <v>0</v>
      </c>
    </row>
    <row r="404" spans="1:35" ht="13" customHeight="1" thickBot="1">
      <c r="A404" s="73"/>
      <c r="B404" s="74"/>
      <c r="C404" s="75"/>
      <c r="D404" s="76"/>
      <c r="E404" s="77"/>
      <c r="F404" s="23"/>
      <c r="G404" s="76"/>
      <c r="H404" s="77"/>
      <c r="I404" s="23"/>
      <c r="J404" s="76"/>
      <c r="K404" s="77"/>
      <c r="L404" s="23"/>
      <c r="M404" s="76"/>
      <c r="N404" s="77"/>
      <c r="O404" s="23"/>
      <c r="P404" s="76"/>
      <c r="Q404" s="77"/>
      <c r="R404" s="23"/>
      <c r="S404" s="76"/>
      <c r="T404" s="77"/>
      <c r="U404" s="23"/>
      <c r="V404" s="76"/>
      <c r="W404" s="77"/>
      <c r="X404" s="23"/>
      <c r="Y404" s="76"/>
      <c r="Z404" s="77"/>
      <c r="AA404" s="23"/>
      <c r="AB404" s="67"/>
      <c r="AC404" s="68"/>
      <c r="AD404" s="69"/>
      <c r="AE404" s="70"/>
      <c r="AF404" s="62"/>
      <c r="AG404" s="64"/>
      <c r="AH404" s="65"/>
      <c r="AI404" s="66"/>
    </row>
    <row r="405" spans="1:35" ht="4" customHeight="1"/>
    <row r="406" spans="1:35" ht="4" customHeight="1" thickBot="1">
      <c r="A406" s="29"/>
      <c r="B406" s="29"/>
      <c r="C406" s="29"/>
    </row>
    <row r="407" spans="1:35" ht="15">
      <c r="A407" s="31" t="s">
        <v>17</v>
      </c>
      <c r="B407" s="32"/>
      <c r="C407" s="33"/>
      <c r="D407" s="4" t="s">
        <v>0</v>
      </c>
      <c r="E407" s="5" t="s">
        <v>28</v>
      </c>
      <c r="F407" s="24" t="s">
        <v>25</v>
      </c>
      <c r="G407" s="4" t="s">
        <v>0</v>
      </c>
      <c r="H407" s="5" t="s">
        <v>28</v>
      </c>
      <c r="I407" s="24" t="s">
        <v>25</v>
      </c>
      <c r="J407" s="4" t="s">
        <v>0</v>
      </c>
      <c r="K407" s="5" t="s">
        <v>28</v>
      </c>
      <c r="L407" s="24" t="s">
        <v>25</v>
      </c>
      <c r="M407" s="4" t="s">
        <v>0</v>
      </c>
      <c r="N407" s="5" t="s">
        <v>28</v>
      </c>
      <c r="O407" s="24" t="s">
        <v>25</v>
      </c>
      <c r="P407" s="4" t="s">
        <v>0</v>
      </c>
      <c r="Q407" s="5" t="s">
        <v>28</v>
      </c>
      <c r="R407" s="24" t="s">
        <v>25</v>
      </c>
      <c r="S407" s="4" t="s">
        <v>0</v>
      </c>
      <c r="T407" s="5" t="s">
        <v>28</v>
      </c>
      <c r="U407" s="24" t="s">
        <v>25</v>
      </c>
      <c r="V407" s="4" t="s">
        <v>0</v>
      </c>
      <c r="W407" s="5" t="s">
        <v>28</v>
      </c>
      <c r="X407" s="24" t="s">
        <v>25</v>
      </c>
      <c r="Y407" s="4" t="s">
        <v>0</v>
      </c>
      <c r="Z407" s="5" t="s">
        <v>28</v>
      </c>
      <c r="AA407" s="25" t="s">
        <v>25</v>
      </c>
      <c r="AG407" s="6" t="s">
        <v>0</v>
      </c>
      <c r="AH407" s="5" t="s">
        <v>28</v>
      </c>
      <c r="AI407" s="25" t="str">
        <f>AI355</f>
        <v>RC</v>
      </c>
    </row>
    <row r="408" spans="1:35" ht="14" thickBot="1">
      <c r="A408" s="50" t="s">
        <v>18</v>
      </c>
      <c r="B408" s="51"/>
      <c r="C408" s="52"/>
      <c r="D408" s="7">
        <f>COUNTA(D403,D400,D397,D394,D391,D388,D385,D382,D379,D376)</f>
        <v>0</v>
      </c>
      <c r="E408" s="7">
        <f t="shared" ref="E408:AA408" si="26">COUNTA(E403,E400,E397,E394,E391,E388,E385,E382,E379,E376)</f>
        <v>0</v>
      </c>
      <c r="F408" s="7">
        <f t="shared" si="26"/>
        <v>0</v>
      </c>
      <c r="G408" s="7">
        <f t="shared" si="26"/>
        <v>0</v>
      </c>
      <c r="H408" s="7">
        <f t="shared" si="26"/>
        <v>0</v>
      </c>
      <c r="I408" s="7">
        <f t="shared" si="26"/>
        <v>0</v>
      </c>
      <c r="J408" s="7">
        <f t="shared" si="26"/>
        <v>0</v>
      </c>
      <c r="K408" s="7">
        <f t="shared" si="26"/>
        <v>0</v>
      </c>
      <c r="L408" s="7">
        <f t="shared" si="26"/>
        <v>0</v>
      </c>
      <c r="M408" s="7">
        <f t="shared" si="26"/>
        <v>0</v>
      </c>
      <c r="N408" s="7">
        <f t="shared" si="26"/>
        <v>0</v>
      </c>
      <c r="O408" s="7">
        <f t="shared" si="26"/>
        <v>0</v>
      </c>
      <c r="P408" s="7">
        <f t="shared" si="26"/>
        <v>0</v>
      </c>
      <c r="Q408" s="7">
        <f t="shared" si="26"/>
        <v>0</v>
      </c>
      <c r="R408" s="7">
        <f t="shared" si="26"/>
        <v>0</v>
      </c>
      <c r="S408" s="7">
        <f t="shared" si="26"/>
        <v>0</v>
      </c>
      <c r="T408" s="7">
        <f t="shared" si="26"/>
        <v>0</v>
      </c>
      <c r="U408" s="7">
        <f t="shared" si="26"/>
        <v>0</v>
      </c>
      <c r="V408" s="7">
        <f t="shared" si="26"/>
        <v>0</v>
      </c>
      <c r="W408" s="7">
        <f t="shared" si="26"/>
        <v>0</v>
      </c>
      <c r="X408" s="7">
        <f t="shared" si="26"/>
        <v>0</v>
      </c>
      <c r="Y408" s="7">
        <f t="shared" si="26"/>
        <v>0</v>
      </c>
      <c r="Z408" s="7">
        <f t="shared" si="26"/>
        <v>0</v>
      </c>
      <c r="AA408" s="8">
        <f t="shared" si="26"/>
        <v>0</v>
      </c>
      <c r="AG408" s="12">
        <f>AG376+AG379+AG382+AG385+AG388+AG391+AG394+AG397+AG400+AG403</f>
        <v>0</v>
      </c>
      <c r="AH408" s="13">
        <f t="shared" ref="AH408:AI408" si="27">AH376+AH379+AH382+AH385+AH388+AH391+AH394+AH397+AH400+AH403</f>
        <v>0</v>
      </c>
      <c r="AI408" s="8">
        <f t="shared" si="27"/>
        <v>0</v>
      </c>
    </row>
    <row r="409" spans="1:35" ht="6" customHeight="1" thickBot="1"/>
    <row r="410" spans="1:35" ht="15">
      <c r="A410" s="31" t="s">
        <v>17</v>
      </c>
      <c r="B410" s="32"/>
      <c r="C410" s="33"/>
      <c r="D410" s="6" t="s">
        <v>0</v>
      </c>
      <c r="E410" s="5" t="s">
        <v>28</v>
      </c>
      <c r="F410" s="24" t="s">
        <v>25</v>
      </c>
      <c r="G410" s="4" t="s">
        <v>0</v>
      </c>
      <c r="H410" s="5" t="s">
        <v>28</v>
      </c>
      <c r="I410" s="24" t="s">
        <v>25</v>
      </c>
      <c r="J410" s="4" t="s">
        <v>0</v>
      </c>
      <c r="K410" s="5" t="s">
        <v>28</v>
      </c>
      <c r="L410" s="24" t="s">
        <v>25</v>
      </c>
      <c r="M410" s="4" t="s">
        <v>0</v>
      </c>
      <c r="N410" s="5" t="s">
        <v>28</v>
      </c>
      <c r="O410" s="24" t="s">
        <v>25</v>
      </c>
      <c r="P410" s="4" t="s">
        <v>0</v>
      </c>
      <c r="Q410" s="5" t="s">
        <v>28</v>
      </c>
      <c r="R410" s="24" t="s">
        <v>25</v>
      </c>
      <c r="S410" s="4" t="s">
        <v>0</v>
      </c>
      <c r="T410" s="5" t="s">
        <v>28</v>
      </c>
      <c r="U410" s="24" t="s">
        <v>25</v>
      </c>
      <c r="V410" s="4" t="s">
        <v>0</v>
      </c>
      <c r="W410" s="5" t="s">
        <v>28</v>
      </c>
      <c r="X410" s="24" t="s">
        <v>25</v>
      </c>
      <c r="Y410" s="4" t="s">
        <v>0</v>
      </c>
      <c r="Z410" s="5" t="s">
        <v>28</v>
      </c>
      <c r="AA410" s="24" t="s">
        <v>25</v>
      </c>
      <c r="AB410" s="4" t="s">
        <v>0</v>
      </c>
      <c r="AC410" s="5" t="s">
        <v>28</v>
      </c>
      <c r="AD410" s="25" t="s">
        <v>25</v>
      </c>
      <c r="AG410" s="6" t="s">
        <v>0</v>
      </c>
      <c r="AH410" s="5" t="s">
        <v>28</v>
      </c>
      <c r="AI410" s="25" t="str">
        <f>AI358</f>
        <v>RC</v>
      </c>
    </row>
    <row r="411" spans="1:35" ht="14" thickBot="1">
      <c r="A411" s="50" t="s">
        <v>19</v>
      </c>
      <c r="B411" s="51"/>
      <c r="C411" s="52"/>
      <c r="D411" s="7">
        <f>D359+D408</f>
        <v>0</v>
      </c>
      <c r="E411" s="13">
        <f t="shared" ref="E411:AA411" si="28">E408+E359</f>
        <v>0</v>
      </c>
      <c r="F411" s="13">
        <f t="shared" si="28"/>
        <v>0</v>
      </c>
      <c r="G411" s="13">
        <f t="shared" si="28"/>
        <v>0</v>
      </c>
      <c r="H411" s="13">
        <f t="shared" si="28"/>
        <v>0</v>
      </c>
      <c r="I411" s="13">
        <f t="shared" si="28"/>
        <v>0</v>
      </c>
      <c r="J411" s="13">
        <f t="shared" si="28"/>
        <v>0</v>
      </c>
      <c r="K411" s="13">
        <f t="shared" si="28"/>
        <v>0</v>
      </c>
      <c r="L411" s="13">
        <f t="shared" si="28"/>
        <v>0</v>
      </c>
      <c r="M411" s="13">
        <f t="shared" si="28"/>
        <v>0</v>
      </c>
      <c r="N411" s="13">
        <f t="shared" si="28"/>
        <v>0</v>
      </c>
      <c r="O411" s="13">
        <f t="shared" si="28"/>
        <v>0</v>
      </c>
      <c r="P411" s="13">
        <f t="shared" si="28"/>
        <v>0</v>
      </c>
      <c r="Q411" s="13">
        <f t="shared" si="28"/>
        <v>0</v>
      </c>
      <c r="R411" s="13">
        <f t="shared" si="28"/>
        <v>0</v>
      </c>
      <c r="S411" s="13">
        <f t="shared" si="28"/>
        <v>0</v>
      </c>
      <c r="T411" s="13">
        <f t="shared" si="28"/>
        <v>0</v>
      </c>
      <c r="U411" s="13">
        <f t="shared" si="28"/>
        <v>0</v>
      </c>
      <c r="V411" s="13">
        <f t="shared" si="28"/>
        <v>0</v>
      </c>
      <c r="W411" s="13">
        <f t="shared" si="28"/>
        <v>0</v>
      </c>
      <c r="X411" s="13">
        <f t="shared" si="28"/>
        <v>0</v>
      </c>
      <c r="Y411" s="13">
        <f t="shared" si="28"/>
        <v>0</v>
      </c>
      <c r="Z411" s="13">
        <f t="shared" si="28"/>
        <v>0</v>
      </c>
      <c r="AA411" s="13">
        <f t="shared" si="28"/>
        <v>0</v>
      </c>
      <c r="AB411" s="13">
        <f>SUM(D411+G411+J411+M411+P411+S411+V411+Y411)</f>
        <v>0</v>
      </c>
      <c r="AC411" s="13">
        <f>SUM(E411+H411+K411+N411+Q411+T411+W411+Z411)</f>
        <v>0</v>
      </c>
      <c r="AD411" s="8">
        <f>SUM(F411+I411+L411+O411+R411+U411+X411+AA411)</f>
        <v>0</v>
      </c>
      <c r="AG411" s="12">
        <f>AG408+AG359</f>
        <v>0</v>
      </c>
      <c r="AH411" s="13">
        <f>AH408+AH359</f>
        <v>0</v>
      </c>
      <c r="AI411" s="8">
        <f>AI408+AI359</f>
        <v>0</v>
      </c>
    </row>
    <row r="412" spans="1:35" ht="5" customHeight="1"/>
    <row r="413" spans="1:35" ht="17" customHeight="1">
      <c r="A413" s="19" t="str">
        <f>A361</f>
        <v>NOTE: Gli atleti non presenti nel seguente documento non hanno ricevuto alcuna PALETTA GIALLA o CARTELLINO ROSSO (RC)</v>
      </c>
    </row>
    <row r="414" spans="1:35" ht="17" customHeight="1"/>
    <row r="415" spans="1:35">
      <c r="A415" s="53" t="str">
        <f>A363</f>
        <v>ASSISTENTE GIUDICE CAPO</v>
      </c>
      <c r="B415" s="53"/>
      <c r="C415" s="53"/>
      <c r="D415" s="53"/>
      <c r="E415" s="53"/>
      <c r="F415" s="53"/>
      <c r="G415" s="53"/>
      <c r="H415" s="53"/>
      <c r="I415" s="53"/>
      <c r="J415" s="53"/>
      <c r="K415" s="53"/>
      <c r="L415" s="53"/>
      <c r="M415" s="53"/>
      <c r="N415" s="53"/>
      <c r="O415" s="53"/>
      <c r="P415" s="53"/>
      <c r="T415" s="54" t="str">
        <f>T363</f>
        <v>SEGRETARIO GIURIA</v>
      </c>
      <c r="U415" s="54"/>
      <c r="V415" s="54"/>
      <c r="W415" s="54"/>
      <c r="X415" s="54"/>
      <c r="Y415" s="54"/>
      <c r="Z415" s="54"/>
      <c r="AA415" s="54"/>
      <c r="AB415" s="54"/>
      <c r="AC415" s="54"/>
      <c r="AD415" s="54"/>
      <c r="AE415" s="54"/>
      <c r="AF415" s="54"/>
      <c r="AG415" s="54"/>
      <c r="AH415" s="54"/>
      <c r="AI415" s="54"/>
    </row>
    <row r="416" spans="1:35" ht="17" customHeight="1">
      <c r="A416" s="55">
        <f>A364</f>
        <v>0</v>
      </c>
      <c r="B416" s="56"/>
      <c r="C416" s="56"/>
      <c r="D416" s="56"/>
      <c r="E416" s="56"/>
      <c r="F416" s="56"/>
      <c r="G416" s="56"/>
      <c r="H416" s="56"/>
      <c r="I416" s="56"/>
      <c r="J416" s="56"/>
      <c r="K416" s="56"/>
      <c r="L416" s="56"/>
      <c r="M416" s="56"/>
      <c r="N416" s="56"/>
      <c r="O416" s="56"/>
      <c r="P416" s="56"/>
      <c r="T416" s="55">
        <f>T364</f>
        <v>0</v>
      </c>
      <c r="U416" s="56"/>
      <c r="V416" s="56"/>
      <c r="W416" s="56"/>
      <c r="X416" s="56"/>
      <c r="Y416" s="56"/>
      <c r="Z416" s="56"/>
      <c r="AA416" s="56"/>
      <c r="AB416" s="56"/>
      <c r="AC416" s="56"/>
      <c r="AD416" s="56"/>
      <c r="AE416" s="56"/>
      <c r="AF416" s="56"/>
      <c r="AG416" s="56"/>
      <c r="AH416" s="56"/>
      <c r="AI416" s="56"/>
    </row>
    <row r="417" spans="1:35">
      <c r="A417" s="29"/>
      <c r="B417" s="29"/>
      <c r="C417" s="29"/>
      <c r="D417" s="29"/>
      <c r="E417" s="29"/>
      <c r="F417" s="29"/>
      <c r="G417" s="29"/>
      <c r="H417" s="29"/>
      <c r="I417" s="29"/>
      <c r="J417" s="57" t="str">
        <f>J365</f>
        <v>SUMMARY GIURIA MARCIA</v>
      </c>
      <c r="K417" s="57"/>
      <c r="L417" s="57"/>
      <c r="M417" s="57"/>
      <c r="N417" s="57"/>
      <c r="O417" s="57"/>
      <c r="P417" s="57"/>
      <c r="Q417" s="57"/>
      <c r="R417" s="57"/>
      <c r="S417" s="57"/>
      <c r="T417" s="57"/>
      <c r="U417" s="57"/>
      <c r="V417" s="57"/>
      <c r="W417" s="57"/>
      <c r="X417" s="57"/>
      <c r="Y417" s="57"/>
      <c r="Z417" s="57"/>
      <c r="AA417" s="59" t="s">
        <v>2</v>
      </c>
      <c r="AB417" s="59"/>
      <c r="AC417" s="59"/>
      <c r="AD417" s="59"/>
      <c r="AE417" s="59"/>
      <c r="AF417" s="59"/>
      <c r="AG417" s="59"/>
      <c r="AH417" s="59"/>
      <c r="AI417" s="59"/>
    </row>
    <row r="418" spans="1:35">
      <c r="A418" s="29"/>
      <c r="B418" s="29"/>
      <c r="C418" s="29"/>
      <c r="D418" s="29"/>
      <c r="E418" s="29"/>
      <c r="F418" s="29"/>
      <c r="G418" s="29"/>
      <c r="H418" s="29"/>
      <c r="I418" s="29"/>
      <c r="J418" s="57"/>
      <c r="K418" s="57"/>
      <c r="L418" s="57"/>
      <c r="M418" s="57"/>
      <c r="N418" s="57"/>
      <c r="O418" s="57"/>
      <c r="P418" s="57"/>
      <c r="Q418" s="57"/>
      <c r="R418" s="57"/>
      <c r="S418" s="57"/>
      <c r="T418" s="57"/>
      <c r="U418" s="57"/>
      <c r="V418" s="57"/>
      <c r="W418" s="57"/>
      <c r="X418" s="57"/>
      <c r="Y418" s="57"/>
      <c r="Z418" s="57"/>
      <c r="AA418" s="59"/>
      <c r="AB418" s="59"/>
      <c r="AC418" s="59"/>
      <c r="AD418" s="59"/>
      <c r="AE418" s="59"/>
      <c r="AF418" s="59"/>
      <c r="AG418" s="59"/>
      <c r="AH418" s="59"/>
      <c r="AI418" s="59"/>
    </row>
    <row r="419" spans="1:35" ht="14" thickBot="1">
      <c r="A419" s="30"/>
      <c r="B419" s="30"/>
      <c r="C419" s="30"/>
      <c r="D419" s="30"/>
      <c r="E419" s="30"/>
      <c r="F419" s="30"/>
      <c r="G419" s="30"/>
      <c r="H419" s="30"/>
      <c r="I419" s="30"/>
      <c r="J419" s="58"/>
      <c r="K419" s="58"/>
      <c r="L419" s="58"/>
      <c r="M419" s="58"/>
      <c r="N419" s="58"/>
      <c r="O419" s="58"/>
      <c r="P419" s="58"/>
      <c r="Q419" s="58"/>
      <c r="R419" s="58"/>
      <c r="S419" s="58"/>
      <c r="T419" s="58"/>
      <c r="U419" s="58"/>
      <c r="V419" s="58"/>
      <c r="W419" s="58"/>
      <c r="X419" s="58"/>
      <c r="Y419" s="58"/>
      <c r="Z419" s="58"/>
      <c r="AA419" s="60"/>
      <c r="AB419" s="60"/>
      <c r="AC419" s="60"/>
      <c r="AD419" s="60"/>
      <c r="AE419" s="60"/>
      <c r="AF419" s="60"/>
      <c r="AG419" s="60"/>
      <c r="AH419" s="60"/>
      <c r="AI419" s="60"/>
    </row>
    <row r="420" spans="1:35">
      <c r="A420" s="111" t="str">
        <f>A368</f>
        <v>DATA</v>
      </c>
      <c r="B420" s="112"/>
      <c r="C420" s="112"/>
      <c r="D420" s="112"/>
      <c r="E420" s="112"/>
      <c r="F420" s="112"/>
      <c r="G420" s="113" t="str">
        <f>G368</f>
        <v>ORARIO INIZIO</v>
      </c>
      <c r="H420" s="114"/>
      <c r="I420" s="115"/>
      <c r="J420" s="113" t="str">
        <f>J368</f>
        <v>EVENTO E GARA</v>
      </c>
      <c r="K420" s="114"/>
      <c r="L420" s="114"/>
      <c r="M420" s="114"/>
      <c r="N420" s="114"/>
      <c r="O420" s="114"/>
      <c r="P420" s="114"/>
      <c r="Q420" s="114"/>
      <c r="R420" s="114"/>
      <c r="S420" s="114"/>
      <c r="T420" s="114"/>
      <c r="U420" s="114"/>
      <c r="V420" s="114"/>
      <c r="W420" s="114"/>
      <c r="X420" s="114"/>
      <c r="Y420" s="114"/>
      <c r="Z420" s="115"/>
      <c r="AA420" s="114" t="str">
        <f>AA368</f>
        <v>GIUDICE CAPO</v>
      </c>
      <c r="AB420" s="114"/>
      <c r="AC420" s="114"/>
      <c r="AD420" s="114"/>
      <c r="AE420" s="114"/>
      <c r="AF420" s="114"/>
      <c r="AG420" s="114"/>
      <c r="AH420" s="114"/>
      <c r="AI420" s="116"/>
    </row>
    <row r="421" spans="1:35" ht="14" thickBot="1">
      <c r="A421" s="117">
        <f>A369</f>
        <v>0</v>
      </c>
      <c r="B421" s="118"/>
      <c r="C421" s="118">
        <f>C369</f>
        <v>0</v>
      </c>
      <c r="D421" s="118"/>
      <c r="E421" s="118">
        <f>E369</f>
        <v>0</v>
      </c>
      <c r="F421" s="118"/>
      <c r="G421" s="119">
        <f>G369</f>
        <v>0</v>
      </c>
      <c r="H421" s="120"/>
      <c r="I421" s="121"/>
      <c r="J421" s="122">
        <f>J369</f>
        <v>0</v>
      </c>
      <c r="K421" s="123"/>
      <c r="L421" s="123"/>
      <c r="M421" s="123"/>
      <c r="N421" s="123"/>
      <c r="O421" s="123"/>
      <c r="P421" s="123"/>
      <c r="Q421" s="123"/>
      <c r="R421" s="123"/>
      <c r="S421" s="123"/>
      <c r="T421" s="123"/>
      <c r="U421" s="123"/>
      <c r="V421" s="123"/>
      <c r="W421" s="123"/>
      <c r="X421" s="123"/>
      <c r="Y421" s="123"/>
      <c r="Z421" s="64"/>
      <c r="AA421" s="123">
        <f>AA369</f>
        <v>0</v>
      </c>
      <c r="AB421" s="123"/>
      <c r="AC421" s="123"/>
      <c r="AD421" s="123"/>
      <c r="AE421" s="123"/>
      <c r="AF421" s="123"/>
      <c r="AG421" s="123"/>
      <c r="AH421" s="123"/>
      <c r="AI421" s="124"/>
    </row>
    <row r="422" spans="1:35" ht="14" thickBot="1"/>
    <row r="423" spans="1:35" ht="89" customHeight="1" thickBot="1">
      <c r="A423" s="26" t="s">
        <v>9</v>
      </c>
      <c r="B423" s="27"/>
      <c r="C423" s="28"/>
      <c r="D423" s="9">
        <f>D371</f>
        <v>0</v>
      </c>
      <c r="E423" s="10">
        <f>E371</f>
        <v>0</v>
      </c>
      <c r="F423" s="11">
        <f>F371</f>
        <v>0</v>
      </c>
      <c r="G423" s="9">
        <f t="shared" ref="G423:AA423" si="29">G371</f>
        <v>0</v>
      </c>
      <c r="H423" s="10">
        <f t="shared" si="29"/>
        <v>0</v>
      </c>
      <c r="I423" s="11">
        <f t="shared" si="29"/>
        <v>0</v>
      </c>
      <c r="J423" s="9">
        <f t="shared" si="29"/>
        <v>0</v>
      </c>
      <c r="K423" s="10">
        <f t="shared" si="29"/>
        <v>0</v>
      </c>
      <c r="L423" s="11">
        <f t="shared" si="29"/>
        <v>0</v>
      </c>
      <c r="M423" s="9">
        <f t="shared" si="29"/>
        <v>0</v>
      </c>
      <c r="N423" s="10">
        <f t="shared" si="29"/>
        <v>0</v>
      </c>
      <c r="O423" s="11">
        <f t="shared" si="29"/>
        <v>0</v>
      </c>
      <c r="P423" s="9">
        <f t="shared" si="29"/>
        <v>0</v>
      </c>
      <c r="Q423" s="10">
        <f t="shared" si="29"/>
        <v>0</v>
      </c>
      <c r="R423" s="11">
        <f t="shared" si="29"/>
        <v>0</v>
      </c>
      <c r="S423" s="9">
        <f t="shared" si="29"/>
        <v>0</v>
      </c>
      <c r="T423" s="10">
        <f t="shared" si="29"/>
        <v>0</v>
      </c>
      <c r="U423" s="11">
        <f t="shared" si="29"/>
        <v>0</v>
      </c>
      <c r="V423" s="9">
        <f t="shared" si="29"/>
        <v>0</v>
      </c>
      <c r="W423" s="10">
        <f t="shared" si="29"/>
        <v>0</v>
      </c>
      <c r="X423" s="11">
        <f t="shared" si="29"/>
        <v>0</v>
      </c>
      <c r="Y423" s="9">
        <f t="shared" si="29"/>
        <v>0</v>
      </c>
      <c r="Z423" s="10">
        <f t="shared" si="29"/>
        <v>0</v>
      </c>
      <c r="AA423" s="11">
        <f t="shared" si="29"/>
        <v>0</v>
      </c>
      <c r="AB423" s="93" t="str">
        <f>AB7</f>
        <v>Penalty Zone</v>
      </c>
      <c r="AC423" s="94"/>
      <c r="AD423" s="93" t="str">
        <f>AD371</f>
        <v>Giudice Capo</v>
      </c>
      <c r="AE423" s="94"/>
      <c r="AF423" s="97" t="str">
        <f>AF371</f>
        <v>Notifica Squalifica</v>
      </c>
      <c r="AG423" s="98" t="str">
        <f>AG371</f>
        <v>Totale</v>
      </c>
      <c r="AH423" s="99" t="str">
        <f>AH371</f>
        <v>Palette Gialle</v>
      </c>
      <c r="AI423" s="97" t="str">
        <f>AI371</f>
        <v>Totale Red Cards</v>
      </c>
    </row>
    <row r="424" spans="1:35" ht="12" customHeight="1" thickBot="1">
      <c r="A424" s="100" t="str">
        <f>A372</f>
        <v>Numero Giudice</v>
      </c>
      <c r="B424" s="100"/>
      <c r="C424" s="100"/>
      <c r="D424" s="101">
        <v>1</v>
      </c>
      <c r="E424" s="101"/>
      <c r="F424" s="101"/>
      <c r="G424" s="101">
        <v>2</v>
      </c>
      <c r="H424" s="101"/>
      <c r="I424" s="101"/>
      <c r="J424" s="101">
        <v>3</v>
      </c>
      <c r="K424" s="101"/>
      <c r="L424" s="101"/>
      <c r="M424" s="101">
        <v>4</v>
      </c>
      <c r="N424" s="101"/>
      <c r="O424" s="101"/>
      <c r="P424" s="101">
        <v>5</v>
      </c>
      <c r="Q424" s="101"/>
      <c r="R424" s="101"/>
      <c r="S424" s="101">
        <v>6</v>
      </c>
      <c r="T424" s="101"/>
      <c r="U424" s="101"/>
      <c r="V424" s="101">
        <v>7</v>
      </c>
      <c r="W424" s="101"/>
      <c r="X424" s="101"/>
      <c r="Y424" s="101">
        <v>8</v>
      </c>
      <c r="Z424" s="101"/>
      <c r="AA424" s="101"/>
      <c r="AB424" s="95"/>
      <c r="AC424" s="96"/>
      <c r="AD424" s="95"/>
      <c r="AE424" s="96"/>
      <c r="AF424" s="97"/>
      <c r="AG424" s="98"/>
      <c r="AH424" s="99"/>
      <c r="AI424" s="97"/>
    </row>
    <row r="425" spans="1:35" ht="12.75" customHeight="1">
      <c r="A425" s="90" t="str">
        <f>A373</f>
        <v>Atleti</v>
      </c>
      <c r="B425" s="91"/>
      <c r="C425" s="92"/>
      <c r="D425" s="82" t="s">
        <v>24</v>
      </c>
      <c r="E425" s="83"/>
      <c r="F425" s="84" t="s">
        <v>25</v>
      </c>
      <c r="G425" s="82" t="s">
        <v>24</v>
      </c>
      <c r="H425" s="83"/>
      <c r="I425" s="84" t="s">
        <v>25</v>
      </c>
      <c r="J425" s="82" t="s">
        <v>24</v>
      </c>
      <c r="K425" s="83"/>
      <c r="L425" s="84" t="s">
        <v>25</v>
      </c>
      <c r="M425" s="82" t="s">
        <v>24</v>
      </c>
      <c r="N425" s="83"/>
      <c r="O425" s="84" t="s">
        <v>25</v>
      </c>
      <c r="P425" s="82" t="s">
        <v>24</v>
      </c>
      <c r="Q425" s="83"/>
      <c r="R425" s="84" t="s">
        <v>25</v>
      </c>
      <c r="S425" s="82" t="s">
        <v>24</v>
      </c>
      <c r="T425" s="83"/>
      <c r="U425" s="84" t="s">
        <v>25</v>
      </c>
      <c r="V425" s="82" t="s">
        <v>24</v>
      </c>
      <c r="W425" s="83"/>
      <c r="X425" s="84" t="s">
        <v>25</v>
      </c>
      <c r="Y425" s="82" t="s">
        <v>24</v>
      </c>
      <c r="Z425" s="83"/>
      <c r="AA425" s="84" t="s">
        <v>25</v>
      </c>
      <c r="AB425" s="88" t="s">
        <v>12</v>
      </c>
      <c r="AC425" s="89"/>
      <c r="AD425" s="88" t="s">
        <v>14</v>
      </c>
      <c r="AE425" s="89"/>
      <c r="AF425" s="102" t="s">
        <v>14</v>
      </c>
      <c r="AG425" s="104" t="s">
        <v>0</v>
      </c>
      <c r="AH425" s="104" t="s">
        <v>28</v>
      </c>
      <c r="AI425" s="106" t="s">
        <v>25</v>
      </c>
    </row>
    <row r="426" spans="1:35" ht="15" customHeight="1">
      <c r="A426" s="108" t="str">
        <f>A374</f>
        <v>Num. Pettorale</v>
      </c>
      <c r="B426" s="109"/>
      <c r="C426" s="110"/>
      <c r="D426" s="2" t="s">
        <v>0</v>
      </c>
      <c r="E426" s="3" t="s">
        <v>28</v>
      </c>
      <c r="F426" s="85"/>
      <c r="G426" s="2" t="s">
        <v>0</v>
      </c>
      <c r="H426" s="3" t="s">
        <v>28</v>
      </c>
      <c r="I426" s="85"/>
      <c r="J426" s="2" t="s">
        <v>0</v>
      </c>
      <c r="K426" s="3" t="s">
        <v>28</v>
      </c>
      <c r="L426" s="85"/>
      <c r="M426" s="2" t="s">
        <v>0</v>
      </c>
      <c r="N426" s="3" t="s">
        <v>28</v>
      </c>
      <c r="O426" s="85"/>
      <c r="P426" s="2" t="s">
        <v>0</v>
      </c>
      <c r="Q426" s="3" t="s">
        <v>28</v>
      </c>
      <c r="R426" s="85"/>
      <c r="S426" s="2" t="s">
        <v>0</v>
      </c>
      <c r="T426" s="3" t="s">
        <v>28</v>
      </c>
      <c r="U426" s="85"/>
      <c r="V426" s="2" t="s">
        <v>0</v>
      </c>
      <c r="W426" s="3" t="s">
        <v>28</v>
      </c>
      <c r="X426" s="85"/>
      <c r="Y426" s="2" t="s">
        <v>0</v>
      </c>
      <c r="Z426" s="3" t="s">
        <v>28</v>
      </c>
      <c r="AA426" s="85"/>
      <c r="AB426" s="86" t="s">
        <v>13</v>
      </c>
      <c r="AC426" s="87"/>
      <c r="AD426" s="86" t="s">
        <v>22</v>
      </c>
      <c r="AE426" s="87"/>
      <c r="AF426" s="103"/>
      <c r="AG426" s="105"/>
      <c r="AH426" s="105"/>
      <c r="AI426" s="107"/>
    </row>
    <row r="427" spans="1:35" ht="13" customHeight="1">
      <c r="A427" s="38"/>
      <c r="B427" s="39"/>
      <c r="C427" s="40"/>
      <c r="D427" s="41"/>
      <c r="E427" s="42"/>
      <c r="F427" s="42"/>
      <c r="G427" s="42"/>
      <c r="H427" s="42"/>
      <c r="I427" s="42"/>
      <c r="J427" s="42"/>
      <c r="K427" s="42"/>
      <c r="L427" s="42"/>
      <c r="M427" s="42"/>
      <c r="N427" s="42"/>
      <c r="O427" s="42"/>
      <c r="P427" s="42"/>
      <c r="Q427" s="42"/>
      <c r="R427" s="42"/>
      <c r="S427" s="42"/>
      <c r="T427" s="42"/>
      <c r="U427" s="42"/>
      <c r="V427" s="42"/>
      <c r="W427" s="42"/>
      <c r="X427" s="42"/>
      <c r="Y427" s="42"/>
      <c r="Z427" s="42"/>
      <c r="AA427" s="42"/>
      <c r="AB427" s="42"/>
      <c r="AC427" s="42"/>
      <c r="AD427" s="42"/>
      <c r="AE427" s="42"/>
      <c r="AF427" s="42"/>
      <c r="AG427" s="42"/>
      <c r="AH427" s="42"/>
      <c r="AI427" s="43"/>
    </row>
    <row r="428" spans="1:35" ht="13" customHeight="1">
      <c r="A428" s="38"/>
      <c r="B428" s="39"/>
      <c r="C428" s="40"/>
      <c r="D428" s="34"/>
      <c r="E428" s="36"/>
      <c r="F428" s="17"/>
      <c r="G428" s="34"/>
      <c r="H428" s="36"/>
      <c r="I428" s="17"/>
      <c r="J428" s="34"/>
      <c r="K428" s="36"/>
      <c r="L428" s="17"/>
      <c r="M428" s="34"/>
      <c r="N428" s="36"/>
      <c r="O428" s="17"/>
      <c r="P428" s="34"/>
      <c r="Q428" s="36"/>
      <c r="R428" s="17"/>
      <c r="S428" s="34"/>
      <c r="T428" s="36"/>
      <c r="U428" s="17"/>
      <c r="V428" s="34"/>
      <c r="W428" s="36"/>
      <c r="X428" s="17"/>
      <c r="Y428" s="34"/>
      <c r="Z428" s="36"/>
      <c r="AA428" s="17"/>
      <c r="AB428" s="48"/>
      <c r="AC428" s="49"/>
      <c r="AD428" s="78"/>
      <c r="AE428" s="79"/>
      <c r="AF428" s="61"/>
      <c r="AG428" s="63">
        <f>COUNTA(Y428,V428,S428,P428,M428,J428,G428,D428)</f>
        <v>0</v>
      </c>
      <c r="AH428" s="44">
        <f>COUNTA(E428,H428,K428,N428,Q428,T428,W428,Z428)</f>
        <v>0</v>
      </c>
      <c r="AI428" s="46">
        <f>COUNTA(F429,I429,L429,O429,R429,U429,X429,AA429)</f>
        <v>0</v>
      </c>
    </row>
    <row r="429" spans="1:35" ht="13" customHeight="1">
      <c r="A429" s="38"/>
      <c r="B429" s="39"/>
      <c r="C429" s="40"/>
      <c r="D429" s="35"/>
      <c r="E429" s="37"/>
      <c r="F429" s="18"/>
      <c r="G429" s="35"/>
      <c r="H429" s="37"/>
      <c r="I429" s="18"/>
      <c r="J429" s="35"/>
      <c r="K429" s="37"/>
      <c r="L429" s="18"/>
      <c r="M429" s="35"/>
      <c r="N429" s="37"/>
      <c r="O429" s="18"/>
      <c r="P429" s="35"/>
      <c r="Q429" s="37"/>
      <c r="R429" s="18"/>
      <c r="S429" s="35"/>
      <c r="T429" s="37"/>
      <c r="U429" s="18"/>
      <c r="V429" s="35"/>
      <c r="W429" s="37"/>
      <c r="X429" s="18"/>
      <c r="Y429" s="35"/>
      <c r="Z429" s="37"/>
      <c r="AA429" s="18"/>
      <c r="AB429" s="48"/>
      <c r="AC429" s="49"/>
      <c r="AD429" s="71"/>
      <c r="AE429" s="72"/>
      <c r="AF429" s="80"/>
      <c r="AG429" s="81"/>
      <c r="AH429" s="45"/>
      <c r="AI429" s="47"/>
    </row>
    <row r="430" spans="1:35" ht="13" customHeight="1">
      <c r="A430" s="38"/>
      <c r="B430" s="39"/>
      <c r="C430" s="40"/>
      <c r="D430" s="41"/>
      <c r="E430" s="42"/>
      <c r="F430" s="42"/>
      <c r="G430" s="42"/>
      <c r="H430" s="42"/>
      <c r="I430" s="42"/>
      <c r="J430" s="42"/>
      <c r="K430" s="42"/>
      <c r="L430" s="42"/>
      <c r="M430" s="42"/>
      <c r="N430" s="42"/>
      <c r="O430" s="42"/>
      <c r="P430" s="42"/>
      <c r="Q430" s="42"/>
      <c r="R430" s="42"/>
      <c r="S430" s="42"/>
      <c r="T430" s="42"/>
      <c r="U430" s="42"/>
      <c r="V430" s="42"/>
      <c r="W430" s="42"/>
      <c r="X430" s="42"/>
      <c r="Y430" s="42"/>
      <c r="Z430" s="42"/>
      <c r="AA430" s="42"/>
      <c r="AB430" s="42"/>
      <c r="AC430" s="42"/>
      <c r="AD430" s="42"/>
      <c r="AE430" s="42"/>
      <c r="AF430" s="42"/>
      <c r="AG430" s="42"/>
      <c r="AH430" s="42"/>
      <c r="AI430" s="43"/>
    </row>
    <row r="431" spans="1:35" ht="13" customHeight="1">
      <c r="A431" s="38"/>
      <c r="B431" s="39"/>
      <c r="C431" s="40"/>
      <c r="D431" s="34"/>
      <c r="E431" s="36"/>
      <c r="F431" s="17"/>
      <c r="G431" s="34"/>
      <c r="H431" s="36"/>
      <c r="I431" s="17"/>
      <c r="J431" s="34"/>
      <c r="K431" s="36"/>
      <c r="L431" s="17"/>
      <c r="M431" s="34"/>
      <c r="N431" s="36"/>
      <c r="O431" s="17"/>
      <c r="P431" s="34"/>
      <c r="Q431" s="36"/>
      <c r="R431" s="17"/>
      <c r="S431" s="34"/>
      <c r="T431" s="36"/>
      <c r="U431" s="17"/>
      <c r="V431" s="34"/>
      <c r="W431" s="36"/>
      <c r="X431" s="17"/>
      <c r="Y431" s="34"/>
      <c r="Z431" s="36"/>
      <c r="AA431" s="17"/>
      <c r="AB431" s="48"/>
      <c r="AC431" s="49"/>
      <c r="AD431" s="78"/>
      <c r="AE431" s="79"/>
      <c r="AF431" s="61"/>
      <c r="AG431" s="63">
        <f>COUNTA(Y431,V431,S431,P431,M431,J431,G431,D431)</f>
        <v>0</v>
      </c>
      <c r="AH431" s="44">
        <f>COUNTA(E431,H431,K431,N431,Q431,T431,W431,Z431)</f>
        <v>0</v>
      </c>
      <c r="AI431" s="46">
        <f>COUNTA(F432,I432,L432,O432,R432,U432,X432,AA432)</f>
        <v>0</v>
      </c>
    </row>
    <row r="432" spans="1:35" ht="13" customHeight="1">
      <c r="A432" s="38"/>
      <c r="B432" s="39"/>
      <c r="C432" s="40"/>
      <c r="D432" s="35"/>
      <c r="E432" s="37"/>
      <c r="F432" s="18"/>
      <c r="G432" s="35"/>
      <c r="H432" s="37"/>
      <c r="I432" s="18"/>
      <c r="J432" s="35"/>
      <c r="K432" s="37"/>
      <c r="L432" s="18"/>
      <c r="M432" s="35"/>
      <c r="N432" s="37"/>
      <c r="O432" s="18"/>
      <c r="P432" s="35"/>
      <c r="Q432" s="37"/>
      <c r="R432" s="18"/>
      <c r="S432" s="35"/>
      <c r="T432" s="37"/>
      <c r="U432" s="18"/>
      <c r="V432" s="35"/>
      <c r="W432" s="37"/>
      <c r="X432" s="18"/>
      <c r="Y432" s="35"/>
      <c r="Z432" s="37"/>
      <c r="AA432" s="18"/>
      <c r="AB432" s="48"/>
      <c r="AC432" s="49"/>
      <c r="AD432" s="71"/>
      <c r="AE432" s="72"/>
      <c r="AF432" s="80"/>
      <c r="AG432" s="81"/>
      <c r="AH432" s="45"/>
      <c r="AI432" s="47"/>
    </row>
    <row r="433" spans="1:35" ht="13" customHeight="1">
      <c r="A433" s="38"/>
      <c r="B433" s="39"/>
      <c r="C433" s="40"/>
      <c r="D433" s="41"/>
      <c r="E433" s="42"/>
      <c r="F433" s="42"/>
      <c r="G433" s="42"/>
      <c r="H433" s="42"/>
      <c r="I433" s="42"/>
      <c r="J433" s="42"/>
      <c r="K433" s="42"/>
      <c r="L433" s="42"/>
      <c r="M433" s="42"/>
      <c r="N433" s="42"/>
      <c r="O433" s="42"/>
      <c r="P433" s="42"/>
      <c r="Q433" s="42"/>
      <c r="R433" s="42"/>
      <c r="S433" s="42"/>
      <c r="T433" s="42"/>
      <c r="U433" s="42"/>
      <c r="V433" s="42"/>
      <c r="W433" s="42"/>
      <c r="X433" s="42"/>
      <c r="Y433" s="42"/>
      <c r="Z433" s="42"/>
      <c r="AA433" s="42"/>
      <c r="AB433" s="42"/>
      <c r="AC433" s="42"/>
      <c r="AD433" s="42"/>
      <c r="AE433" s="42"/>
      <c r="AF433" s="42"/>
      <c r="AG433" s="42"/>
      <c r="AH433" s="42"/>
      <c r="AI433" s="43"/>
    </row>
    <row r="434" spans="1:35" ht="13" customHeight="1">
      <c r="A434" s="38"/>
      <c r="B434" s="39"/>
      <c r="C434" s="40"/>
      <c r="D434" s="34"/>
      <c r="E434" s="36"/>
      <c r="F434" s="17"/>
      <c r="G434" s="34"/>
      <c r="H434" s="36"/>
      <c r="I434" s="17"/>
      <c r="J434" s="34"/>
      <c r="K434" s="36"/>
      <c r="L434" s="17"/>
      <c r="M434" s="34"/>
      <c r="N434" s="36"/>
      <c r="O434" s="17"/>
      <c r="P434" s="34"/>
      <c r="Q434" s="36"/>
      <c r="R434" s="17"/>
      <c r="S434" s="34"/>
      <c r="T434" s="36"/>
      <c r="U434" s="17"/>
      <c r="V434" s="34"/>
      <c r="W434" s="36"/>
      <c r="X434" s="17"/>
      <c r="Y434" s="34"/>
      <c r="Z434" s="36"/>
      <c r="AA434" s="17"/>
      <c r="AB434" s="48"/>
      <c r="AC434" s="49"/>
      <c r="AD434" s="78"/>
      <c r="AE434" s="79"/>
      <c r="AF434" s="61"/>
      <c r="AG434" s="63">
        <f>COUNTA(Y434,V434,S434,P434,M434,J434,G434,D434)</f>
        <v>0</v>
      </c>
      <c r="AH434" s="44">
        <f>COUNTA(E434,H434,K434,N434,Q434,T434,W434,Z434)</f>
        <v>0</v>
      </c>
      <c r="AI434" s="46">
        <f>COUNTA(F435,I435,L435,O435,R435,U435,X435,AA435)</f>
        <v>0</v>
      </c>
    </row>
    <row r="435" spans="1:35" ht="13" customHeight="1">
      <c r="A435" s="38"/>
      <c r="B435" s="39"/>
      <c r="C435" s="40"/>
      <c r="D435" s="35"/>
      <c r="E435" s="37"/>
      <c r="F435" s="18"/>
      <c r="G435" s="35"/>
      <c r="H435" s="37"/>
      <c r="I435" s="18"/>
      <c r="J435" s="35"/>
      <c r="K435" s="37"/>
      <c r="L435" s="18"/>
      <c r="M435" s="35"/>
      <c r="N435" s="37"/>
      <c r="O435" s="18"/>
      <c r="P435" s="35"/>
      <c r="Q435" s="37"/>
      <c r="R435" s="18"/>
      <c r="S435" s="35"/>
      <c r="T435" s="37"/>
      <c r="U435" s="18"/>
      <c r="V435" s="35"/>
      <c r="W435" s="37"/>
      <c r="X435" s="18"/>
      <c r="Y435" s="35"/>
      <c r="Z435" s="37"/>
      <c r="AA435" s="18"/>
      <c r="AB435" s="48"/>
      <c r="AC435" s="49"/>
      <c r="AD435" s="71"/>
      <c r="AE435" s="72"/>
      <c r="AF435" s="80"/>
      <c r="AG435" s="81"/>
      <c r="AH435" s="45"/>
      <c r="AI435" s="47"/>
    </row>
    <row r="436" spans="1:35" ht="13" customHeight="1">
      <c r="A436" s="38"/>
      <c r="B436" s="39"/>
      <c r="C436" s="40"/>
      <c r="D436" s="41"/>
      <c r="E436" s="42"/>
      <c r="F436" s="42"/>
      <c r="G436" s="42"/>
      <c r="H436" s="42"/>
      <c r="I436" s="42"/>
      <c r="J436" s="42"/>
      <c r="K436" s="42"/>
      <c r="L436" s="42"/>
      <c r="M436" s="42"/>
      <c r="N436" s="42"/>
      <c r="O436" s="42"/>
      <c r="P436" s="42"/>
      <c r="Q436" s="42"/>
      <c r="R436" s="42"/>
      <c r="S436" s="42"/>
      <c r="T436" s="42"/>
      <c r="U436" s="42"/>
      <c r="V436" s="42"/>
      <c r="W436" s="42"/>
      <c r="X436" s="42"/>
      <c r="Y436" s="42"/>
      <c r="Z436" s="42"/>
      <c r="AA436" s="42"/>
      <c r="AB436" s="42"/>
      <c r="AC436" s="42"/>
      <c r="AD436" s="42"/>
      <c r="AE436" s="42"/>
      <c r="AF436" s="42"/>
      <c r="AG436" s="42"/>
      <c r="AH436" s="42"/>
      <c r="AI436" s="43"/>
    </row>
    <row r="437" spans="1:35" ht="13" customHeight="1">
      <c r="A437" s="38"/>
      <c r="B437" s="39"/>
      <c r="C437" s="40"/>
      <c r="D437" s="34"/>
      <c r="E437" s="36"/>
      <c r="F437" s="17"/>
      <c r="G437" s="34"/>
      <c r="H437" s="36"/>
      <c r="I437" s="17"/>
      <c r="J437" s="34"/>
      <c r="K437" s="36"/>
      <c r="L437" s="17"/>
      <c r="M437" s="34"/>
      <c r="N437" s="36"/>
      <c r="O437" s="17"/>
      <c r="P437" s="34"/>
      <c r="Q437" s="36"/>
      <c r="R437" s="17"/>
      <c r="S437" s="34"/>
      <c r="T437" s="36"/>
      <c r="U437" s="17"/>
      <c r="V437" s="34"/>
      <c r="W437" s="36"/>
      <c r="X437" s="17"/>
      <c r="Y437" s="34"/>
      <c r="Z437" s="36"/>
      <c r="AA437" s="17"/>
      <c r="AB437" s="48"/>
      <c r="AC437" s="49"/>
      <c r="AD437" s="78"/>
      <c r="AE437" s="79"/>
      <c r="AF437" s="61"/>
      <c r="AG437" s="63">
        <f>COUNTA(Y437,V437,S437,P437,M437,J437,G437,D437)</f>
        <v>0</v>
      </c>
      <c r="AH437" s="44">
        <f>COUNTA(E437,H437,K437,N437,Q437,T437,W437,Z437)</f>
        <v>0</v>
      </c>
      <c r="AI437" s="46">
        <f>COUNTA(F438,I438,L438,O438,R438,U438,X438,AA438)</f>
        <v>0</v>
      </c>
    </row>
    <row r="438" spans="1:35" ht="13" customHeight="1">
      <c r="A438" s="38"/>
      <c r="B438" s="39"/>
      <c r="C438" s="40"/>
      <c r="D438" s="35"/>
      <c r="E438" s="37"/>
      <c r="F438" s="18"/>
      <c r="G438" s="35"/>
      <c r="H438" s="37"/>
      <c r="I438" s="18"/>
      <c r="J438" s="35"/>
      <c r="K438" s="37"/>
      <c r="L438" s="18"/>
      <c r="M438" s="35"/>
      <c r="N438" s="37"/>
      <c r="O438" s="18"/>
      <c r="P438" s="35"/>
      <c r="Q438" s="37"/>
      <c r="R438" s="18"/>
      <c r="S438" s="35"/>
      <c r="T438" s="37"/>
      <c r="U438" s="18"/>
      <c r="V438" s="35"/>
      <c r="W438" s="37"/>
      <c r="X438" s="18"/>
      <c r="Y438" s="35"/>
      <c r="Z438" s="37"/>
      <c r="AA438" s="18"/>
      <c r="AB438" s="48"/>
      <c r="AC438" s="49"/>
      <c r="AD438" s="71"/>
      <c r="AE438" s="72"/>
      <c r="AF438" s="80"/>
      <c r="AG438" s="81"/>
      <c r="AH438" s="45"/>
      <c r="AI438" s="47"/>
    </row>
    <row r="439" spans="1:35" ht="13" customHeight="1">
      <c r="A439" s="38"/>
      <c r="B439" s="39"/>
      <c r="C439" s="40"/>
      <c r="D439" s="41"/>
      <c r="E439" s="42"/>
      <c r="F439" s="42"/>
      <c r="G439" s="42"/>
      <c r="H439" s="42"/>
      <c r="I439" s="42"/>
      <c r="J439" s="42"/>
      <c r="K439" s="42"/>
      <c r="L439" s="42"/>
      <c r="M439" s="42"/>
      <c r="N439" s="42"/>
      <c r="O439" s="42"/>
      <c r="P439" s="42"/>
      <c r="Q439" s="42"/>
      <c r="R439" s="42"/>
      <c r="S439" s="42"/>
      <c r="T439" s="42"/>
      <c r="U439" s="42"/>
      <c r="V439" s="42"/>
      <c r="W439" s="42"/>
      <c r="X439" s="42"/>
      <c r="Y439" s="42"/>
      <c r="Z439" s="42"/>
      <c r="AA439" s="42"/>
      <c r="AB439" s="42"/>
      <c r="AC439" s="42"/>
      <c r="AD439" s="42"/>
      <c r="AE439" s="42"/>
      <c r="AF439" s="42"/>
      <c r="AG439" s="42"/>
      <c r="AH439" s="42"/>
      <c r="AI439" s="43"/>
    </row>
    <row r="440" spans="1:35" ht="13" customHeight="1">
      <c r="A440" s="38"/>
      <c r="B440" s="39"/>
      <c r="C440" s="40"/>
      <c r="D440" s="34"/>
      <c r="E440" s="36"/>
      <c r="F440" s="17"/>
      <c r="G440" s="34"/>
      <c r="H440" s="36"/>
      <c r="I440" s="17"/>
      <c r="J440" s="34"/>
      <c r="K440" s="36"/>
      <c r="L440" s="17"/>
      <c r="M440" s="34"/>
      <c r="N440" s="36"/>
      <c r="O440" s="17"/>
      <c r="P440" s="34"/>
      <c r="Q440" s="36"/>
      <c r="R440" s="17"/>
      <c r="S440" s="34"/>
      <c r="T440" s="36"/>
      <c r="U440" s="17"/>
      <c r="V440" s="34"/>
      <c r="W440" s="36"/>
      <c r="X440" s="17"/>
      <c r="Y440" s="34"/>
      <c r="Z440" s="36"/>
      <c r="AA440" s="17"/>
      <c r="AB440" s="48"/>
      <c r="AC440" s="49"/>
      <c r="AD440" s="78"/>
      <c r="AE440" s="79"/>
      <c r="AF440" s="61"/>
      <c r="AG440" s="63">
        <f>COUNTA(Y440,V440,S440,P440,M440,J440,G440,D440)</f>
        <v>0</v>
      </c>
      <c r="AH440" s="44">
        <f>COUNTA(E440,H440,K440,N440,Q440,T440,W440,Z440)</f>
        <v>0</v>
      </c>
      <c r="AI440" s="46">
        <f>COUNTA(F441,I441,L441,O441,R441,U441,X441,AA441)</f>
        <v>0</v>
      </c>
    </row>
    <row r="441" spans="1:35" ht="13" customHeight="1">
      <c r="A441" s="38"/>
      <c r="B441" s="39"/>
      <c r="C441" s="40"/>
      <c r="D441" s="35"/>
      <c r="E441" s="37"/>
      <c r="F441" s="18"/>
      <c r="G441" s="35"/>
      <c r="H441" s="37"/>
      <c r="I441" s="18"/>
      <c r="J441" s="35"/>
      <c r="K441" s="37"/>
      <c r="L441" s="18"/>
      <c r="M441" s="35"/>
      <c r="N441" s="37"/>
      <c r="O441" s="18"/>
      <c r="P441" s="35"/>
      <c r="Q441" s="37"/>
      <c r="R441" s="18"/>
      <c r="S441" s="35"/>
      <c r="T441" s="37"/>
      <c r="U441" s="18"/>
      <c r="V441" s="35"/>
      <c r="W441" s="37"/>
      <c r="X441" s="18"/>
      <c r="Y441" s="35"/>
      <c r="Z441" s="37"/>
      <c r="AA441" s="18"/>
      <c r="AB441" s="48"/>
      <c r="AC441" s="49"/>
      <c r="AD441" s="71"/>
      <c r="AE441" s="72"/>
      <c r="AF441" s="80"/>
      <c r="AG441" s="81"/>
      <c r="AH441" s="45"/>
      <c r="AI441" s="47"/>
    </row>
    <row r="442" spans="1:35" ht="13" customHeight="1">
      <c r="A442" s="38"/>
      <c r="B442" s="39"/>
      <c r="C442" s="40"/>
      <c r="D442" s="41"/>
      <c r="E442" s="42"/>
      <c r="F442" s="42"/>
      <c r="G442" s="42"/>
      <c r="H442" s="42"/>
      <c r="I442" s="42"/>
      <c r="J442" s="42"/>
      <c r="K442" s="42"/>
      <c r="L442" s="42"/>
      <c r="M442" s="42"/>
      <c r="N442" s="42"/>
      <c r="O442" s="42"/>
      <c r="P442" s="42"/>
      <c r="Q442" s="42"/>
      <c r="R442" s="42"/>
      <c r="S442" s="42"/>
      <c r="T442" s="42"/>
      <c r="U442" s="42"/>
      <c r="V442" s="42"/>
      <c r="W442" s="42"/>
      <c r="X442" s="42"/>
      <c r="Y442" s="42"/>
      <c r="Z442" s="42"/>
      <c r="AA442" s="42"/>
      <c r="AB442" s="42"/>
      <c r="AC442" s="42"/>
      <c r="AD442" s="42"/>
      <c r="AE442" s="42"/>
      <c r="AF442" s="42"/>
      <c r="AG442" s="42"/>
      <c r="AH442" s="42"/>
      <c r="AI442" s="43"/>
    </row>
    <row r="443" spans="1:35" ht="13" customHeight="1">
      <c r="A443" s="38"/>
      <c r="B443" s="39"/>
      <c r="C443" s="40"/>
      <c r="D443" s="34"/>
      <c r="E443" s="36"/>
      <c r="F443" s="17"/>
      <c r="G443" s="34"/>
      <c r="H443" s="36"/>
      <c r="I443" s="17"/>
      <c r="J443" s="34"/>
      <c r="K443" s="36"/>
      <c r="L443" s="17"/>
      <c r="M443" s="34"/>
      <c r="N443" s="36"/>
      <c r="O443" s="17"/>
      <c r="P443" s="34"/>
      <c r="Q443" s="36"/>
      <c r="R443" s="17"/>
      <c r="S443" s="34"/>
      <c r="T443" s="36"/>
      <c r="U443" s="17"/>
      <c r="V443" s="34"/>
      <c r="W443" s="36"/>
      <c r="X443" s="17"/>
      <c r="Y443" s="34"/>
      <c r="Z443" s="36"/>
      <c r="AA443" s="17"/>
      <c r="AB443" s="48"/>
      <c r="AC443" s="49"/>
      <c r="AD443" s="78"/>
      <c r="AE443" s="79"/>
      <c r="AF443" s="61"/>
      <c r="AG443" s="63">
        <f>COUNTA(Y443,V443,S443,P443,M443,J443,G443,D443)</f>
        <v>0</v>
      </c>
      <c r="AH443" s="44">
        <f>COUNTA(E443,H443,K443,N443,Q443,T443,W443,Z443)</f>
        <v>0</v>
      </c>
      <c r="AI443" s="46">
        <f>COUNTA(F444,I444,L444,O444,R444,U444,X444,AA444)</f>
        <v>0</v>
      </c>
    </row>
    <row r="444" spans="1:35" ht="13" customHeight="1">
      <c r="A444" s="38"/>
      <c r="B444" s="39"/>
      <c r="C444" s="40"/>
      <c r="D444" s="35"/>
      <c r="E444" s="37"/>
      <c r="F444" s="18"/>
      <c r="G444" s="35"/>
      <c r="H444" s="37"/>
      <c r="I444" s="18"/>
      <c r="J444" s="35"/>
      <c r="K444" s="37"/>
      <c r="L444" s="18"/>
      <c r="M444" s="35"/>
      <c r="N444" s="37"/>
      <c r="O444" s="18"/>
      <c r="P444" s="35"/>
      <c r="Q444" s="37"/>
      <c r="R444" s="18"/>
      <c r="S444" s="35"/>
      <c r="T444" s="37"/>
      <c r="U444" s="18"/>
      <c r="V444" s="35"/>
      <c r="W444" s="37"/>
      <c r="X444" s="18"/>
      <c r="Y444" s="35"/>
      <c r="Z444" s="37"/>
      <c r="AA444" s="18"/>
      <c r="AB444" s="48"/>
      <c r="AC444" s="49"/>
      <c r="AD444" s="71"/>
      <c r="AE444" s="72"/>
      <c r="AF444" s="80"/>
      <c r="AG444" s="81"/>
      <c r="AH444" s="45"/>
      <c r="AI444" s="47"/>
    </row>
    <row r="445" spans="1:35" ht="13" customHeight="1">
      <c r="A445" s="38"/>
      <c r="B445" s="39"/>
      <c r="C445" s="40"/>
      <c r="D445" s="41"/>
      <c r="E445" s="42"/>
      <c r="F445" s="42"/>
      <c r="G445" s="42"/>
      <c r="H445" s="42"/>
      <c r="I445" s="42"/>
      <c r="J445" s="42"/>
      <c r="K445" s="42"/>
      <c r="L445" s="42"/>
      <c r="M445" s="42"/>
      <c r="N445" s="42"/>
      <c r="O445" s="42"/>
      <c r="P445" s="42"/>
      <c r="Q445" s="42"/>
      <c r="R445" s="42"/>
      <c r="S445" s="42"/>
      <c r="T445" s="42"/>
      <c r="U445" s="42"/>
      <c r="V445" s="42"/>
      <c r="W445" s="42"/>
      <c r="X445" s="42"/>
      <c r="Y445" s="42"/>
      <c r="Z445" s="42"/>
      <c r="AA445" s="42"/>
      <c r="AB445" s="42"/>
      <c r="AC445" s="42"/>
      <c r="AD445" s="42"/>
      <c r="AE445" s="42"/>
      <c r="AF445" s="42"/>
      <c r="AG445" s="42"/>
      <c r="AH445" s="42"/>
      <c r="AI445" s="43"/>
    </row>
    <row r="446" spans="1:35" ht="13" customHeight="1">
      <c r="A446" s="38"/>
      <c r="B446" s="39"/>
      <c r="C446" s="40"/>
      <c r="D446" s="34"/>
      <c r="E446" s="36"/>
      <c r="F446" s="17"/>
      <c r="G446" s="34"/>
      <c r="H446" s="36"/>
      <c r="I446" s="17"/>
      <c r="J446" s="34"/>
      <c r="K446" s="36"/>
      <c r="L446" s="17"/>
      <c r="M446" s="34"/>
      <c r="N446" s="36"/>
      <c r="O446" s="17"/>
      <c r="P446" s="34"/>
      <c r="Q446" s="36"/>
      <c r="R446" s="17"/>
      <c r="S446" s="34"/>
      <c r="T446" s="36"/>
      <c r="U446" s="17"/>
      <c r="V446" s="34"/>
      <c r="W446" s="36"/>
      <c r="X446" s="17"/>
      <c r="Y446" s="34"/>
      <c r="Z446" s="36"/>
      <c r="AA446" s="17"/>
      <c r="AB446" s="48"/>
      <c r="AC446" s="49"/>
      <c r="AD446" s="78"/>
      <c r="AE446" s="79"/>
      <c r="AF446" s="61"/>
      <c r="AG446" s="63">
        <f>COUNTA(Y446,V446,S446,P446,M446,J446,G446,D446)</f>
        <v>0</v>
      </c>
      <c r="AH446" s="44">
        <f>COUNTA(E446,H446,K446,N446,Q446,T446,W446,Z446)</f>
        <v>0</v>
      </c>
      <c r="AI446" s="46">
        <f>COUNTA(F447,I447,L447,O447,R447,U447,X447,AA447)</f>
        <v>0</v>
      </c>
    </row>
    <row r="447" spans="1:35" ht="13" customHeight="1">
      <c r="A447" s="38"/>
      <c r="B447" s="39"/>
      <c r="C447" s="40"/>
      <c r="D447" s="35"/>
      <c r="E447" s="37"/>
      <c r="F447" s="18"/>
      <c r="G447" s="35"/>
      <c r="H447" s="37"/>
      <c r="I447" s="18"/>
      <c r="J447" s="35"/>
      <c r="K447" s="37"/>
      <c r="L447" s="18"/>
      <c r="M447" s="35"/>
      <c r="N447" s="37"/>
      <c r="O447" s="18"/>
      <c r="P447" s="35"/>
      <c r="Q447" s="37"/>
      <c r="R447" s="18"/>
      <c r="S447" s="35"/>
      <c r="T447" s="37"/>
      <c r="U447" s="18"/>
      <c r="V447" s="35"/>
      <c r="W447" s="37"/>
      <c r="X447" s="18"/>
      <c r="Y447" s="35"/>
      <c r="Z447" s="37"/>
      <c r="AA447" s="18"/>
      <c r="AB447" s="48"/>
      <c r="AC447" s="49"/>
      <c r="AD447" s="71"/>
      <c r="AE447" s="72"/>
      <c r="AF447" s="80"/>
      <c r="AG447" s="81"/>
      <c r="AH447" s="45"/>
      <c r="AI447" s="47"/>
    </row>
    <row r="448" spans="1:35" ht="13" customHeight="1">
      <c r="A448" s="38"/>
      <c r="B448" s="39"/>
      <c r="C448" s="40"/>
      <c r="D448" s="41"/>
      <c r="E448" s="42"/>
      <c r="F448" s="42"/>
      <c r="G448" s="42"/>
      <c r="H448" s="42"/>
      <c r="I448" s="42"/>
      <c r="J448" s="42"/>
      <c r="K448" s="42"/>
      <c r="L448" s="42"/>
      <c r="M448" s="42"/>
      <c r="N448" s="42"/>
      <c r="O448" s="42"/>
      <c r="P448" s="42"/>
      <c r="Q448" s="42"/>
      <c r="R448" s="42"/>
      <c r="S448" s="42"/>
      <c r="T448" s="42"/>
      <c r="U448" s="42"/>
      <c r="V448" s="42"/>
      <c r="W448" s="42"/>
      <c r="X448" s="42"/>
      <c r="Y448" s="42"/>
      <c r="Z448" s="42"/>
      <c r="AA448" s="42"/>
      <c r="AB448" s="42"/>
      <c r="AC448" s="42"/>
      <c r="AD448" s="42"/>
      <c r="AE448" s="42"/>
      <c r="AF448" s="42"/>
      <c r="AG448" s="42"/>
      <c r="AH448" s="42"/>
      <c r="AI448" s="43"/>
    </row>
    <row r="449" spans="1:35" ht="13" customHeight="1">
      <c r="A449" s="38"/>
      <c r="B449" s="39"/>
      <c r="C449" s="40"/>
      <c r="D449" s="34"/>
      <c r="E449" s="36"/>
      <c r="F449" s="17"/>
      <c r="G449" s="34"/>
      <c r="H449" s="36"/>
      <c r="I449" s="17"/>
      <c r="J449" s="34"/>
      <c r="K449" s="36"/>
      <c r="L449" s="17"/>
      <c r="M449" s="34"/>
      <c r="N449" s="36"/>
      <c r="O449" s="17"/>
      <c r="P449" s="34"/>
      <c r="Q449" s="36"/>
      <c r="R449" s="17"/>
      <c r="S449" s="34"/>
      <c r="T449" s="36"/>
      <c r="U449" s="17"/>
      <c r="V449" s="34"/>
      <c r="W449" s="36"/>
      <c r="X449" s="17"/>
      <c r="Y449" s="34"/>
      <c r="Z449" s="36"/>
      <c r="AA449" s="17"/>
      <c r="AB449" s="48"/>
      <c r="AC449" s="49"/>
      <c r="AD449" s="78"/>
      <c r="AE449" s="79"/>
      <c r="AF449" s="61"/>
      <c r="AG449" s="63">
        <f>COUNTA(Y449,V449,S449,P449,M449,J449,G449,D449)</f>
        <v>0</v>
      </c>
      <c r="AH449" s="44">
        <f>COUNTA(E449,H449,K449,N449,Q449,T449,W449,Z449)</f>
        <v>0</v>
      </c>
      <c r="AI449" s="46">
        <f>COUNTA(F450,I450,L450,O450,R450,U450,X450,AA450)</f>
        <v>0</v>
      </c>
    </row>
    <row r="450" spans="1:35" ht="13" customHeight="1">
      <c r="A450" s="38"/>
      <c r="B450" s="39"/>
      <c r="C450" s="40"/>
      <c r="D450" s="35"/>
      <c r="E450" s="37"/>
      <c r="F450" s="18"/>
      <c r="G450" s="35"/>
      <c r="H450" s="37"/>
      <c r="I450" s="18"/>
      <c r="J450" s="35"/>
      <c r="K450" s="37"/>
      <c r="L450" s="18"/>
      <c r="M450" s="35"/>
      <c r="N450" s="37"/>
      <c r="O450" s="18"/>
      <c r="P450" s="35"/>
      <c r="Q450" s="37"/>
      <c r="R450" s="18"/>
      <c r="S450" s="35"/>
      <c r="T450" s="37"/>
      <c r="U450" s="18"/>
      <c r="V450" s="35"/>
      <c r="W450" s="37"/>
      <c r="X450" s="18"/>
      <c r="Y450" s="35"/>
      <c r="Z450" s="37"/>
      <c r="AA450" s="18"/>
      <c r="AB450" s="48"/>
      <c r="AC450" s="49"/>
      <c r="AD450" s="71"/>
      <c r="AE450" s="72"/>
      <c r="AF450" s="80"/>
      <c r="AG450" s="81"/>
      <c r="AH450" s="45"/>
      <c r="AI450" s="47"/>
    </row>
    <row r="451" spans="1:35" ht="13" customHeight="1">
      <c r="A451" s="38"/>
      <c r="B451" s="39"/>
      <c r="C451" s="40"/>
      <c r="D451" s="41"/>
      <c r="E451" s="42"/>
      <c r="F451" s="42"/>
      <c r="G451" s="42"/>
      <c r="H451" s="42"/>
      <c r="I451" s="42"/>
      <c r="J451" s="42"/>
      <c r="K451" s="42"/>
      <c r="L451" s="42"/>
      <c r="M451" s="42"/>
      <c r="N451" s="42"/>
      <c r="O451" s="42"/>
      <c r="P451" s="42"/>
      <c r="Q451" s="42"/>
      <c r="R451" s="42"/>
      <c r="S451" s="42"/>
      <c r="T451" s="42"/>
      <c r="U451" s="42"/>
      <c r="V451" s="42"/>
      <c r="W451" s="42"/>
      <c r="X451" s="42"/>
      <c r="Y451" s="42"/>
      <c r="Z451" s="42"/>
      <c r="AA451" s="42"/>
      <c r="AB451" s="42"/>
      <c r="AC451" s="42"/>
      <c r="AD451" s="42"/>
      <c r="AE451" s="42"/>
      <c r="AF451" s="42"/>
      <c r="AG451" s="42"/>
      <c r="AH451" s="42"/>
      <c r="AI451" s="43"/>
    </row>
    <row r="452" spans="1:35" ht="13" customHeight="1">
      <c r="A452" s="38"/>
      <c r="B452" s="39"/>
      <c r="C452" s="40"/>
      <c r="D452" s="34"/>
      <c r="E452" s="36"/>
      <c r="F452" s="17"/>
      <c r="G452" s="34"/>
      <c r="H452" s="36"/>
      <c r="I452" s="17"/>
      <c r="J452" s="34"/>
      <c r="K452" s="36"/>
      <c r="L452" s="17"/>
      <c r="M452" s="34"/>
      <c r="N452" s="36"/>
      <c r="O452" s="17"/>
      <c r="P452" s="34"/>
      <c r="Q452" s="36"/>
      <c r="R452" s="17"/>
      <c r="S452" s="34"/>
      <c r="T452" s="36"/>
      <c r="U452" s="17"/>
      <c r="V452" s="34"/>
      <c r="W452" s="36"/>
      <c r="X452" s="17"/>
      <c r="Y452" s="34"/>
      <c r="Z452" s="36"/>
      <c r="AA452" s="17"/>
      <c r="AB452" s="48"/>
      <c r="AC452" s="49"/>
      <c r="AD452" s="78"/>
      <c r="AE452" s="79"/>
      <c r="AF452" s="61"/>
      <c r="AG452" s="63">
        <f>COUNTA(Y452,V452,S452,P452,M452,J452,G452,D452)</f>
        <v>0</v>
      </c>
      <c r="AH452" s="44">
        <f>COUNTA(E452,H452,K452,N452,Q452,T452,W452,Z452)</f>
        <v>0</v>
      </c>
      <c r="AI452" s="46">
        <f>COUNTA(F453,I453,L453,O453,R453,U453,X453,AA453)</f>
        <v>0</v>
      </c>
    </row>
    <row r="453" spans="1:35" ht="13" customHeight="1">
      <c r="A453" s="38"/>
      <c r="B453" s="39"/>
      <c r="C453" s="40"/>
      <c r="D453" s="35"/>
      <c r="E453" s="37"/>
      <c r="F453" s="18"/>
      <c r="G453" s="35"/>
      <c r="H453" s="37"/>
      <c r="I453" s="18"/>
      <c r="J453" s="35"/>
      <c r="K453" s="37"/>
      <c r="L453" s="18"/>
      <c r="M453" s="35"/>
      <c r="N453" s="37"/>
      <c r="O453" s="18"/>
      <c r="P453" s="35"/>
      <c r="Q453" s="37"/>
      <c r="R453" s="18"/>
      <c r="S453" s="35"/>
      <c r="T453" s="37"/>
      <c r="U453" s="18"/>
      <c r="V453" s="35"/>
      <c r="W453" s="37"/>
      <c r="X453" s="18"/>
      <c r="Y453" s="35"/>
      <c r="Z453" s="37"/>
      <c r="AA453" s="18"/>
      <c r="AB453" s="48"/>
      <c r="AC453" s="49"/>
      <c r="AD453" s="71"/>
      <c r="AE453" s="72"/>
      <c r="AF453" s="80"/>
      <c r="AG453" s="81"/>
      <c r="AH453" s="45"/>
      <c r="AI453" s="47"/>
    </row>
    <row r="454" spans="1:35" ht="13" customHeight="1">
      <c r="A454" s="38"/>
      <c r="B454" s="39"/>
      <c r="C454" s="40"/>
      <c r="D454" s="41"/>
      <c r="E454" s="42"/>
      <c r="F454" s="42"/>
      <c r="G454" s="42"/>
      <c r="H454" s="42"/>
      <c r="I454" s="42"/>
      <c r="J454" s="42"/>
      <c r="K454" s="42"/>
      <c r="L454" s="42"/>
      <c r="M454" s="42"/>
      <c r="N454" s="42"/>
      <c r="O454" s="42"/>
      <c r="P454" s="42"/>
      <c r="Q454" s="42"/>
      <c r="R454" s="42"/>
      <c r="S454" s="42"/>
      <c r="T454" s="42"/>
      <c r="U454" s="42"/>
      <c r="V454" s="42"/>
      <c r="W454" s="42"/>
      <c r="X454" s="42"/>
      <c r="Y454" s="42"/>
      <c r="Z454" s="42"/>
      <c r="AA454" s="42"/>
      <c r="AB454" s="42"/>
      <c r="AC454" s="42"/>
      <c r="AD454" s="42"/>
      <c r="AE454" s="42"/>
      <c r="AF454" s="42"/>
      <c r="AG454" s="42"/>
      <c r="AH454" s="42"/>
      <c r="AI454" s="43"/>
    </row>
    <row r="455" spans="1:35" ht="13" customHeight="1">
      <c r="A455" s="38"/>
      <c r="B455" s="39"/>
      <c r="C455" s="40"/>
      <c r="D455" s="34"/>
      <c r="E455" s="36"/>
      <c r="F455" s="17"/>
      <c r="G455" s="34"/>
      <c r="H455" s="36"/>
      <c r="I455" s="17"/>
      <c r="J455" s="34"/>
      <c r="K455" s="36"/>
      <c r="L455" s="17"/>
      <c r="M455" s="34"/>
      <c r="N455" s="36"/>
      <c r="O455" s="17"/>
      <c r="P455" s="34"/>
      <c r="Q455" s="36"/>
      <c r="R455" s="17"/>
      <c r="S455" s="34"/>
      <c r="T455" s="36"/>
      <c r="U455" s="17"/>
      <c r="V455" s="34"/>
      <c r="W455" s="36"/>
      <c r="X455" s="17"/>
      <c r="Y455" s="34"/>
      <c r="Z455" s="36"/>
      <c r="AA455" s="17"/>
      <c r="AB455" s="48"/>
      <c r="AC455" s="49"/>
      <c r="AD455" s="78"/>
      <c r="AE455" s="79"/>
      <c r="AF455" s="61"/>
      <c r="AG455" s="63">
        <f>COUNTA(Y455,V455,S455,P455,M455,J455,G455,D455)</f>
        <v>0</v>
      </c>
      <c r="AH455" s="44">
        <f>COUNTA(E455,H455,K455,N455,Q455,T455,W455,Z455)</f>
        <v>0</v>
      </c>
      <c r="AI455" s="46">
        <f>COUNTA(F456,I456,L456,O456,R456,U456,X456,AA456)</f>
        <v>0</v>
      </c>
    </row>
    <row r="456" spans="1:35" ht="13" customHeight="1" thickBot="1">
      <c r="A456" s="73"/>
      <c r="B456" s="74"/>
      <c r="C456" s="75"/>
      <c r="D456" s="76"/>
      <c r="E456" s="77"/>
      <c r="F456" s="23"/>
      <c r="G456" s="76"/>
      <c r="H456" s="77"/>
      <c r="I456" s="23"/>
      <c r="J456" s="76"/>
      <c r="K456" s="77"/>
      <c r="L456" s="23"/>
      <c r="M456" s="76"/>
      <c r="N456" s="77"/>
      <c r="O456" s="23"/>
      <c r="P456" s="76"/>
      <c r="Q456" s="77"/>
      <c r="R456" s="23"/>
      <c r="S456" s="76"/>
      <c r="T456" s="77"/>
      <c r="U456" s="23"/>
      <c r="V456" s="76"/>
      <c r="W456" s="77"/>
      <c r="X456" s="23"/>
      <c r="Y456" s="76"/>
      <c r="Z456" s="77"/>
      <c r="AA456" s="23"/>
      <c r="AB456" s="67"/>
      <c r="AC456" s="68"/>
      <c r="AD456" s="69"/>
      <c r="AE456" s="70"/>
      <c r="AF456" s="62"/>
      <c r="AG456" s="64"/>
      <c r="AH456" s="65"/>
      <c r="AI456" s="66"/>
    </row>
    <row r="457" spans="1:35" ht="4" customHeight="1"/>
    <row r="458" spans="1:35" ht="4" customHeight="1" thickBot="1">
      <c r="A458" s="29"/>
      <c r="B458" s="29"/>
      <c r="C458" s="29"/>
    </row>
    <row r="459" spans="1:35" ht="15">
      <c r="A459" s="31" t="s">
        <v>17</v>
      </c>
      <c r="B459" s="32"/>
      <c r="C459" s="33"/>
      <c r="D459" s="4" t="s">
        <v>0</v>
      </c>
      <c r="E459" s="5" t="s">
        <v>28</v>
      </c>
      <c r="F459" s="24" t="s">
        <v>25</v>
      </c>
      <c r="G459" s="4" t="s">
        <v>0</v>
      </c>
      <c r="H459" s="5" t="s">
        <v>28</v>
      </c>
      <c r="I459" s="24" t="s">
        <v>25</v>
      </c>
      <c r="J459" s="4" t="s">
        <v>0</v>
      </c>
      <c r="K459" s="5" t="s">
        <v>28</v>
      </c>
      <c r="L459" s="24" t="s">
        <v>25</v>
      </c>
      <c r="M459" s="4" t="s">
        <v>0</v>
      </c>
      <c r="N459" s="5" t="s">
        <v>28</v>
      </c>
      <c r="O459" s="24" t="s">
        <v>25</v>
      </c>
      <c r="P459" s="4" t="s">
        <v>0</v>
      </c>
      <c r="Q459" s="5" t="s">
        <v>28</v>
      </c>
      <c r="R459" s="24" t="s">
        <v>25</v>
      </c>
      <c r="S459" s="4" t="s">
        <v>0</v>
      </c>
      <c r="T459" s="5" t="s">
        <v>28</v>
      </c>
      <c r="U459" s="24" t="s">
        <v>25</v>
      </c>
      <c r="V459" s="4" t="s">
        <v>0</v>
      </c>
      <c r="W459" s="5" t="s">
        <v>28</v>
      </c>
      <c r="X459" s="24" t="s">
        <v>25</v>
      </c>
      <c r="Y459" s="4" t="s">
        <v>0</v>
      </c>
      <c r="Z459" s="5" t="s">
        <v>28</v>
      </c>
      <c r="AA459" s="25" t="s">
        <v>25</v>
      </c>
      <c r="AG459" s="6" t="s">
        <v>0</v>
      </c>
      <c r="AH459" s="5" t="s">
        <v>28</v>
      </c>
      <c r="AI459" s="25" t="str">
        <f>AI407</f>
        <v>RC</v>
      </c>
    </row>
    <row r="460" spans="1:35" ht="14" thickBot="1">
      <c r="A460" s="50" t="s">
        <v>18</v>
      </c>
      <c r="B460" s="51"/>
      <c r="C460" s="52"/>
      <c r="D460" s="7">
        <f>COUNTA(D455,D452,D449,D446,D443,D440,D437,D434,D431,D428)</f>
        <v>0</v>
      </c>
      <c r="E460" s="7">
        <f t="shared" ref="E460:AA460" si="30">COUNTA(E455,E452,E449,E446,E443,E440,E437,E434,E431,E428)</f>
        <v>0</v>
      </c>
      <c r="F460" s="7">
        <f t="shared" si="30"/>
        <v>0</v>
      </c>
      <c r="G460" s="7">
        <f t="shared" si="30"/>
        <v>0</v>
      </c>
      <c r="H460" s="7">
        <f t="shared" si="30"/>
        <v>0</v>
      </c>
      <c r="I460" s="7">
        <f t="shared" si="30"/>
        <v>0</v>
      </c>
      <c r="J460" s="7">
        <f t="shared" si="30"/>
        <v>0</v>
      </c>
      <c r="K460" s="7">
        <f t="shared" si="30"/>
        <v>0</v>
      </c>
      <c r="L460" s="7">
        <f t="shared" si="30"/>
        <v>0</v>
      </c>
      <c r="M460" s="7">
        <f t="shared" si="30"/>
        <v>0</v>
      </c>
      <c r="N460" s="7">
        <f t="shared" si="30"/>
        <v>0</v>
      </c>
      <c r="O460" s="7">
        <f t="shared" si="30"/>
        <v>0</v>
      </c>
      <c r="P460" s="7">
        <f t="shared" si="30"/>
        <v>0</v>
      </c>
      <c r="Q460" s="7">
        <f t="shared" si="30"/>
        <v>0</v>
      </c>
      <c r="R460" s="7">
        <f t="shared" si="30"/>
        <v>0</v>
      </c>
      <c r="S460" s="7">
        <f t="shared" si="30"/>
        <v>0</v>
      </c>
      <c r="T460" s="7">
        <f t="shared" si="30"/>
        <v>0</v>
      </c>
      <c r="U460" s="7">
        <f t="shared" si="30"/>
        <v>0</v>
      </c>
      <c r="V460" s="7">
        <f t="shared" si="30"/>
        <v>0</v>
      </c>
      <c r="W460" s="7">
        <f t="shared" si="30"/>
        <v>0</v>
      </c>
      <c r="X460" s="7">
        <f t="shared" si="30"/>
        <v>0</v>
      </c>
      <c r="Y460" s="7">
        <f t="shared" si="30"/>
        <v>0</v>
      </c>
      <c r="Z460" s="7">
        <f t="shared" si="30"/>
        <v>0</v>
      </c>
      <c r="AA460" s="8">
        <f t="shared" si="30"/>
        <v>0</v>
      </c>
      <c r="AG460" s="12">
        <f>AG428+AG431+AG434+AG437+AG440+AG443+AG446+AG449+AG452+AG455</f>
        <v>0</v>
      </c>
      <c r="AH460" s="13">
        <f t="shared" ref="AH460:AI460" si="31">AH428+AH431+AH434+AH437+AH440+AH443+AH446+AH449+AH452+AH455</f>
        <v>0</v>
      </c>
      <c r="AI460" s="8">
        <f t="shared" si="31"/>
        <v>0</v>
      </c>
    </row>
    <row r="461" spans="1:35" ht="6" customHeight="1" thickBot="1"/>
    <row r="462" spans="1:35" ht="15">
      <c r="A462" s="31" t="s">
        <v>17</v>
      </c>
      <c r="B462" s="32"/>
      <c r="C462" s="33"/>
      <c r="D462" s="6" t="s">
        <v>0</v>
      </c>
      <c r="E462" s="5" t="s">
        <v>28</v>
      </c>
      <c r="F462" s="24" t="s">
        <v>25</v>
      </c>
      <c r="G462" s="4" t="s">
        <v>0</v>
      </c>
      <c r="H462" s="5" t="s">
        <v>28</v>
      </c>
      <c r="I462" s="24" t="s">
        <v>25</v>
      </c>
      <c r="J462" s="4" t="s">
        <v>0</v>
      </c>
      <c r="K462" s="5" t="s">
        <v>28</v>
      </c>
      <c r="L462" s="24" t="s">
        <v>25</v>
      </c>
      <c r="M462" s="4" t="s">
        <v>0</v>
      </c>
      <c r="N462" s="5" t="s">
        <v>28</v>
      </c>
      <c r="O462" s="24" t="s">
        <v>25</v>
      </c>
      <c r="P462" s="4" t="s">
        <v>0</v>
      </c>
      <c r="Q462" s="5" t="s">
        <v>28</v>
      </c>
      <c r="R462" s="24" t="s">
        <v>25</v>
      </c>
      <c r="S462" s="4" t="s">
        <v>0</v>
      </c>
      <c r="T462" s="5" t="s">
        <v>28</v>
      </c>
      <c r="U462" s="24" t="s">
        <v>25</v>
      </c>
      <c r="V462" s="4" t="s">
        <v>0</v>
      </c>
      <c r="W462" s="5" t="s">
        <v>28</v>
      </c>
      <c r="X462" s="24" t="s">
        <v>25</v>
      </c>
      <c r="Y462" s="4" t="s">
        <v>0</v>
      </c>
      <c r="Z462" s="5" t="s">
        <v>28</v>
      </c>
      <c r="AA462" s="24" t="s">
        <v>25</v>
      </c>
      <c r="AB462" s="4" t="s">
        <v>0</v>
      </c>
      <c r="AC462" s="5" t="s">
        <v>28</v>
      </c>
      <c r="AD462" s="25" t="s">
        <v>25</v>
      </c>
      <c r="AG462" s="6" t="s">
        <v>0</v>
      </c>
      <c r="AH462" s="5" t="s">
        <v>28</v>
      </c>
      <c r="AI462" s="25" t="str">
        <f>AI410</f>
        <v>RC</v>
      </c>
    </row>
    <row r="463" spans="1:35" ht="14" thickBot="1">
      <c r="A463" s="50" t="s">
        <v>19</v>
      </c>
      <c r="B463" s="51"/>
      <c r="C463" s="52"/>
      <c r="D463" s="7">
        <f>D411+D460</f>
        <v>0</v>
      </c>
      <c r="E463" s="13">
        <f t="shared" ref="E463:AA463" si="32">E460+E411</f>
        <v>0</v>
      </c>
      <c r="F463" s="13">
        <f t="shared" si="32"/>
        <v>0</v>
      </c>
      <c r="G463" s="13">
        <f t="shared" si="32"/>
        <v>0</v>
      </c>
      <c r="H463" s="13">
        <f t="shared" si="32"/>
        <v>0</v>
      </c>
      <c r="I463" s="13">
        <f t="shared" si="32"/>
        <v>0</v>
      </c>
      <c r="J463" s="13">
        <f t="shared" si="32"/>
        <v>0</v>
      </c>
      <c r="K463" s="13">
        <f t="shared" si="32"/>
        <v>0</v>
      </c>
      <c r="L463" s="13">
        <f t="shared" si="32"/>
        <v>0</v>
      </c>
      <c r="M463" s="13">
        <f t="shared" si="32"/>
        <v>0</v>
      </c>
      <c r="N463" s="13">
        <f t="shared" si="32"/>
        <v>0</v>
      </c>
      <c r="O463" s="13">
        <f t="shared" si="32"/>
        <v>0</v>
      </c>
      <c r="P463" s="13">
        <f t="shared" si="32"/>
        <v>0</v>
      </c>
      <c r="Q463" s="13">
        <f t="shared" si="32"/>
        <v>0</v>
      </c>
      <c r="R463" s="13">
        <f t="shared" si="32"/>
        <v>0</v>
      </c>
      <c r="S463" s="13">
        <f t="shared" si="32"/>
        <v>0</v>
      </c>
      <c r="T463" s="13">
        <f t="shared" si="32"/>
        <v>0</v>
      </c>
      <c r="U463" s="13">
        <f t="shared" si="32"/>
        <v>0</v>
      </c>
      <c r="V463" s="13">
        <f t="shared" si="32"/>
        <v>0</v>
      </c>
      <c r="W463" s="13">
        <f t="shared" si="32"/>
        <v>0</v>
      </c>
      <c r="X463" s="13">
        <f t="shared" si="32"/>
        <v>0</v>
      </c>
      <c r="Y463" s="13">
        <f t="shared" si="32"/>
        <v>0</v>
      </c>
      <c r="Z463" s="13">
        <f t="shared" si="32"/>
        <v>0</v>
      </c>
      <c r="AA463" s="13">
        <f t="shared" si="32"/>
        <v>0</v>
      </c>
      <c r="AB463" s="13">
        <f>SUM(D463+G463+J463+M463+P463+S463+V463+Y463)</f>
        <v>0</v>
      </c>
      <c r="AC463" s="13">
        <f>SUM(E463+H463+K463+N463+Q463+T463+W463+Z463)</f>
        <v>0</v>
      </c>
      <c r="AD463" s="8">
        <f>SUM(F463+I463+L463+O463+R463+U463+X463+AA463)</f>
        <v>0</v>
      </c>
      <c r="AG463" s="12">
        <f>AG460+AG411</f>
        <v>0</v>
      </c>
      <c r="AH463" s="13">
        <f>AH460+AH411</f>
        <v>0</v>
      </c>
      <c r="AI463" s="8">
        <f>AI460+AI411</f>
        <v>0</v>
      </c>
    </row>
    <row r="464" spans="1:35" ht="5" customHeight="1"/>
    <row r="465" spans="1:35" ht="17" customHeight="1">
      <c r="A465" s="19" t="str">
        <f>A413</f>
        <v>NOTE: Gli atleti non presenti nel seguente documento non hanno ricevuto alcuna PALETTA GIALLA o CARTELLINO ROSSO (RC)</v>
      </c>
    </row>
    <row r="466" spans="1:35" ht="17" customHeight="1"/>
    <row r="467" spans="1:35">
      <c r="A467" s="53" t="str">
        <f>A415</f>
        <v>ASSISTENTE GIUDICE CAPO</v>
      </c>
      <c r="B467" s="53"/>
      <c r="C467" s="53"/>
      <c r="D467" s="53"/>
      <c r="E467" s="53"/>
      <c r="F467" s="53"/>
      <c r="G467" s="53"/>
      <c r="H467" s="53"/>
      <c r="I467" s="53"/>
      <c r="J467" s="53"/>
      <c r="K467" s="53"/>
      <c r="L467" s="53"/>
      <c r="M467" s="53"/>
      <c r="N467" s="53"/>
      <c r="O467" s="53"/>
      <c r="P467" s="53"/>
      <c r="T467" s="54" t="str">
        <f>T415</f>
        <v>SEGRETARIO GIURIA</v>
      </c>
      <c r="U467" s="54"/>
      <c r="V467" s="54"/>
      <c r="W467" s="54"/>
      <c r="X467" s="54"/>
      <c r="Y467" s="54"/>
      <c r="Z467" s="54"/>
      <c r="AA467" s="54"/>
      <c r="AB467" s="54"/>
      <c r="AC467" s="54"/>
      <c r="AD467" s="54"/>
      <c r="AE467" s="54"/>
      <c r="AF467" s="54"/>
      <c r="AG467" s="54"/>
      <c r="AH467" s="54"/>
      <c r="AI467" s="54"/>
    </row>
    <row r="468" spans="1:35" ht="17" customHeight="1">
      <c r="A468" s="55">
        <f>A416</f>
        <v>0</v>
      </c>
      <c r="B468" s="56"/>
      <c r="C468" s="56"/>
      <c r="D468" s="56"/>
      <c r="E468" s="56"/>
      <c r="F468" s="56"/>
      <c r="G468" s="56"/>
      <c r="H468" s="56"/>
      <c r="I468" s="56"/>
      <c r="J468" s="56"/>
      <c r="K468" s="56"/>
      <c r="L468" s="56"/>
      <c r="M468" s="56"/>
      <c r="N468" s="56"/>
      <c r="O468" s="56"/>
      <c r="P468" s="56"/>
      <c r="T468" s="55">
        <f>T416</f>
        <v>0</v>
      </c>
      <c r="U468" s="56"/>
      <c r="V468" s="56"/>
      <c r="W468" s="56"/>
      <c r="X468" s="56"/>
      <c r="Y468" s="56"/>
      <c r="Z468" s="56"/>
      <c r="AA468" s="56"/>
      <c r="AB468" s="56"/>
      <c r="AC468" s="56"/>
      <c r="AD468" s="56"/>
      <c r="AE468" s="56"/>
      <c r="AF468" s="56"/>
      <c r="AG468" s="56"/>
      <c r="AH468" s="56"/>
      <c r="AI468" s="56"/>
    </row>
    <row r="469" spans="1:35">
      <c r="A469" s="29"/>
      <c r="B469" s="29"/>
      <c r="C469" s="29"/>
      <c r="D469" s="29"/>
      <c r="E469" s="29"/>
      <c r="F469" s="29"/>
      <c r="G469" s="29"/>
      <c r="H469" s="29"/>
      <c r="I469" s="29"/>
      <c r="J469" s="57" t="str">
        <f>J417</f>
        <v>SUMMARY GIURIA MARCIA</v>
      </c>
      <c r="K469" s="57"/>
      <c r="L469" s="57"/>
      <c r="M469" s="57"/>
      <c r="N469" s="57"/>
      <c r="O469" s="57"/>
      <c r="P469" s="57"/>
      <c r="Q469" s="57"/>
      <c r="R469" s="57"/>
      <c r="S469" s="57"/>
      <c r="T469" s="57"/>
      <c r="U469" s="57"/>
      <c r="V469" s="57"/>
      <c r="W469" s="57"/>
      <c r="X469" s="57"/>
      <c r="Y469" s="57"/>
      <c r="Z469" s="57"/>
      <c r="AA469" s="59" t="s">
        <v>2</v>
      </c>
      <c r="AB469" s="59"/>
      <c r="AC469" s="59"/>
      <c r="AD469" s="59"/>
      <c r="AE469" s="59"/>
      <c r="AF469" s="59"/>
      <c r="AG469" s="59"/>
      <c r="AH469" s="59"/>
      <c r="AI469" s="59"/>
    </row>
    <row r="470" spans="1:35">
      <c r="A470" s="29"/>
      <c r="B470" s="29"/>
      <c r="C470" s="29"/>
      <c r="D470" s="29"/>
      <c r="E470" s="29"/>
      <c r="F470" s="29"/>
      <c r="G470" s="29"/>
      <c r="H470" s="29"/>
      <c r="I470" s="29"/>
      <c r="J470" s="57"/>
      <c r="K470" s="57"/>
      <c r="L470" s="57"/>
      <c r="M470" s="57"/>
      <c r="N470" s="57"/>
      <c r="O470" s="57"/>
      <c r="P470" s="57"/>
      <c r="Q470" s="57"/>
      <c r="R470" s="57"/>
      <c r="S470" s="57"/>
      <c r="T470" s="57"/>
      <c r="U470" s="57"/>
      <c r="V470" s="57"/>
      <c r="W470" s="57"/>
      <c r="X470" s="57"/>
      <c r="Y470" s="57"/>
      <c r="Z470" s="57"/>
      <c r="AA470" s="59"/>
      <c r="AB470" s="59"/>
      <c r="AC470" s="59"/>
      <c r="AD470" s="59"/>
      <c r="AE470" s="59"/>
      <c r="AF470" s="59"/>
      <c r="AG470" s="59"/>
      <c r="AH470" s="59"/>
      <c r="AI470" s="59"/>
    </row>
    <row r="471" spans="1:35" ht="14" thickBot="1">
      <c r="A471" s="30"/>
      <c r="B471" s="30"/>
      <c r="C471" s="30"/>
      <c r="D471" s="30"/>
      <c r="E471" s="30"/>
      <c r="F471" s="30"/>
      <c r="G471" s="30"/>
      <c r="H471" s="30"/>
      <c r="I471" s="30"/>
      <c r="J471" s="58"/>
      <c r="K471" s="58"/>
      <c r="L471" s="58"/>
      <c r="M471" s="58"/>
      <c r="N471" s="58"/>
      <c r="O471" s="58"/>
      <c r="P471" s="58"/>
      <c r="Q471" s="58"/>
      <c r="R471" s="58"/>
      <c r="S471" s="58"/>
      <c r="T471" s="58"/>
      <c r="U471" s="58"/>
      <c r="V471" s="58"/>
      <c r="W471" s="58"/>
      <c r="X471" s="58"/>
      <c r="Y471" s="58"/>
      <c r="Z471" s="58"/>
      <c r="AA471" s="60"/>
      <c r="AB471" s="60"/>
      <c r="AC471" s="60"/>
      <c r="AD471" s="60"/>
      <c r="AE471" s="60"/>
      <c r="AF471" s="60"/>
      <c r="AG471" s="60"/>
      <c r="AH471" s="60"/>
      <c r="AI471" s="60"/>
    </row>
    <row r="472" spans="1:35">
      <c r="A472" s="111" t="str">
        <f>A420</f>
        <v>DATA</v>
      </c>
      <c r="B472" s="112"/>
      <c r="C472" s="112"/>
      <c r="D472" s="112"/>
      <c r="E472" s="112"/>
      <c r="F472" s="112"/>
      <c r="G472" s="113" t="str">
        <f>G420</f>
        <v>ORARIO INIZIO</v>
      </c>
      <c r="H472" s="114"/>
      <c r="I472" s="115"/>
      <c r="J472" s="113" t="str">
        <f>J420</f>
        <v>EVENTO E GARA</v>
      </c>
      <c r="K472" s="114"/>
      <c r="L472" s="114"/>
      <c r="M472" s="114"/>
      <c r="N472" s="114"/>
      <c r="O472" s="114"/>
      <c r="P472" s="114"/>
      <c r="Q472" s="114"/>
      <c r="R472" s="114"/>
      <c r="S472" s="114"/>
      <c r="T472" s="114"/>
      <c r="U472" s="114"/>
      <c r="V472" s="114"/>
      <c r="W472" s="114"/>
      <c r="X472" s="114"/>
      <c r="Y472" s="114"/>
      <c r="Z472" s="115"/>
      <c r="AA472" s="114" t="str">
        <f>AA420</f>
        <v>GIUDICE CAPO</v>
      </c>
      <c r="AB472" s="114"/>
      <c r="AC472" s="114"/>
      <c r="AD472" s="114"/>
      <c r="AE472" s="114"/>
      <c r="AF472" s="114"/>
      <c r="AG472" s="114"/>
      <c r="AH472" s="114"/>
      <c r="AI472" s="116"/>
    </row>
    <row r="473" spans="1:35" ht="14" thickBot="1">
      <c r="A473" s="117">
        <f>A421</f>
        <v>0</v>
      </c>
      <c r="B473" s="118"/>
      <c r="C473" s="118">
        <f>C421</f>
        <v>0</v>
      </c>
      <c r="D473" s="118"/>
      <c r="E473" s="118">
        <f>E421</f>
        <v>0</v>
      </c>
      <c r="F473" s="118"/>
      <c r="G473" s="119">
        <f>G421</f>
        <v>0</v>
      </c>
      <c r="H473" s="120"/>
      <c r="I473" s="121"/>
      <c r="J473" s="122">
        <f>J421</f>
        <v>0</v>
      </c>
      <c r="K473" s="123"/>
      <c r="L473" s="123"/>
      <c r="M473" s="123"/>
      <c r="N473" s="123"/>
      <c r="O473" s="123"/>
      <c r="P473" s="123"/>
      <c r="Q473" s="123"/>
      <c r="R473" s="123"/>
      <c r="S473" s="123"/>
      <c r="T473" s="123"/>
      <c r="U473" s="123"/>
      <c r="V473" s="123"/>
      <c r="W473" s="123"/>
      <c r="X473" s="123"/>
      <c r="Y473" s="123"/>
      <c r="Z473" s="64"/>
      <c r="AA473" s="123">
        <f>AA421</f>
        <v>0</v>
      </c>
      <c r="AB473" s="123"/>
      <c r="AC473" s="123"/>
      <c r="AD473" s="123"/>
      <c r="AE473" s="123"/>
      <c r="AF473" s="123"/>
      <c r="AG473" s="123"/>
      <c r="AH473" s="123"/>
      <c r="AI473" s="124"/>
    </row>
    <row r="474" spans="1:35" ht="14" thickBot="1"/>
    <row r="475" spans="1:35" ht="89" customHeight="1" thickBot="1">
      <c r="A475" s="26" t="s">
        <v>9</v>
      </c>
      <c r="B475" s="27"/>
      <c r="C475" s="28"/>
      <c r="D475" s="9">
        <f>D423</f>
        <v>0</v>
      </c>
      <c r="E475" s="10">
        <f>E423</f>
        <v>0</v>
      </c>
      <c r="F475" s="11">
        <f>F423</f>
        <v>0</v>
      </c>
      <c r="G475" s="9">
        <f t="shared" ref="G475:AA475" si="33">G423</f>
        <v>0</v>
      </c>
      <c r="H475" s="10">
        <f t="shared" si="33"/>
        <v>0</v>
      </c>
      <c r="I475" s="11">
        <f t="shared" si="33"/>
        <v>0</v>
      </c>
      <c r="J475" s="9">
        <f t="shared" si="33"/>
        <v>0</v>
      </c>
      <c r="K475" s="10">
        <f t="shared" si="33"/>
        <v>0</v>
      </c>
      <c r="L475" s="11">
        <f t="shared" si="33"/>
        <v>0</v>
      </c>
      <c r="M475" s="9">
        <f t="shared" si="33"/>
        <v>0</v>
      </c>
      <c r="N475" s="10">
        <f t="shared" si="33"/>
        <v>0</v>
      </c>
      <c r="O475" s="11">
        <f t="shared" si="33"/>
        <v>0</v>
      </c>
      <c r="P475" s="9">
        <f t="shared" si="33"/>
        <v>0</v>
      </c>
      <c r="Q475" s="10">
        <f t="shared" si="33"/>
        <v>0</v>
      </c>
      <c r="R475" s="11">
        <f t="shared" si="33"/>
        <v>0</v>
      </c>
      <c r="S475" s="9">
        <f t="shared" si="33"/>
        <v>0</v>
      </c>
      <c r="T475" s="10">
        <f t="shared" si="33"/>
        <v>0</v>
      </c>
      <c r="U475" s="11">
        <f t="shared" si="33"/>
        <v>0</v>
      </c>
      <c r="V475" s="9">
        <f t="shared" si="33"/>
        <v>0</v>
      </c>
      <c r="W475" s="10">
        <f t="shared" si="33"/>
        <v>0</v>
      </c>
      <c r="X475" s="11">
        <f t="shared" si="33"/>
        <v>0</v>
      </c>
      <c r="Y475" s="9">
        <f t="shared" si="33"/>
        <v>0</v>
      </c>
      <c r="Z475" s="10">
        <f t="shared" si="33"/>
        <v>0</v>
      </c>
      <c r="AA475" s="11">
        <f t="shared" si="33"/>
        <v>0</v>
      </c>
      <c r="AB475" s="93" t="str">
        <f>AB7</f>
        <v>Penalty Zone</v>
      </c>
      <c r="AC475" s="94"/>
      <c r="AD475" s="93" t="str">
        <f>AD423</f>
        <v>Giudice Capo</v>
      </c>
      <c r="AE475" s="94"/>
      <c r="AF475" s="97" t="str">
        <f>AF423</f>
        <v>Notifica Squalifica</v>
      </c>
      <c r="AG475" s="98" t="str">
        <f>AG423</f>
        <v>Totale</v>
      </c>
      <c r="AH475" s="99" t="str">
        <f>AH423</f>
        <v>Palette Gialle</v>
      </c>
      <c r="AI475" s="97" t="str">
        <f>AI423</f>
        <v>Totale Red Cards</v>
      </c>
    </row>
    <row r="476" spans="1:35" ht="12" customHeight="1" thickBot="1">
      <c r="A476" s="100" t="str">
        <f>A424</f>
        <v>Numero Giudice</v>
      </c>
      <c r="B476" s="100"/>
      <c r="C476" s="100"/>
      <c r="D476" s="101">
        <v>1</v>
      </c>
      <c r="E476" s="101"/>
      <c r="F476" s="101"/>
      <c r="G476" s="101">
        <v>2</v>
      </c>
      <c r="H476" s="101"/>
      <c r="I476" s="101"/>
      <c r="J476" s="101">
        <v>3</v>
      </c>
      <c r="K476" s="101"/>
      <c r="L476" s="101"/>
      <c r="M476" s="101">
        <v>4</v>
      </c>
      <c r="N476" s="101"/>
      <c r="O476" s="101"/>
      <c r="P476" s="101">
        <v>5</v>
      </c>
      <c r="Q476" s="101"/>
      <c r="R476" s="101"/>
      <c r="S476" s="101">
        <v>6</v>
      </c>
      <c r="T476" s="101"/>
      <c r="U476" s="101"/>
      <c r="V476" s="101">
        <v>7</v>
      </c>
      <c r="W476" s="101"/>
      <c r="X476" s="101"/>
      <c r="Y476" s="101">
        <v>8</v>
      </c>
      <c r="Z476" s="101"/>
      <c r="AA476" s="101"/>
      <c r="AB476" s="95"/>
      <c r="AC476" s="96"/>
      <c r="AD476" s="95"/>
      <c r="AE476" s="96"/>
      <c r="AF476" s="97"/>
      <c r="AG476" s="98"/>
      <c r="AH476" s="99"/>
      <c r="AI476" s="97"/>
    </row>
    <row r="477" spans="1:35" ht="12.75" customHeight="1">
      <c r="A477" s="90" t="str">
        <f>A425</f>
        <v>Atleti</v>
      </c>
      <c r="B477" s="91"/>
      <c r="C477" s="92"/>
      <c r="D477" s="82" t="s">
        <v>24</v>
      </c>
      <c r="E477" s="83"/>
      <c r="F477" s="84" t="s">
        <v>25</v>
      </c>
      <c r="G477" s="82" t="s">
        <v>24</v>
      </c>
      <c r="H477" s="83"/>
      <c r="I477" s="84" t="s">
        <v>25</v>
      </c>
      <c r="J477" s="82" t="s">
        <v>24</v>
      </c>
      <c r="K477" s="83"/>
      <c r="L477" s="84" t="s">
        <v>25</v>
      </c>
      <c r="M477" s="82" t="s">
        <v>24</v>
      </c>
      <c r="N477" s="83"/>
      <c r="O477" s="84" t="s">
        <v>25</v>
      </c>
      <c r="P477" s="82" t="s">
        <v>24</v>
      </c>
      <c r="Q477" s="83"/>
      <c r="R477" s="84" t="s">
        <v>25</v>
      </c>
      <c r="S477" s="82" t="s">
        <v>24</v>
      </c>
      <c r="T477" s="83"/>
      <c r="U477" s="84" t="s">
        <v>25</v>
      </c>
      <c r="V477" s="82" t="s">
        <v>24</v>
      </c>
      <c r="W477" s="83"/>
      <c r="X477" s="84" t="s">
        <v>25</v>
      </c>
      <c r="Y477" s="82" t="s">
        <v>24</v>
      </c>
      <c r="Z477" s="83"/>
      <c r="AA477" s="84" t="s">
        <v>25</v>
      </c>
      <c r="AB477" s="88" t="s">
        <v>12</v>
      </c>
      <c r="AC477" s="89"/>
      <c r="AD477" s="88" t="s">
        <v>14</v>
      </c>
      <c r="AE477" s="89"/>
      <c r="AF477" s="102" t="s">
        <v>14</v>
      </c>
      <c r="AG477" s="104" t="s">
        <v>0</v>
      </c>
      <c r="AH477" s="104" t="s">
        <v>28</v>
      </c>
      <c r="AI477" s="106" t="s">
        <v>25</v>
      </c>
    </row>
    <row r="478" spans="1:35" ht="15" customHeight="1">
      <c r="A478" s="108" t="str">
        <f>A426</f>
        <v>Num. Pettorale</v>
      </c>
      <c r="B478" s="109"/>
      <c r="C478" s="110"/>
      <c r="D478" s="2" t="s">
        <v>0</v>
      </c>
      <c r="E478" s="3" t="s">
        <v>28</v>
      </c>
      <c r="F478" s="85"/>
      <c r="G478" s="2" t="s">
        <v>0</v>
      </c>
      <c r="H478" s="3" t="s">
        <v>28</v>
      </c>
      <c r="I478" s="85"/>
      <c r="J478" s="2" t="s">
        <v>0</v>
      </c>
      <c r="K478" s="3" t="s">
        <v>28</v>
      </c>
      <c r="L478" s="85"/>
      <c r="M478" s="2" t="s">
        <v>0</v>
      </c>
      <c r="N478" s="3" t="s">
        <v>28</v>
      </c>
      <c r="O478" s="85"/>
      <c r="P478" s="2" t="s">
        <v>0</v>
      </c>
      <c r="Q478" s="3" t="s">
        <v>28</v>
      </c>
      <c r="R478" s="85"/>
      <c r="S478" s="2" t="s">
        <v>0</v>
      </c>
      <c r="T478" s="3" t="s">
        <v>28</v>
      </c>
      <c r="U478" s="85"/>
      <c r="V478" s="2" t="s">
        <v>0</v>
      </c>
      <c r="W478" s="3" t="s">
        <v>28</v>
      </c>
      <c r="X478" s="85"/>
      <c r="Y478" s="2" t="s">
        <v>0</v>
      </c>
      <c r="Z478" s="3" t="s">
        <v>28</v>
      </c>
      <c r="AA478" s="85"/>
      <c r="AB478" s="86" t="s">
        <v>13</v>
      </c>
      <c r="AC478" s="87"/>
      <c r="AD478" s="86" t="s">
        <v>22</v>
      </c>
      <c r="AE478" s="87"/>
      <c r="AF478" s="103"/>
      <c r="AG478" s="105"/>
      <c r="AH478" s="105"/>
      <c r="AI478" s="107"/>
    </row>
    <row r="479" spans="1:35" ht="13" customHeight="1">
      <c r="A479" s="38"/>
      <c r="B479" s="39"/>
      <c r="C479" s="40"/>
      <c r="D479" s="41"/>
      <c r="E479" s="42"/>
      <c r="F479" s="42"/>
      <c r="G479" s="42"/>
      <c r="H479" s="42"/>
      <c r="I479" s="42"/>
      <c r="J479" s="42"/>
      <c r="K479" s="42"/>
      <c r="L479" s="42"/>
      <c r="M479" s="42"/>
      <c r="N479" s="42"/>
      <c r="O479" s="42"/>
      <c r="P479" s="42"/>
      <c r="Q479" s="42"/>
      <c r="R479" s="42"/>
      <c r="S479" s="42"/>
      <c r="T479" s="42"/>
      <c r="U479" s="42"/>
      <c r="V479" s="42"/>
      <c r="W479" s="42"/>
      <c r="X479" s="42"/>
      <c r="Y479" s="42"/>
      <c r="Z479" s="42"/>
      <c r="AA479" s="42"/>
      <c r="AB479" s="42"/>
      <c r="AC479" s="42"/>
      <c r="AD479" s="42"/>
      <c r="AE479" s="42"/>
      <c r="AF479" s="42"/>
      <c r="AG479" s="42"/>
      <c r="AH479" s="42"/>
      <c r="AI479" s="43"/>
    </row>
    <row r="480" spans="1:35" ht="13" customHeight="1">
      <c r="A480" s="38"/>
      <c r="B480" s="39"/>
      <c r="C480" s="40"/>
      <c r="D480" s="34"/>
      <c r="E480" s="36"/>
      <c r="F480" s="17"/>
      <c r="G480" s="34"/>
      <c r="H480" s="36"/>
      <c r="I480" s="17"/>
      <c r="J480" s="34"/>
      <c r="K480" s="36"/>
      <c r="L480" s="17"/>
      <c r="M480" s="34"/>
      <c r="N480" s="36"/>
      <c r="O480" s="17"/>
      <c r="P480" s="34"/>
      <c r="Q480" s="36"/>
      <c r="R480" s="17"/>
      <c r="S480" s="34"/>
      <c r="T480" s="36"/>
      <c r="U480" s="17"/>
      <c r="V480" s="34"/>
      <c r="W480" s="36"/>
      <c r="X480" s="17"/>
      <c r="Y480" s="34"/>
      <c r="Z480" s="36"/>
      <c r="AA480" s="17"/>
      <c r="AB480" s="48"/>
      <c r="AC480" s="49"/>
      <c r="AD480" s="78"/>
      <c r="AE480" s="79"/>
      <c r="AF480" s="61"/>
      <c r="AG480" s="63">
        <f>COUNTA(Y480,V480,S480,P480,M480,J480,G480,D480)</f>
        <v>0</v>
      </c>
      <c r="AH480" s="44">
        <f>COUNTA(E480,H480,K480,N480,Q480,T480,W480,Z480)</f>
        <v>0</v>
      </c>
      <c r="AI480" s="46">
        <f>COUNTA(F481,I481,L481,O481,R481,U481,X481,AA481)</f>
        <v>0</v>
      </c>
    </row>
    <row r="481" spans="1:35" ht="13" customHeight="1">
      <c r="A481" s="38"/>
      <c r="B481" s="39"/>
      <c r="C481" s="40"/>
      <c r="D481" s="35"/>
      <c r="E481" s="37"/>
      <c r="F481" s="18"/>
      <c r="G481" s="35"/>
      <c r="H481" s="37"/>
      <c r="I481" s="18"/>
      <c r="J481" s="35"/>
      <c r="K481" s="37"/>
      <c r="L481" s="18"/>
      <c r="M481" s="35"/>
      <c r="N481" s="37"/>
      <c r="O481" s="18"/>
      <c r="P481" s="35"/>
      <c r="Q481" s="37"/>
      <c r="R481" s="18"/>
      <c r="S481" s="35"/>
      <c r="T481" s="37"/>
      <c r="U481" s="18"/>
      <c r="V481" s="35"/>
      <c r="W481" s="37"/>
      <c r="X481" s="18"/>
      <c r="Y481" s="35"/>
      <c r="Z481" s="37"/>
      <c r="AA481" s="18"/>
      <c r="AB481" s="48"/>
      <c r="AC481" s="49"/>
      <c r="AD481" s="71"/>
      <c r="AE481" s="72"/>
      <c r="AF481" s="80"/>
      <c r="AG481" s="81"/>
      <c r="AH481" s="45"/>
      <c r="AI481" s="47"/>
    </row>
    <row r="482" spans="1:35" ht="13" customHeight="1">
      <c r="A482" s="38"/>
      <c r="B482" s="39"/>
      <c r="C482" s="40"/>
      <c r="D482" s="41"/>
      <c r="E482" s="42"/>
      <c r="F482" s="42"/>
      <c r="G482" s="42"/>
      <c r="H482" s="42"/>
      <c r="I482" s="42"/>
      <c r="J482" s="42"/>
      <c r="K482" s="42"/>
      <c r="L482" s="42"/>
      <c r="M482" s="42"/>
      <c r="N482" s="42"/>
      <c r="O482" s="42"/>
      <c r="P482" s="42"/>
      <c r="Q482" s="42"/>
      <c r="R482" s="42"/>
      <c r="S482" s="42"/>
      <c r="T482" s="42"/>
      <c r="U482" s="42"/>
      <c r="V482" s="42"/>
      <c r="W482" s="42"/>
      <c r="X482" s="42"/>
      <c r="Y482" s="42"/>
      <c r="Z482" s="42"/>
      <c r="AA482" s="42"/>
      <c r="AB482" s="42"/>
      <c r="AC482" s="42"/>
      <c r="AD482" s="42"/>
      <c r="AE482" s="42"/>
      <c r="AF482" s="42"/>
      <c r="AG482" s="42"/>
      <c r="AH482" s="42"/>
      <c r="AI482" s="43"/>
    </row>
    <row r="483" spans="1:35" ht="13" customHeight="1">
      <c r="A483" s="38"/>
      <c r="B483" s="39"/>
      <c r="C483" s="40"/>
      <c r="D483" s="34"/>
      <c r="E483" s="36"/>
      <c r="F483" s="17"/>
      <c r="G483" s="34"/>
      <c r="H483" s="36"/>
      <c r="I483" s="17"/>
      <c r="J483" s="34"/>
      <c r="K483" s="36"/>
      <c r="L483" s="17"/>
      <c r="M483" s="34"/>
      <c r="N483" s="36"/>
      <c r="O483" s="17"/>
      <c r="P483" s="34"/>
      <c r="Q483" s="36"/>
      <c r="R483" s="17"/>
      <c r="S483" s="34"/>
      <c r="T483" s="36"/>
      <c r="U483" s="17"/>
      <c r="V483" s="34"/>
      <c r="W483" s="36"/>
      <c r="X483" s="17"/>
      <c r="Y483" s="34"/>
      <c r="Z483" s="36"/>
      <c r="AA483" s="17"/>
      <c r="AB483" s="48"/>
      <c r="AC483" s="49"/>
      <c r="AD483" s="78"/>
      <c r="AE483" s="79"/>
      <c r="AF483" s="61"/>
      <c r="AG483" s="63">
        <f>COUNTA(Y483,V483,S483,P483,M483,J483,G483,D483)</f>
        <v>0</v>
      </c>
      <c r="AH483" s="44">
        <f>COUNTA(E483,H483,K483,N483,Q483,T483,W483,Z483)</f>
        <v>0</v>
      </c>
      <c r="AI483" s="46">
        <f>COUNTA(F484,I484,L484,O484,R484,U484,X484,AA484)</f>
        <v>0</v>
      </c>
    </row>
    <row r="484" spans="1:35" ht="13" customHeight="1">
      <c r="A484" s="38"/>
      <c r="B484" s="39"/>
      <c r="C484" s="40"/>
      <c r="D484" s="35"/>
      <c r="E484" s="37"/>
      <c r="F484" s="18"/>
      <c r="G484" s="35"/>
      <c r="H484" s="37"/>
      <c r="I484" s="18"/>
      <c r="J484" s="35"/>
      <c r="K484" s="37"/>
      <c r="L484" s="18"/>
      <c r="M484" s="35"/>
      <c r="N484" s="37"/>
      <c r="O484" s="18"/>
      <c r="P484" s="35"/>
      <c r="Q484" s="37"/>
      <c r="R484" s="18"/>
      <c r="S484" s="35"/>
      <c r="T484" s="37"/>
      <c r="U484" s="18"/>
      <c r="V484" s="35"/>
      <c r="W484" s="37"/>
      <c r="X484" s="18"/>
      <c r="Y484" s="35"/>
      <c r="Z484" s="37"/>
      <c r="AA484" s="18"/>
      <c r="AB484" s="48"/>
      <c r="AC484" s="49"/>
      <c r="AD484" s="71"/>
      <c r="AE484" s="72"/>
      <c r="AF484" s="80"/>
      <c r="AG484" s="81"/>
      <c r="AH484" s="45"/>
      <c r="AI484" s="47"/>
    </row>
    <row r="485" spans="1:35" ht="13" customHeight="1">
      <c r="A485" s="38"/>
      <c r="B485" s="39"/>
      <c r="C485" s="40"/>
      <c r="D485" s="41"/>
      <c r="E485" s="42"/>
      <c r="F485" s="42"/>
      <c r="G485" s="42"/>
      <c r="H485" s="42"/>
      <c r="I485" s="42"/>
      <c r="J485" s="42"/>
      <c r="K485" s="42"/>
      <c r="L485" s="42"/>
      <c r="M485" s="42"/>
      <c r="N485" s="42"/>
      <c r="O485" s="42"/>
      <c r="P485" s="42"/>
      <c r="Q485" s="42"/>
      <c r="R485" s="42"/>
      <c r="S485" s="42"/>
      <c r="T485" s="42"/>
      <c r="U485" s="42"/>
      <c r="V485" s="42"/>
      <c r="W485" s="42"/>
      <c r="X485" s="42"/>
      <c r="Y485" s="42"/>
      <c r="Z485" s="42"/>
      <c r="AA485" s="42"/>
      <c r="AB485" s="42"/>
      <c r="AC485" s="42"/>
      <c r="AD485" s="42"/>
      <c r="AE485" s="42"/>
      <c r="AF485" s="42"/>
      <c r="AG485" s="42"/>
      <c r="AH485" s="42"/>
      <c r="AI485" s="43"/>
    </row>
    <row r="486" spans="1:35" ht="13" customHeight="1">
      <c r="A486" s="38"/>
      <c r="B486" s="39"/>
      <c r="C486" s="40"/>
      <c r="D486" s="34"/>
      <c r="E486" s="36"/>
      <c r="F486" s="17"/>
      <c r="G486" s="34"/>
      <c r="H486" s="36"/>
      <c r="I486" s="17"/>
      <c r="J486" s="34"/>
      <c r="K486" s="36"/>
      <c r="L486" s="17"/>
      <c r="M486" s="34"/>
      <c r="N486" s="36"/>
      <c r="O486" s="17"/>
      <c r="P486" s="34"/>
      <c r="Q486" s="36"/>
      <c r="R486" s="17"/>
      <c r="S486" s="34"/>
      <c r="T486" s="36"/>
      <c r="U486" s="17"/>
      <c r="V486" s="34"/>
      <c r="W486" s="36"/>
      <c r="X486" s="17"/>
      <c r="Y486" s="34"/>
      <c r="Z486" s="36"/>
      <c r="AA486" s="17"/>
      <c r="AB486" s="48"/>
      <c r="AC486" s="49"/>
      <c r="AD486" s="78"/>
      <c r="AE486" s="79"/>
      <c r="AF486" s="61"/>
      <c r="AG486" s="63">
        <f>COUNTA(Y486,V486,S486,P486,M486,J486,G486,D486)</f>
        <v>0</v>
      </c>
      <c r="AH486" s="44">
        <f>COUNTA(E486,H486,K486,N486,Q486,T486,W486,Z486)</f>
        <v>0</v>
      </c>
      <c r="AI486" s="46">
        <f>COUNTA(F487,I487,L487,O487,R487,U487,X487,AA487)</f>
        <v>0</v>
      </c>
    </row>
    <row r="487" spans="1:35" ht="13" customHeight="1">
      <c r="A487" s="38"/>
      <c r="B487" s="39"/>
      <c r="C487" s="40"/>
      <c r="D487" s="35"/>
      <c r="E487" s="37"/>
      <c r="F487" s="18"/>
      <c r="G487" s="35"/>
      <c r="H487" s="37"/>
      <c r="I487" s="18"/>
      <c r="J487" s="35"/>
      <c r="K487" s="37"/>
      <c r="L487" s="18"/>
      <c r="M487" s="35"/>
      <c r="N487" s="37"/>
      <c r="O487" s="18"/>
      <c r="P487" s="35"/>
      <c r="Q487" s="37"/>
      <c r="R487" s="18"/>
      <c r="S487" s="35"/>
      <c r="T487" s="37"/>
      <c r="U487" s="18"/>
      <c r="V487" s="35"/>
      <c r="W487" s="37"/>
      <c r="X487" s="18"/>
      <c r="Y487" s="35"/>
      <c r="Z487" s="37"/>
      <c r="AA487" s="18"/>
      <c r="AB487" s="48"/>
      <c r="AC487" s="49"/>
      <c r="AD487" s="71"/>
      <c r="AE487" s="72"/>
      <c r="AF487" s="80"/>
      <c r="AG487" s="81"/>
      <c r="AH487" s="45"/>
      <c r="AI487" s="47"/>
    </row>
    <row r="488" spans="1:35" ht="13" customHeight="1">
      <c r="A488" s="38"/>
      <c r="B488" s="39"/>
      <c r="C488" s="40"/>
      <c r="D488" s="41"/>
      <c r="E488" s="42"/>
      <c r="F488" s="42"/>
      <c r="G488" s="42"/>
      <c r="H488" s="42"/>
      <c r="I488" s="42"/>
      <c r="J488" s="42"/>
      <c r="K488" s="42"/>
      <c r="L488" s="42"/>
      <c r="M488" s="42"/>
      <c r="N488" s="42"/>
      <c r="O488" s="42"/>
      <c r="P488" s="42"/>
      <c r="Q488" s="42"/>
      <c r="R488" s="42"/>
      <c r="S488" s="42"/>
      <c r="T488" s="42"/>
      <c r="U488" s="42"/>
      <c r="V488" s="42"/>
      <c r="W488" s="42"/>
      <c r="X488" s="42"/>
      <c r="Y488" s="42"/>
      <c r="Z488" s="42"/>
      <c r="AA488" s="42"/>
      <c r="AB488" s="42"/>
      <c r="AC488" s="42"/>
      <c r="AD488" s="42"/>
      <c r="AE488" s="42"/>
      <c r="AF488" s="42"/>
      <c r="AG488" s="42"/>
      <c r="AH488" s="42"/>
      <c r="AI488" s="43"/>
    </row>
    <row r="489" spans="1:35" ht="13" customHeight="1">
      <c r="A489" s="38"/>
      <c r="B489" s="39"/>
      <c r="C489" s="40"/>
      <c r="D489" s="34"/>
      <c r="E489" s="36"/>
      <c r="F489" s="17"/>
      <c r="G489" s="34"/>
      <c r="H489" s="36"/>
      <c r="I489" s="17"/>
      <c r="J489" s="34"/>
      <c r="K489" s="36"/>
      <c r="L489" s="17"/>
      <c r="M489" s="34"/>
      <c r="N489" s="36"/>
      <c r="O489" s="17"/>
      <c r="P489" s="34"/>
      <c r="Q489" s="36"/>
      <c r="R489" s="17"/>
      <c r="S489" s="34"/>
      <c r="T489" s="36"/>
      <c r="U489" s="17"/>
      <c r="V489" s="34"/>
      <c r="W489" s="36"/>
      <c r="X489" s="17"/>
      <c r="Y489" s="34"/>
      <c r="Z489" s="36"/>
      <c r="AA489" s="17"/>
      <c r="AB489" s="48"/>
      <c r="AC489" s="49"/>
      <c r="AD489" s="78"/>
      <c r="AE489" s="79"/>
      <c r="AF489" s="61"/>
      <c r="AG489" s="63">
        <f>COUNTA(Y489,V489,S489,P489,M489,J489,G489,D489)</f>
        <v>0</v>
      </c>
      <c r="AH489" s="44">
        <f>COUNTA(E489,H489,K489,N489,Q489,T489,W489,Z489)</f>
        <v>0</v>
      </c>
      <c r="AI489" s="46">
        <f>COUNTA(F490,I490,L490,O490,R490,U490,X490,AA490)</f>
        <v>0</v>
      </c>
    </row>
    <row r="490" spans="1:35" ht="13" customHeight="1">
      <c r="A490" s="38"/>
      <c r="B490" s="39"/>
      <c r="C490" s="40"/>
      <c r="D490" s="35"/>
      <c r="E490" s="37"/>
      <c r="F490" s="18"/>
      <c r="G490" s="35"/>
      <c r="H490" s="37"/>
      <c r="I490" s="18"/>
      <c r="J490" s="35"/>
      <c r="K490" s="37"/>
      <c r="L490" s="18"/>
      <c r="M490" s="35"/>
      <c r="N490" s="37"/>
      <c r="O490" s="18"/>
      <c r="P490" s="35"/>
      <c r="Q490" s="37"/>
      <c r="R490" s="18"/>
      <c r="S490" s="35"/>
      <c r="T490" s="37"/>
      <c r="U490" s="18"/>
      <c r="V490" s="35"/>
      <c r="W490" s="37"/>
      <c r="X490" s="18"/>
      <c r="Y490" s="35"/>
      <c r="Z490" s="37"/>
      <c r="AA490" s="18"/>
      <c r="AB490" s="48"/>
      <c r="AC490" s="49"/>
      <c r="AD490" s="71"/>
      <c r="AE490" s="72"/>
      <c r="AF490" s="80"/>
      <c r="AG490" s="81"/>
      <c r="AH490" s="45"/>
      <c r="AI490" s="47"/>
    </row>
    <row r="491" spans="1:35" ht="13" customHeight="1">
      <c r="A491" s="38"/>
      <c r="B491" s="39"/>
      <c r="C491" s="40"/>
      <c r="D491" s="41"/>
      <c r="E491" s="42"/>
      <c r="F491" s="42"/>
      <c r="G491" s="42"/>
      <c r="H491" s="42"/>
      <c r="I491" s="42"/>
      <c r="J491" s="42"/>
      <c r="K491" s="42"/>
      <c r="L491" s="42"/>
      <c r="M491" s="42"/>
      <c r="N491" s="42"/>
      <c r="O491" s="42"/>
      <c r="P491" s="42"/>
      <c r="Q491" s="42"/>
      <c r="R491" s="42"/>
      <c r="S491" s="42"/>
      <c r="T491" s="42"/>
      <c r="U491" s="42"/>
      <c r="V491" s="42"/>
      <c r="W491" s="42"/>
      <c r="X491" s="42"/>
      <c r="Y491" s="42"/>
      <c r="Z491" s="42"/>
      <c r="AA491" s="42"/>
      <c r="AB491" s="42"/>
      <c r="AC491" s="42"/>
      <c r="AD491" s="42"/>
      <c r="AE491" s="42"/>
      <c r="AF491" s="42"/>
      <c r="AG491" s="42"/>
      <c r="AH491" s="42"/>
      <c r="AI491" s="43"/>
    </row>
    <row r="492" spans="1:35" ht="13" customHeight="1">
      <c r="A492" s="38"/>
      <c r="B492" s="39"/>
      <c r="C492" s="40"/>
      <c r="D492" s="34"/>
      <c r="E492" s="36"/>
      <c r="F492" s="17"/>
      <c r="G492" s="34"/>
      <c r="H492" s="36"/>
      <c r="I492" s="17"/>
      <c r="J492" s="34"/>
      <c r="K492" s="36"/>
      <c r="L492" s="17"/>
      <c r="M492" s="34"/>
      <c r="N492" s="36"/>
      <c r="O492" s="17"/>
      <c r="P492" s="34"/>
      <c r="Q492" s="36"/>
      <c r="R492" s="17"/>
      <c r="S492" s="34"/>
      <c r="T492" s="36"/>
      <c r="U492" s="17"/>
      <c r="V492" s="34"/>
      <c r="W492" s="36"/>
      <c r="X492" s="17"/>
      <c r="Y492" s="34"/>
      <c r="Z492" s="36"/>
      <c r="AA492" s="17"/>
      <c r="AB492" s="48"/>
      <c r="AC492" s="49"/>
      <c r="AD492" s="78"/>
      <c r="AE492" s="79"/>
      <c r="AF492" s="61"/>
      <c r="AG492" s="63">
        <f>COUNTA(Y492,V492,S492,P492,M492,J492,G492,D492)</f>
        <v>0</v>
      </c>
      <c r="AH492" s="44">
        <f>COUNTA(E492,H492,K492,N492,Q492,T492,W492,Z492)</f>
        <v>0</v>
      </c>
      <c r="AI492" s="46">
        <f>COUNTA(F493,I493,L493,O493,R493,U493,X493,AA493)</f>
        <v>0</v>
      </c>
    </row>
    <row r="493" spans="1:35" ht="13" customHeight="1">
      <c r="A493" s="38"/>
      <c r="B493" s="39"/>
      <c r="C493" s="40"/>
      <c r="D493" s="35"/>
      <c r="E493" s="37"/>
      <c r="F493" s="18"/>
      <c r="G493" s="35"/>
      <c r="H493" s="37"/>
      <c r="I493" s="18"/>
      <c r="J493" s="35"/>
      <c r="K493" s="37"/>
      <c r="L493" s="18"/>
      <c r="M493" s="35"/>
      <c r="N493" s="37"/>
      <c r="O493" s="18"/>
      <c r="P493" s="35"/>
      <c r="Q493" s="37"/>
      <c r="R493" s="18"/>
      <c r="S493" s="35"/>
      <c r="T493" s="37"/>
      <c r="U493" s="18"/>
      <c r="V493" s="35"/>
      <c r="W493" s="37"/>
      <c r="X493" s="18"/>
      <c r="Y493" s="35"/>
      <c r="Z493" s="37"/>
      <c r="AA493" s="18"/>
      <c r="AB493" s="48"/>
      <c r="AC493" s="49"/>
      <c r="AD493" s="71"/>
      <c r="AE493" s="72"/>
      <c r="AF493" s="80"/>
      <c r="AG493" s="81"/>
      <c r="AH493" s="45"/>
      <c r="AI493" s="47"/>
    </row>
    <row r="494" spans="1:35" ht="13" customHeight="1">
      <c r="A494" s="38"/>
      <c r="B494" s="39"/>
      <c r="C494" s="40"/>
      <c r="D494" s="41"/>
      <c r="E494" s="42"/>
      <c r="F494" s="42"/>
      <c r="G494" s="42"/>
      <c r="H494" s="42"/>
      <c r="I494" s="42"/>
      <c r="J494" s="42"/>
      <c r="K494" s="42"/>
      <c r="L494" s="42"/>
      <c r="M494" s="42"/>
      <c r="N494" s="42"/>
      <c r="O494" s="42"/>
      <c r="P494" s="42"/>
      <c r="Q494" s="42"/>
      <c r="R494" s="42"/>
      <c r="S494" s="42"/>
      <c r="T494" s="42"/>
      <c r="U494" s="42"/>
      <c r="V494" s="42"/>
      <c r="W494" s="42"/>
      <c r="X494" s="42"/>
      <c r="Y494" s="42"/>
      <c r="Z494" s="42"/>
      <c r="AA494" s="42"/>
      <c r="AB494" s="42"/>
      <c r="AC494" s="42"/>
      <c r="AD494" s="42"/>
      <c r="AE494" s="42"/>
      <c r="AF494" s="42"/>
      <c r="AG494" s="42"/>
      <c r="AH494" s="42"/>
      <c r="AI494" s="43"/>
    </row>
    <row r="495" spans="1:35" ht="13" customHeight="1">
      <c r="A495" s="38"/>
      <c r="B495" s="39"/>
      <c r="C495" s="40"/>
      <c r="D495" s="34"/>
      <c r="E495" s="36"/>
      <c r="F495" s="17"/>
      <c r="G495" s="34"/>
      <c r="H495" s="36"/>
      <c r="I495" s="17"/>
      <c r="J495" s="34"/>
      <c r="K495" s="36"/>
      <c r="L495" s="17"/>
      <c r="M495" s="34"/>
      <c r="N495" s="36"/>
      <c r="O495" s="17"/>
      <c r="P495" s="34"/>
      <c r="Q495" s="36"/>
      <c r="R495" s="17"/>
      <c r="S495" s="34"/>
      <c r="T495" s="36"/>
      <c r="U495" s="17"/>
      <c r="V495" s="34"/>
      <c r="W495" s="36"/>
      <c r="X495" s="17"/>
      <c r="Y495" s="34"/>
      <c r="Z495" s="36"/>
      <c r="AA495" s="17"/>
      <c r="AB495" s="48"/>
      <c r="AC495" s="49"/>
      <c r="AD495" s="78"/>
      <c r="AE495" s="79"/>
      <c r="AF495" s="61"/>
      <c r="AG495" s="63">
        <f>COUNTA(Y495,V495,S495,P495,M495,J495,G495,D495)</f>
        <v>0</v>
      </c>
      <c r="AH495" s="44">
        <f>COUNTA(E495,H495,K495,N495,Q495,T495,W495,Z495)</f>
        <v>0</v>
      </c>
      <c r="AI495" s="46">
        <f>COUNTA(F496,I496,L496,O496,R496,U496,X496,AA496)</f>
        <v>0</v>
      </c>
    </row>
    <row r="496" spans="1:35" ht="13" customHeight="1">
      <c r="A496" s="38"/>
      <c r="B496" s="39"/>
      <c r="C496" s="40"/>
      <c r="D496" s="35"/>
      <c r="E496" s="37"/>
      <c r="F496" s="18"/>
      <c r="G496" s="35"/>
      <c r="H496" s="37"/>
      <c r="I496" s="18"/>
      <c r="J496" s="35"/>
      <c r="K496" s="37"/>
      <c r="L496" s="18"/>
      <c r="M496" s="35"/>
      <c r="N496" s="37"/>
      <c r="O496" s="18"/>
      <c r="P496" s="35"/>
      <c r="Q496" s="37"/>
      <c r="R496" s="18"/>
      <c r="S496" s="35"/>
      <c r="T496" s="37"/>
      <c r="U496" s="18"/>
      <c r="V496" s="35"/>
      <c r="W496" s="37"/>
      <c r="X496" s="18"/>
      <c r="Y496" s="35"/>
      <c r="Z496" s="37"/>
      <c r="AA496" s="18"/>
      <c r="AB496" s="48"/>
      <c r="AC496" s="49"/>
      <c r="AD496" s="71"/>
      <c r="AE496" s="72"/>
      <c r="AF496" s="80"/>
      <c r="AG496" s="81"/>
      <c r="AH496" s="45"/>
      <c r="AI496" s="47"/>
    </row>
    <row r="497" spans="1:35" ht="13" customHeight="1">
      <c r="A497" s="38"/>
      <c r="B497" s="39"/>
      <c r="C497" s="40"/>
      <c r="D497" s="41"/>
      <c r="E497" s="42"/>
      <c r="F497" s="42"/>
      <c r="G497" s="42"/>
      <c r="H497" s="42"/>
      <c r="I497" s="42"/>
      <c r="J497" s="42"/>
      <c r="K497" s="42"/>
      <c r="L497" s="42"/>
      <c r="M497" s="42"/>
      <c r="N497" s="42"/>
      <c r="O497" s="42"/>
      <c r="P497" s="42"/>
      <c r="Q497" s="42"/>
      <c r="R497" s="42"/>
      <c r="S497" s="42"/>
      <c r="T497" s="42"/>
      <c r="U497" s="42"/>
      <c r="V497" s="42"/>
      <c r="W497" s="42"/>
      <c r="X497" s="42"/>
      <c r="Y497" s="42"/>
      <c r="Z497" s="42"/>
      <c r="AA497" s="42"/>
      <c r="AB497" s="42"/>
      <c r="AC497" s="42"/>
      <c r="AD497" s="42"/>
      <c r="AE497" s="42"/>
      <c r="AF497" s="42"/>
      <c r="AG497" s="42"/>
      <c r="AH497" s="42"/>
      <c r="AI497" s="43"/>
    </row>
    <row r="498" spans="1:35" ht="13" customHeight="1">
      <c r="A498" s="38"/>
      <c r="B498" s="39"/>
      <c r="C498" s="40"/>
      <c r="D498" s="34"/>
      <c r="E498" s="36"/>
      <c r="F498" s="17"/>
      <c r="G498" s="34"/>
      <c r="H498" s="36"/>
      <c r="I498" s="17"/>
      <c r="J498" s="34"/>
      <c r="K498" s="36"/>
      <c r="L498" s="17"/>
      <c r="M498" s="34"/>
      <c r="N498" s="36"/>
      <c r="O498" s="17"/>
      <c r="P498" s="34"/>
      <c r="Q498" s="36"/>
      <c r="R498" s="17"/>
      <c r="S498" s="34"/>
      <c r="T498" s="36"/>
      <c r="U498" s="17"/>
      <c r="V498" s="34"/>
      <c r="W498" s="36"/>
      <c r="X498" s="17"/>
      <c r="Y498" s="34"/>
      <c r="Z498" s="36"/>
      <c r="AA498" s="17"/>
      <c r="AB498" s="48"/>
      <c r="AC498" s="49"/>
      <c r="AD498" s="78"/>
      <c r="AE498" s="79"/>
      <c r="AF498" s="61"/>
      <c r="AG498" s="63">
        <f>COUNTA(Y498,V498,S498,P498,M498,J498,G498,D498)</f>
        <v>0</v>
      </c>
      <c r="AH498" s="44">
        <f>COUNTA(E498,H498,K498,N498,Q498,T498,W498,Z498)</f>
        <v>0</v>
      </c>
      <c r="AI498" s="46">
        <f>COUNTA(F499,I499,L499,O499,R499,U499,X499,AA499)</f>
        <v>0</v>
      </c>
    </row>
    <row r="499" spans="1:35" ht="13" customHeight="1">
      <c r="A499" s="38"/>
      <c r="B499" s="39"/>
      <c r="C499" s="40"/>
      <c r="D499" s="35"/>
      <c r="E499" s="37"/>
      <c r="F499" s="18"/>
      <c r="G499" s="35"/>
      <c r="H499" s="37"/>
      <c r="I499" s="18"/>
      <c r="J499" s="35"/>
      <c r="K499" s="37"/>
      <c r="L499" s="18"/>
      <c r="M499" s="35"/>
      <c r="N499" s="37"/>
      <c r="O499" s="18"/>
      <c r="P499" s="35"/>
      <c r="Q499" s="37"/>
      <c r="R499" s="18"/>
      <c r="S499" s="35"/>
      <c r="T499" s="37"/>
      <c r="U499" s="18"/>
      <c r="V499" s="35"/>
      <c r="W499" s="37"/>
      <c r="X499" s="18"/>
      <c r="Y499" s="35"/>
      <c r="Z499" s="37"/>
      <c r="AA499" s="18"/>
      <c r="AB499" s="48"/>
      <c r="AC499" s="49"/>
      <c r="AD499" s="71"/>
      <c r="AE499" s="72"/>
      <c r="AF499" s="80"/>
      <c r="AG499" s="81"/>
      <c r="AH499" s="45"/>
      <c r="AI499" s="47"/>
    </row>
    <row r="500" spans="1:35" ht="13" customHeight="1">
      <c r="A500" s="38"/>
      <c r="B500" s="39"/>
      <c r="C500" s="40"/>
      <c r="D500" s="41"/>
      <c r="E500" s="42"/>
      <c r="F500" s="42"/>
      <c r="G500" s="42"/>
      <c r="H500" s="42"/>
      <c r="I500" s="42"/>
      <c r="J500" s="42"/>
      <c r="K500" s="42"/>
      <c r="L500" s="42"/>
      <c r="M500" s="42"/>
      <c r="N500" s="42"/>
      <c r="O500" s="42"/>
      <c r="P500" s="42"/>
      <c r="Q500" s="42"/>
      <c r="R500" s="42"/>
      <c r="S500" s="42"/>
      <c r="T500" s="42"/>
      <c r="U500" s="42"/>
      <c r="V500" s="42"/>
      <c r="W500" s="42"/>
      <c r="X500" s="42"/>
      <c r="Y500" s="42"/>
      <c r="Z500" s="42"/>
      <c r="AA500" s="42"/>
      <c r="AB500" s="42"/>
      <c r="AC500" s="42"/>
      <c r="AD500" s="42"/>
      <c r="AE500" s="42"/>
      <c r="AF500" s="42"/>
      <c r="AG500" s="42"/>
      <c r="AH500" s="42"/>
      <c r="AI500" s="43"/>
    </row>
    <row r="501" spans="1:35" ht="13" customHeight="1">
      <c r="A501" s="38"/>
      <c r="B501" s="39"/>
      <c r="C501" s="40"/>
      <c r="D501" s="34"/>
      <c r="E501" s="36"/>
      <c r="F501" s="17"/>
      <c r="G501" s="34"/>
      <c r="H501" s="36"/>
      <c r="I501" s="17"/>
      <c r="J501" s="34"/>
      <c r="K501" s="36"/>
      <c r="L501" s="17"/>
      <c r="M501" s="34"/>
      <c r="N501" s="36"/>
      <c r="O501" s="17"/>
      <c r="P501" s="34"/>
      <c r="Q501" s="36"/>
      <c r="R501" s="17"/>
      <c r="S501" s="34"/>
      <c r="T501" s="36"/>
      <c r="U501" s="17"/>
      <c r="V501" s="34"/>
      <c r="W501" s="36"/>
      <c r="X501" s="17"/>
      <c r="Y501" s="34"/>
      <c r="Z501" s="36"/>
      <c r="AA501" s="17"/>
      <c r="AB501" s="48"/>
      <c r="AC501" s="49"/>
      <c r="AD501" s="78"/>
      <c r="AE501" s="79"/>
      <c r="AF501" s="61"/>
      <c r="AG501" s="63">
        <f>COUNTA(Y501,V501,S501,P501,M501,J501,G501,D501)</f>
        <v>0</v>
      </c>
      <c r="AH501" s="44">
        <f>COUNTA(E501,H501,K501,N501,Q501,T501,W501,Z501)</f>
        <v>0</v>
      </c>
      <c r="AI501" s="46">
        <f>COUNTA(F502,I502,L502,O502,R502,U502,X502,AA502)</f>
        <v>0</v>
      </c>
    </row>
    <row r="502" spans="1:35" ht="13" customHeight="1">
      <c r="A502" s="38"/>
      <c r="B502" s="39"/>
      <c r="C502" s="40"/>
      <c r="D502" s="35"/>
      <c r="E502" s="37"/>
      <c r="F502" s="18"/>
      <c r="G502" s="35"/>
      <c r="H502" s="37"/>
      <c r="I502" s="18"/>
      <c r="J502" s="35"/>
      <c r="K502" s="37"/>
      <c r="L502" s="18"/>
      <c r="M502" s="35"/>
      <c r="N502" s="37"/>
      <c r="O502" s="18"/>
      <c r="P502" s="35"/>
      <c r="Q502" s="37"/>
      <c r="R502" s="18"/>
      <c r="S502" s="35"/>
      <c r="T502" s="37"/>
      <c r="U502" s="18"/>
      <c r="V502" s="35"/>
      <c r="W502" s="37"/>
      <c r="X502" s="18"/>
      <c r="Y502" s="35"/>
      <c r="Z502" s="37"/>
      <c r="AA502" s="18"/>
      <c r="AB502" s="48"/>
      <c r="AC502" s="49"/>
      <c r="AD502" s="71"/>
      <c r="AE502" s="72"/>
      <c r="AF502" s="80"/>
      <c r="AG502" s="81"/>
      <c r="AH502" s="45"/>
      <c r="AI502" s="47"/>
    </row>
    <row r="503" spans="1:35" ht="13" customHeight="1">
      <c r="A503" s="38"/>
      <c r="B503" s="39"/>
      <c r="C503" s="40"/>
      <c r="D503" s="41"/>
      <c r="E503" s="42"/>
      <c r="F503" s="42"/>
      <c r="G503" s="42"/>
      <c r="H503" s="42"/>
      <c r="I503" s="42"/>
      <c r="J503" s="42"/>
      <c r="K503" s="42"/>
      <c r="L503" s="42"/>
      <c r="M503" s="42"/>
      <c r="N503" s="42"/>
      <c r="O503" s="42"/>
      <c r="P503" s="42"/>
      <c r="Q503" s="42"/>
      <c r="R503" s="42"/>
      <c r="S503" s="42"/>
      <c r="T503" s="42"/>
      <c r="U503" s="42"/>
      <c r="V503" s="42"/>
      <c r="W503" s="42"/>
      <c r="X503" s="42"/>
      <c r="Y503" s="42"/>
      <c r="Z503" s="42"/>
      <c r="AA503" s="42"/>
      <c r="AB503" s="42"/>
      <c r="AC503" s="42"/>
      <c r="AD503" s="42"/>
      <c r="AE503" s="42"/>
      <c r="AF503" s="42"/>
      <c r="AG503" s="42"/>
      <c r="AH503" s="42"/>
      <c r="AI503" s="43"/>
    </row>
    <row r="504" spans="1:35" ht="13" customHeight="1">
      <c r="A504" s="38"/>
      <c r="B504" s="39"/>
      <c r="C504" s="40"/>
      <c r="D504" s="34"/>
      <c r="E504" s="36"/>
      <c r="F504" s="17"/>
      <c r="G504" s="34"/>
      <c r="H504" s="36"/>
      <c r="I504" s="17"/>
      <c r="J504" s="34"/>
      <c r="K504" s="36"/>
      <c r="L504" s="17"/>
      <c r="M504" s="34"/>
      <c r="N504" s="36"/>
      <c r="O504" s="17"/>
      <c r="P504" s="34"/>
      <c r="Q504" s="36"/>
      <c r="R504" s="17"/>
      <c r="S504" s="34"/>
      <c r="T504" s="36"/>
      <c r="U504" s="17"/>
      <c r="V504" s="34"/>
      <c r="W504" s="36"/>
      <c r="X504" s="17"/>
      <c r="Y504" s="34"/>
      <c r="Z504" s="36"/>
      <c r="AA504" s="17"/>
      <c r="AB504" s="48"/>
      <c r="AC504" s="49"/>
      <c r="AD504" s="78"/>
      <c r="AE504" s="79"/>
      <c r="AF504" s="61"/>
      <c r="AG504" s="63">
        <f>COUNTA(Y504,V504,S504,P504,M504,J504,G504,D504)</f>
        <v>0</v>
      </c>
      <c r="AH504" s="44">
        <f>COUNTA(E504,H504,K504,N504,Q504,T504,W504,Z504)</f>
        <v>0</v>
      </c>
      <c r="AI504" s="46">
        <f>COUNTA(F505,I505,L505,O505,R505,U505,X505,AA505)</f>
        <v>0</v>
      </c>
    </row>
    <row r="505" spans="1:35" ht="13" customHeight="1">
      <c r="A505" s="38"/>
      <c r="B505" s="39"/>
      <c r="C505" s="40"/>
      <c r="D505" s="35"/>
      <c r="E505" s="37"/>
      <c r="F505" s="18"/>
      <c r="G505" s="35"/>
      <c r="H505" s="37"/>
      <c r="I505" s="18"/>
      <c r="J505" s="35"/>
      <c r="K505" s="37"/>
      <c r="L505" s="18"/>
      <c r="M505" s="35"/>
      <c r="N505" s="37"/>
      <c r="O505" s="18"/>
      <c r="P505" s="35"/>
      <c r="Q505" s="37"/>
      <c r="R505" s="18"/>
      <c r="S505" s="35"/>
      <c r="T505" s="37"/>
      <c r="U505" s="18"/>
      <c r="V505" s="35"/>
      <c r="W505" s="37"/>
      <c r="X505" s="18"/>
      <c r="Y505" s="35"/>
      <c r="Z505" s="37"/>
      <c r="AA505" s="18"/>
      <c r="AB505" s="48"/>
      <c r="AC505" s="49"/>
      <c r="AD505" s="71"/>
      <c r="AE505" s="72"/>
      <c r="AF505" s="80"/>
      <c r="AG505" s="81"/>
      <c r="AH505" s="45"/>
      <c r="AI505" s="47"/>
    </row>
    <row r="506" spans="1:35" ht="13" customHeight="1">
      <c r="A506" s="38"/>
      <c r="B506" s="39"/>
      <c r="C506" s="40"/>
      <c r="D506" s="41"/>
      <c r="E506" s="42"/>
      <c r="F506" s="42"/>
      <c r="G506" s="42"/>
      <c r="H506" s="42"/>
      <c r="I506" s="42"/>
      <c r="J506" s="42"/>
      <c r="K506" s="42"/>
      <c r="L506" s="42"/>
      <c r="M506" s="42"/>
      <c r="N506" s="42"/>
      <c r="O506" s="42"/>
      <c r="P506" s="42"/>
      <c r="Q506" s="42"/>
      <c r="R506" s="42"/>
      <c r="S506" s="42"/>
      <c r="T506" s="42"/>
      <c r="U506" s="42"/>
      <c r="V506" s="42"/>
      <c r="W506" s="42"/>
      <c r="X506" s="42"/>
      <c r="Y506" s="42"/>
      <c r="Z506" s="42"/>
      <c r="AA506" s="42"/>
      <c r="AB506" s="42"/>
      <c r="AC506" s="42"/>
      <c r="AD506" s="42"/>
      <c r="AE506" s="42"/>
      <c r="AF506" s="42"/>
      <c r="AG506" s="42"/>
      <c r="AH506" s="42"/>
      <c r="AI506" s="43"/>
    </row>
    <row r="507" spans="1:35" ht="13" customHeight="1">
      <c r="A507" s="38"/>
      <c r="B507" s="39"/>
      <c r="C507" s="40"/>
      <c r="D507" s="34"/>
      <c r="E507" s="36"/>
      <c r="F507" s="17"/>
      <c r="G507" s="34"/>
      <c r="H507" s="36"/>
      <c r="I507" s="17"/>
      <c r="J507" s="34"/>
      <c r="K507" s="36"/>
      <c r="L507" s="17"/>
      <c r="M507" s="34"/>
      <c r="N507" s="36"/>
      <c r="O507" s="17"/>
      <c r="P507" s="34"/>
      <c r="Q507" s="36"/>
      <c r="R507" s="17"/>
      <c r="S507" s="34"/>
      <c r="T507" s="36"/>
      <c r="U507" s="17"/>
      <c r="V507" s="34"/>
      <c r="W507" s="36"/>
      <c r="X507" s="17"/>
      <c r="Y507" s="34"/>
      <c r="Z507" s="36"/>
      <c r="AA507" s="17"/>
      <c r="AB507" s="48"/>
      <c r="AC507" s="49"/>
      <c r="AD507" s="78"/>
      <c r="AE507" s="79"/>
      <c r="AF507" s="61"/>
      <c r="AG507" s="63">
        <f>COUNTA(Y507,V507,S507,P507,M507,J507,G507,D507)</f>
        <v>0</v>
      </c>
      <c r="AH507" s="44">
        <f>COUNTA(E507,H507,K507,N507,Q507,T507,W507,Z507)</f>
        <v>0</v>
      </c>
      <c r="AI507" s="46">
        <f>COUNTA(F508,I508,L508,O508,R508,U508,X508,AA508)</f>
        <v>0</v>
      </c>
    </row>
    <row r="508" spans="1:35" ht="13" customHeight="1" thickBot="1">
      <c r="A508" s="73"/>
      <c r="B508" s="74"/>
      <c r="C508" s="75"/>
      <c r="D508" s="76"/>
      <c r="E508" s="77"/>
      <c r="F508" s="23"/>
      <c r="G508" s="76"/>
      <c r="H508" s="77"/>
      <c r="I508" s="23"/>
      <c r="J508" s="76"/>
      <c r="K508" s="77"/>
      <c r="L508" s="23"/>
      <c r="M508" s="76"/>
      <c r="N508" s="77"/>
      <c r="O508" s="23"/>
      <c r="P508" s="76"/>
      <c r="Q508" s="77"/>
      <c r="R508" s="23"/>
      <c r="S508" s="76"/>
      <c r="T508" s="77"/>
      <c r="U508" s="23"/>
      <c r="V508" s="76"/>
      <c r="W508" s="77"/>
      <c r="X508" s="23"/>
      <c r="Y508" s="76"/>
      <c r="Z508" s="77"/>
      <c r="AA508" s="23"/>
      <c r="AB508" s="67"/>
      <c r="AC508" s="68"/>
      <c r="AD508" s="69"/>
      <c r="AE508" s="70"/>
      <c r="AF508" s="62"/>
      <c r="AG508" s="64"/>
      <c r="AH508" s="65"/>
      <c r="AI508" s="66"/>
    </row>
    <row r="509" spans="1:35" ht="4" customHeight="1"/>
    <row r="510" spans="1:35" ht="4" customHeight="1" thickBot="1">
      <c r="A510" s="29"/>
      <c r="B510" s="29"/>
      <c r="C510" s="29"/>
    </row>
    <row r="511" spans="1:35" ht="15">
      <c r="A511" s="31" t="s">
        <v>17</v>
      </c>
      <c r="B511" s="32"/>
      <c r="C511" s="33"/>
      <c r="D511" s="4" t="s">
        <v>0</v>
      </c>
      <c r="E511" s="5" t="s">
        <v>28</v>
      </c>
      <c r="F511" s="24" t="s">
        <v>25</v>
      </c>
      <c r="G511" s="4" t="s">
        <v>0</v>
      </c>
      <c r="H511" s="5" t="s">
        <v>28</v>
      </c>
      <c r="I511" s="24" t="s">
        <v>25</v>
      </c>
      <c r="J511" s="4" t="s">
        <v>0</v>
      </c>
      <c r="K511" s="5" t="s">
        <v>28</v>
      </c>
      <c r="L511" s="24" t="s">
        <v>25</v>
      </c>
      <c r="M511" s="4" t="s">
        <v>0</v>
      </c>
      <c r="N511" s="5" t="s">
        <v>28</v>
      </c>
      <c r="O511" s="24" t="s">
        <v>25</v>
      </c>
      <c r="P511" s="4" t="s">
        <v>0</v>
      </c>
      <c r="Q511" s="5" t="s">
        <v>28</v>
      </c>
      <c r="R511" s="24" t="s">
        <v>25</v>
      </c>
      <c r="S511" s="4" t="s">
        <v>0</v>
      </c>
      <c r="T511" s="5" t="s">
        <v>28</v>
      </c>
      <c r="U511" s="24" t="s">
        <v>25</v>
      </c>
      <c r="V511" s="4" t="s">
        <v>0</v>
      </c>
      <c r="W511" s="5" t="s">
        <v>28</v>
      </c>
      <c r="X511" s="24" t="s">
        <v>25</v>
      </c>
      <c r="Y511" s="4" t="s">
        <v>0</v>
      </c>
      <c r="Z511" s="5" t="s">
        <v>28</v>
      </c>
      <c r="AA511" s="25" t="s">
        <v>25</v>
      </c>
      <c r="AG511" s="6" t="s">
        <v>0</v>
      </c>
      <c r="AH511" s="5" t="s">
        <v>28</v>
      </c>
      <c r="AI511" s="25" t="str">
        <f>AI459</f>
        <v>RC</v>
      </c>
    </row>
    <row r="512" spans="1:35" ht="14" thickBot="1">
      <c r="A512" s="50" t="s">
        <v>18</v>
      </c>
      <c r="B512" s="51"/>
      <c r="C512" s="52"/>
      <c r="D512" s="7">
        <f>COUNTA(D507,D504,D501,D498,D495,D492,D489,D486,D483,D480)</f>
        <v>0</v>
      </c>
      <c r="E512" s="7">
        <f t="shared" ref="E512:AA512" si="34">COUNTA(E507,E504,E501,E498,E495,E492,E489,E486,E483,E480)</f>
        <v>0</v>
      </c>
      <c r="F512" s="7">
        <f t="shared" si="34"/>
        <v>0</v>
      </c>
      <c r="G512" s="7">
        <f t="shared" si="34"/>
        <v>0</v>
      </c>
      <c r="H512" s="7">
        <f t="shared" si="34"/>
        <v>0</v>
      </c>
      <c r="I512" s="7">
        <f t="shared" si="34"/>
        <v>0</v>
      </c>
      <c r="J512" s="7">
        <f t="shared" si="34"/>
        <v>0</v>
      </c>
      <c r="K512" s="7">
        <f t="shared" si="34"/>
        <v>0</v>
      </c>
      <c r="L512" s="7">
        <f t="shared" si="34"/>
        <v>0</v>
      </c>
      <c r="M512" s="7">
        <f t="shared" si="34"/>
        <v>0</v>
      </c>
      <c r="N512" s="7">
        <f t="shared" si="34"/>
        <v>0</v>
      </c>
      <c r="O512" s="7">
        <f t="shared" si="34"/>
        <v>0</v>
      </c>
      <c r="P512" s="7">
        <f t="shared" si="34"/>
        <v>0</v>
      </c>
      <c r="Q512" s="7">
        <f t="shared" si="34"/>
        <v>0</v>
      </c>
      <c r="R512" s="7">
        <f t="shared" si="34"/>
        <v>0</v>
      </c>
      <c r="S512" s="7">
        <f t="shared" si="34"/>
        <v>0</v>
      </c>
      <c r="T512" s="7">
        <f t="shared" si="34"/>
        <v>0</v>
      </c>
      <c r="U512" s="7">
        <f t="shared" si="34"/>
        <v>0</v>
      </c>
      <c r="V512" s="7">
        <f t="shared" si="34"/>
        <v>0</v>
      </c>
      <c r="W512" s="7">
        <f t="shared" si="34"/>
        <v>0</v>
      </c>
      <c r="X512" s="7">
        <f t="shared" si="34"/>
        <v>0</v>
      </c>
      <c r="Y512" s="7">
        <f t="shared" si="34"/>
        <v>0</v>
      </c>
      <c r="Z512" s="7">
        <f t="shared" si="34"/>
        <v>0</v>
      </c>
      <c r="AA512" s="8">
        <f t="shared" si="34"/>
        <v>0</v>
      </c>
      <c r="AG512" s="12">
        <f>AG480+AG483+AG486+AG489+AG492+AG495+AG498+AG501+AG504+AG507</f>
        <v>0</v>
      </c>
      <c r="AH512" s="13">
        <f t="shared" ref="AH512:AI512" si="35">AH480+AH483+AH486+AH489+AH492+AH495+AH498+AH501+AH504+AH507</f>
        <v>0</v>
      </c>
      <c r="AI512" s="8">
        <f t="shared" si="35"/>
        <v>0</v>
      </c>
    </row>
    <row r="513" spans="1:35" ht="6" customHeight="1" thickBot="1"/>
    <row r="514" spans="1:35" ht="15">
      <c r="A514" s="31" t="s">
        <v>17</v>
      </c>
      <c r="B514" s="32"/>
      <c r="C514" s="33"/>
      <c r="D514" s="6" t="s">
        <v>0</v>
      </c>
      <c r="E514" s="5" t="s">
        <v>28</v>
      </c>
      <c r="F514" s="24" t="s">
        <v>25</v>
      </c>
      <c r="G514" s="4" t="s">
        <v>0</v>
      </c>
      <c r="H514" s="5" t="s">
        <v>28</v>
      </c>
      <c r="I514" s="24" t="s">
        <v>25</v>
      </c>
      <c r="J514" s="4" t="s">
        <v>0</v>
      </c>
      <c r="K514" s="5" t="s">
        <v>28</v>
      </c>
      <c r="L514" s="24" t="s">
        <v>25</v>
      </c>
      <c r="M514" s="4" t="s">
        <v>0</v>
      </c>
      <c r="N514" s="5" t="s">
        <v>28</v>
      </c>
      <c r="O514" s="24" t="s">
        <v>25</v>
      </c>
      <c r="P514" s="4" t="s">
        <v>0</v>
      </c>
      <c r="Q514" s="5" t="s">
        <v>28</v>
      </c>
      <c r="R514" s="24" t="s">
        <v>25</v>
      </c>
      <c r="S514" s="4" t="s">
        <v>0</v>
      </c>
      <c r="T514" s="5" t="s">
        <v>28</v>
      </c>
      <c r="U514" s="24" t="s">
        <v>25</v>
      </c>
      <c r="V514" s="4" t="s">
        <v>0</v>
      </c>
      <c r="W514" s="5" t="s">
        <v>28</v>
      </c>
      <c r="X514" s="24" t="s">
        <v>25</v>
      </c>
      <c r="Y514" s="4" t="s">
        <v>0</v>
      </c>
      <c r="Z514" s="5" t="s">
        <v>28</v>
      </c>
      <c r="AA514" s="24" t="s">
        <v>25</v>
      </c>
      <c r="AB514" s="4" t="s">
        <v>0</v>
      </c>
      <c r="AC514" s="5" t="s">
        <v>28</v>
      </c>
      <c r="AD514" s="25" t="s">
        <v>25</v>
      </c>
      <c r="AG514" s="6" t="s">
        <v>0</v>
      </c>
      <c r="AH514" s="5" t="s">
        <v>28</v>
      </c>
      <c r="AI514" s="25" t="str">
        <f>AI462</f>
        <v>RC</v>
      </c>
    </row>
    <row r="515" spans="1:35" ht="14" thickBot="1">
      <c r="A515" s="50" t="s">
        <v>19</v>
      </c>
      <c r="B515" s="51"/>
      <c r="C515" s="52"/>
      <c r="D515" s="7">
        <f>D463+D512</f>
        <v>0</v>
      </c>
      <c r="E515" s="13">
        <f t="shared" ref="E515:AA515" si="36">E512+E463</f>
        <v>0</v>
      </c>
      <c r="F515" s="13">
        <f t="shared" si="36"/>
        <v>0</v>
      </c>
      <c r="G515" s="13">
        <f t="shared" si="36"/>
        <v>0</v>
      </c>
      <c r="H515" s="13">
        <f t="shared" si="36"/>
        <v>0</v>
      </c>
      <c r="I515" s="13">
        <f t="shared" si="36"/>
        <v>0</v>
      </c>
      <c r="J515" s="13">
        <f t="shared" si="36"/>
        <v>0</v>
      </c>
      <c r="K515" s="13">
        <f t="shared" si="36"/>
        <v>0</v>
      </c>
      <c r="L515" s="13">
        <f t="shared" si="36"/>
        <v>0</v>
      </c>
      <c r="M515" s="13">
        <f t="shared" si="36"/>
        <v>0</v>
      </c>
      <c r="N515" s="13">
        <f t="shared" si="36"/>
        <v>0</v>
      </c>
      <c r="O515" s="13">
        <f t="shared" si="36"/>
        <v>0</v>
      </c>
      <c r="P515" s="13">
        <f t="shared" si="36"/>
        <v>0</v>
      </c>
      <c r="Q515" s="13">
        <f t="shared" si="36"/>
        <v>0</v>
      </c>
      <c r="R515" s="13">
        <f t="shared" si="36"/>
        <v>0</v>
      </c>
      <c r="S515" s="13">
        <f t="shared" si="36"/>
        <v>0</v>
      </c>
      <c r="T515" s="13">
        <f t="shared" si="36"/>
        <v>0</v>
      </c>
      <c r="U515" s="13">
        <f t="shared" si="36"/>
        <v>0</v>
      </c>
      <c r="V515" s="13">
        <f t="shared" si="36"/>
        <v>0</v>
      </c>
      <c r="W515" s="13">
        <f t="shared" si="36"/>
        <v>0</v>
      </c>
      <c r="X515" s="13">
        <f t="shared" si="36"/>
        <v>0</v>
      </c>
      <c r="Y515" s="13">
        <f t="shared" si="36"/>
        <v>0</v>
      </c>
      <c r="Z515" s="13">
        <f t="shared" si="36"/>
        <v>0</v>
      </c>
      <c r="AA515" s="13">
        <f t="shared" si="36"/>
        <v>0</v>
      </c>
      <c r="AB515" s="13">
        <f>SUM(D515+G515+J515+M515+P515+S515+V515+Y515)</f>
        <v>0</v>
      </c>
      <c r="AC515" s="13">
        <f>SUM(E515+H515+K515+N515+Q515+T515+W515+Z515)</f>
        <v>0</v>
      </c>
      <c r="AD515" s="8">
        <f>SUM(F515+I515+L515+O515+R515+U515+X515+AA515)</f>
        <v>0</v>
      </c>
      <c r="AG515" s="12">
        <f>AG512+AG463</f>
        <v>0</v>
      </c>
      <c r="AH515" s="13">
        <f>AH512+AH463</f>
        <v>0</v>
      </c>
      <c r="AI515" s="8">
        <f>AI512+AI463</f>
        <v>0</v>
      </c>
    </row>
    <row r="516" spans="1:35" ht="5" customHeight="1"/>
    <row r="517" spans="1:35" ht="17" customHeight="1">
      <c r="A517" s="19" t="str">
        <f>A465</f>
        <v>NOTE: Gli atleti non presenti nel seguente documento non hanno ricevuto alcuna PALETTA GIALLA o CARTELLINO ROSSO (RC)</v>
      </c>
    </row>
    <row r="518" spans="1:35" ht="17" customHeight="1"/>
    <row r="519" spans="1:35">
      <c r="A519" s="53" t="str">
        <f>A467</f>
        <v>ASSISTENTE GIUDICE CAPO</v>
      </c>
      <c r="B519" s="53"/>
      <c r="C519" s="53"/>
      <c r="D519" s="53"/>
      <c r="E519" s="53"/>
      <c r="F519" s="53"/>
      <c r="G519" s="53"/>
      <c r="H519" s="53"/>
      <c r="I519" s="53"/>
      <c r="J519" s="53"/>
      <c r="K519" s="53"/>
      <c r="L519" s="53"/>
      <c r="M519" s="53"/>
      <c r="N519" s="53"/>
      <c r="O519" s="53"/>
      <c r="P519" s="53"/>
      <c r="T519" s="54" t="str">
        <f>T467</f>
        <v>SEGRETARIO GIURIA</v>
      </c>
      <c r="U519" s="54"/>
      <c r="V519" s="54"/>
      <c r="W519" s="54"/>
      <c r="X519" s="54"/>
      <c r="Y519" s="54"/>
      <c r="Z519" s="54"/>
      <c r="AA519" s="54"/>
      <c r="AB519" s="54"/>
      <c r="AC519" s="54"/>
      <c r="AD519" s="54"/>
      <c r="AE519" s="54"/>
      <c r="AF519" s="54"/>
      <c r="AG519" s="54"/>
      <c r="AH519" s="54"/>
      <c r="AI519" s="54"/>
    </row>
    <row r="520" spans="1:35" ht="17" customHeight="1">
      <c r="A520" s="55">
        <f>A468</f>
        <v>0</v>
      </c>
      <c r="B520" s="56"/>
      <c r="C520" s="56"/>
      <c r="D520" s="56"/>
      <c r="E520" s="56"/>
      <c r="F520" s="56"/>
      <c r="G520" s="56"/>
      <c r="H520" s="56"/>
      <c r="I520" s="56"/>
      <c r="J520" s="56"/>
      <c r="K520" s="56"/>
      <c r="L520" s="56"/>
      <c r="M520" s="56"/>
      <c r="N520" s="56"/>
      <c r="O520" s="56"/>
      <c r="P520" s="56"/>
      <c r="T520" s="55">
        <f>T468</f>
        <v>0</v>
      </c>
      <c r="U520" s="56"/>
      <c r="V520" s="56"/>
      <c r="W520" s="56"/>
      <c r="X520" s="56"/>
      <c r="Y520" s="56"/>
      <c r="Z520" s="56"/>
      <c r="AA520" s="56"/>
      <c r="AB520" s="56"/>
      <c r="AC520" s="56"/>
      <c r="AD520" s="56"/>
      <c r="AE520" s="56"/>
      <c r="AF520" s="56"/>
      <c r="AG520" s="56"/>
      <c r="AH520" s="56"/>
      <c r="AI520" s="56"/>
    </row>
  </sheetData>
  <sheetProtection algorithmName="SHA-512" hashValue="FgMh3Yuigua3hIwkZ5vyBj/cl+PLsIJDSzOpNYoVDET5Ju0Oq8563+L3HIxaCjDiLr1Ymntg2wM7xh4mqEHbzQ==" saltValue="EY5C+w4oCZdZhf/eg8Ol+A==" spinCount="100000" sheet="1" selectLockedCells="1"/>
  <mergeCells count="3240">
    <mergeCell ref="A503:C505"/>
    <mergeCell ref="D503:AI503"/>
    <mergeCell ref="D504:D505"/>
    <mergeCell ref="E504:E505"/>
    <mergeCell ref="G504:G505"/>
    <mergeCell ref="H504:H505"/>
    <mergeCell ref="J504:J505"/>
    <mergeCell ref="K504:K505"/>
    <mergeCell ref="M504:M505"/>
    <mergeCell ref="N504:N505"/>
    <mergeCell ref="P504:P505"/>
    <mergeCell ref="Q504:Q505"/>
    <mergeCell ref="S504:S505"/>
    <mergeCell ref="T504:T505"/>
    <mergeCell ref="V504:V505"/>
    <mergeCell ref="W504:W505"/>
    <mergeCell ref="Y504:Y505"/>
    <mergeCell ref="Z504:Z505"/>
    <mergeCell ref="AB504:AC504"/>
    <mergeCell ref="AD504:AE504"/>
    <mergeCell ref="AF504:AF505"/>
    <mergeCell ref="AG504:AG505"/>
    <mergeCell ref="AH504:AH505"/>
    <mergeCell ref="AI504:AI505"/>
    <mergeCell ref="AB505:AC505"/>
    <mergeCell ref="AD505:AE505"/>
    <mergeCell ref="A451:C453"/>
    <mergeCell ref="D451:AI451"/>
    <mergeCell ref="D452:D453"/>
    <mergeCell ref="E452:E453"/>
    <mergeCell ref="G452:G453"/>
    <mergeCell ref="H452:H453"/>
    <mergeCell ref="J452:J453"/>
    <mergeCell ref="K452:K453"/>
    <mergeCell ref="M452:M453"/>
    <mergeCell ref="N452:N453"/>
    <mergeCell ref="P452:P453"/>
    <mergeCell ref="Q452:Q453"/>
    <mergeCell ref="S452:S453"/>
    <mergeCell ref="T452:T453"/>
    <mergeCell ref="V452:V453"/>
    <mergeCell ref="W452:W453"/>
    <mergeCell ref="Y452:Y453"/>
    <mergeCell ref="Z452:Z453"/>
    <mergeCell ref="AB452:AC452"/>
    <mergeCell ref="AD452:AE452"/>
    <mergeCell ref="AF452:AF453"/>
    <mergeCell ref="AG452:AG453"/>
    <mergeCell ref="AH452:AH453"/>
    <mergeCell ref="AI452:AI453"/>
    <mergeCell ref="AB453:AC453"/>
    <mergeCell ref="AD453:AE453"/>
    <mergeCell ref="A399:C401"/>
    <mergeCell ref="D399:AI399"/>
    <mergeCell ref="D400:D401"/>
    <mergeCell ref="E400:E401"/>
    <mergeCell ref="G400:G401"/>
    <mergeCell ref="H400:H401"/>
    <mergeCell ref="J400:J401"/>
    <mergeCell ref="K400:K401"/>
    <mergeCell ref="M400:M401"/>
    <mergeCell ref="N400:N401"/>
    <mergeCell ref="P400:P401"/>
    <mergeCell ref="Q400:Q401"/>
    <mergeCell ref="S400:S401"/>
    <mergeCell ref="T400:T401"/>
    <mergeCell ref="V400:V401"/>
    <mergeCell ref="W400:W401"/>
    <mergeCell ref="Y400:Y401"/>
    <mergeCell ref="Z400:Z401"/>
    <mergeCell ref="AB400:AC400"/>
    <mergeCell ref="AD400:AE400"/>
    <mergeCell ref="AF400:AF401"/>
    <mergeCell ref="AG400:AG401"/>
    <mergeCell ref="AH400:AH401"/>
    <mergeCell ref="AI400:AI401"/>
    <mergeCell ref="AB401:AC401"/>
    <mergeCell ref="AD401:AE401"/>
    <mergeCell ref="A347:C349"/>
    <mergeCell ref="D347:AI347"/>
    <mergeCell ref="D348:D349"/>
    <mergeCell ref="E348:E349"/>
    <mergeCell ref="G348:G349"/>
    <mergeCell ref="H348:H349"/>
    <mergeCell ref="J348:J349"/>
    <mergeCell ref="K348:K349"/>
    <mergeCell ref="M348:M349"/>
    <mergeCell ref="N348:N349"/>
    <mergeCell ref="P348:P349"/>
    <mergeCell ref="Q348:Q349"/>
    <mergeCell ref="S348:S349"/>
    <mergeCell ref="T348:T349"/>
    <mergeCell ref="V348:V349"/>
    <mergeCell ref="W348:W349"/>
    <mergeCell ref="Y348:Y349"/>
    <mergeCell ref="Z348:Z349"/>
    <mergeCell ref="AB348:AC348"/>
    <mergeCell ref="AD348:AE348"/>
    <mergeCell ref="AF348:AF349"/>
    <mergeCell ref="AG348:AG349"/>
    <mergeCell ref="AH348:AH349"/>
    <mergeCell ref="AI348:AI349"/>
    <mergeCell ref="AB349:AC349"/>
    <mergeCell ref="AD349:AE349"/>
    <mergeCell ref="A295:C297"/>
    <mergeCell ref="D295:AI295"/>
    <mergeCell ref="D296:D297"/>
    <mergeCell ref="E296:E297"/>
    <mergeCell ref="G296:G297"/>
    <mergeCell ref="H296:H297"/>
    <mergeCell ref="J296:J297"/>
    <mergeCell ref="K296:K297"/>
    <mergeCell ref="M296:M297"/>
    <mergeCell ref="N296:N297"/>
    <mergeCell ref="P296:P297"/>
    <mergeCell ref="Q296:Q297"/>
    <mergeCell ref="S296:S297"/>
    <mergeCell ref="T296:T297"/>
    <mergeCell ref="V296:V297"/>
    <mergeCell ref="W296:W297"/>
    <mergeCell ref="Y296:Y297"/>
    <mergeCell ref="Z296:Z297"/>
    <mergeCell ref="AB296:AC296"/>
    <mergeCell ref="AD296:AE296"/>
    <mergeCell ref="AF296:AF297"/>
    <mergeCell ref="AG296:AG297"/>
    <mergeCell ref="AH296:AH297"/>
    <mergeCell ref="AI296:AI297"/>
    <mergeCell ref="AB297:AC297"/>
    <mergeCell ref="AD297:AE297"/>
    <mergeCell ref="A243:C245"/>
    <mergeCell ref="D243:AI243"/>
    <mergeCell ref="D244:D245"/>
    <mergeCell ref="E244:E245"/>
    <mergeCell ref="G244:G245"/>
    <mergeCell ref="H244:H245"/>
    <mergeCell ref="J244:J245"/>
    <mergeCell ref="K244:K245"/>
    <mergeCell ref="M244:M245"/>
    <mergeCell ref="N244:N245"/>
    <mergeCell ref="P244:P245"/>
    <mergeCell ref="Q244:Q245"/>
    <mergeCell ref="S244:S245"/>
    <mergeCell ref="T244:T245"/>
    <mergeCell ref="V244:V245"/>
    <mergeCell ref="W244:W245"/>
    <mergeCell ref="Y244:Y245"/>
    <mergeCell ref="Z244:Z245"/>
    <mergeCell ref="AB244:AC244"/>
    <mergeCell ref="AD244:AE244"/>
    <mergeCell ref="AF244:AF245"/>
    <mergeCell ref="AG244:AG245"/>
    <mergeCell ref="AH244:AH245"/>
    <mergeCell ref="AI244:AI245"/>
    <mergeCell ref="AB245:AC245"/>
    <mergeCell ref="AD245:AE245"/>
    <mergeCell ref="A191:C193"/>
    <mergeCell ref="D191:AI191"/>
    <mergeCell ref="D192:D193"/>
    <mergeCell ref="E192:E193"/>
    <mergeCell ref="G192:G193"/>
    <mergeCell ref="H192:H193"/>
    <mergeCell ref="J192:J193"/>
    <mergeCell ref="K192:K193"/>
    <mergeCell ref="M192:M193"/>
    <mergeCell ref="N192:N193"/>
    <mergeCell ref="P192:P193"/>
    <mergeCell ref="Q192:Q193"/>
    <mergeCell ref="S192:S193"/>
    <mergeCell ref="T192:T193"/>
    <mergeCell ref="V192:V193"/>
    <mergeCell ref="W192:W193"/>
    <mergeCell ref="Y192:Y193"/>
    <mergeCell ref="Z192:Z193"/>
    <mergeCell ref="AB192:AC192"/>
    <mergeCell ref="AD192:AE192"/>
    <mergeCell ref="AF192:AF193"/>
    <mergeCell ref="AG192:AG193"/>
    <mergeCell ref="AH192:AH193"/>
    <mergeCell ref="AI192:AI193"/>
    <mergeCell ref="AB193:AC193"/>
    <mergeCell ref="AD193:AE193"/>
    <mergeCell ref="A139:C141"/>
    <mergeCell ref="D139:AI139"/>
    <mergeCell ref="D140:D141"/>
    <mergeCell ref="E140:E141"/>
    <mergeCell ref="G140:G141"/>
    <mergeCell ref="H140:H141"/>
    <mergeCell ref="J140:J141"/>
    <mergeCell ref="K140:K141"/>
    <mergeCell ref="M140:M141"/>
    <mergeCell ref="N140:N141"/>
    <mergeCell ref="P140:P141"/>
    <mergeCell ref="Q140:Q141"/>
    <mergeCell ref="S140:S141"/>
    <mergeCell ref="T140:T141"/>
    <mergeCell ref="V140:V141"/>
    <mergeCell ref="W140:W141"/>
    <mergeCell ref="Y140:Y141"/>
    <mergeCell ref="Z140:Z141"/>
    <mergeCell ref="AB140:AC140"/>
    <mergeCell ref="AD140:AE140"/>
    <mergeCell ref="AF140:AF141"/>
    <mergeCell ref="AG140:AG141"/>
    <mergeCell ref="AH140:AH141"/>
    <mergeCell ref="AI140:AI141"/>
    <mergeCell ref="AB141:AC141"/>
    <mergeCell ref="AD141:AE141"/>
    <mergeCell ref="A87:C89"/>
    <mergeCell ref="D87:AI87"/>
    <mergeCell ref="D88:D89"/>
    <mergeCell ref="E88:E89"/>
    <mergeCell ref="G88:G89"/>
    <mergeCell ref="H88:H89"/>
    <mergeCell ref="J88:J89"/>
    <mergeCell ref="K88:K89"/>
    <mergeCell ref="M88:M89"/>
    <mergeCell ref="N88:N89"/>
    <mergeCell ref="P88:P89"/>
    <mergeCell ref="Q88:Q89"/>
    <mergeCell ref="S88:S89"/>
    <mergeCell ref="T88:T89"/>
    <mergeCell ref="V88:V89"/>
    <mergeCell ref="W88:W89"/>
    <mergeCell ref="Y88:Y89"/>
    <mergeCell ref="Z88:Z89"/>
    <mergeCell ref="AB88:AC88"/>
    <mergeCell ref="AD88:AE88"/>
    <mergeCell ref="AF88:AF89"/>
    <mergeCell ref="AG88:AG89"/>
    <mergeCell ref="AH88:AH89"/>
    <mergeCell ref="AI88:AI89"/>
    <mergeCell ref="AB89:AC89"/>
    <mergeCell ref="AD89:AE89"/>
    <mergeCell ref="A35:C37"/>
    <mergeCell ref="D35:AI35"/>
    <mergeCell ref="D36:D37"/>
    <mergeCell ref="E36:E37"/>
    <mergeCell ref="G36:G37"/>
    <mergeCell ref="H36:H37"/>
    <mergeCell ref="J36:J37"/>
    <mergeCell ref="K36:K37"/>
    <mergeCell ref="M36:M37"/>
    <mergeCell ref="N36:N37"/>
    <mergeCell ref="P36:P37"/>
    <mergeCell ref="Q36:Q37"/>
    <mergeCell ref="S36:S37"/>
    <mergeCell ref="T36:T37"/>
    <mergeCell ref="V36:V37"/>
    <mergeCell ref="W36:W37"/>
    <mergeCell ref="Y36:Y37"/>
    <mergeCell ref="Z36:Z37"/>
    <mergeCell ref="AB36:AC36"/>
    <mergeCell ref="AD36:AE36"/>
    <mergeCell ref="AF36:AF37"/>
    <mergeCell ref="AG36:AG37"/>
    <mergeCell ref="AH36:AH37"/>
    <mergeCell ref="AI36:AI37"/>
    <mergeCell ref="AB37:AC37"/>
    <mergeCell ref="AD37:AE37"/>
    <mergeCell ref="A11:C13"/>
    <mergeCell ref="D9:E9"/>
    <mergeCell ref="F9:F10"/>
    <mergeCell ref="E12:E13"/>
    <mergeCell ref="D12:D13"/>
    <mergeCell ref="D11:AI11"/>
    <mergeCell ref="G12:G13"/>
    <mergeCell ref="H12:H13"/>
    <mergeCell ref="AF9:AF10"/>
    <mergeCell ref="AG9:AG10"/>
    <mergeCell ref="AH9:AH10"/>
    <mergeCell ref="AI9:AI10"/>
    <mergeCell ref="S12:S13"/>
    <mergeCell ref="T12:T13"/>
    <mergeCell ref="V12:V13"/>
    <mergeCell ref="W12:W13"/>
    <mergeCell ref="Y12:Y13"/>
    <mergeCell ref="Z12:Z13"/>
    <mergeCell ref="J12:J13"/>
    <mergeCell ref="K12:K13"/>
    <mergeCell ref="M12:M13"/>
    <mergeCell ref="N12:N13"/>
    <mergeCell ref="G9:H9"/>
    <mergeCell ref="I9:I10"/>
    <mergeCell ref="J9:K9"/>
    <mergeCell ref="L9:L10"/>
    <mergeCell ref="M9:N9"/>
    <mergeCell ref="O9:O10"/>
    <mergeCell ref="A9:C9"/>
    <mergeCell ref="A10:C10"/>
    <mergeCell ref="Y9:Z9"/>
    <mergeCell ref="AA9:AA10"/>
    <mergeCell ref="S8:U8"/>
    <mergeCell ref="V8:X8"/>
    <mergeCell ref="Y8:AA8"/>
    <mergeCell ref="J4:Z4"/>
    <mergeCell ref="AA4:AI4"/>
    <mergeCell ref="AA5:AI5"/>
    <mergeCell ref="J5:Z5"/>
    <mergeCell ref="A8:C8"/>
    <mergeCell ref="D8:F8"/>
    <mergeCell ref="G8:I8"/>
    <mergeCell ref="J8:L8"/>
    <mergeCell ref="M8:O8"/>
    <mergeCell ref="P8:R8"/>
    <mergeCell ref="A5:B5"/>
    <mergeCell ref="C5:D5"/>
    <mergeCell ref="E5:F5"/>
    <mergeCell ref="A4:F4"/>
    <mergeCell ref="G4:I4"/>
    <mergeCell ref="G5:I5"/>
    <mergeCell ref="AF7:AF8"/>
    <mergeCell ref="AG7:AG8"/>
    <mergeCell ref="AH7:AH8"/>
    <mergeCell ref="AI7:AI8"/>
    <mergeCell ref="AD7:AE8"/>
    <mergeCell ref="A7:C7"/>
    <mergeCell ref="AF12:AF13"/>
    <mergeCell ref="AG12:AG13"/>
    <mergeCell ref="AH12:AH13"/>
    <mergeCell ref="AI12:AI13"/>
    <mergeCell ref="AD9:AE9"/>
    <mergeCell ref="AD10:AE10"/>
    <mergeCell ref="AD12:AE12"/>
    <mergeCell ref="AD13:AE13"/>
    <mergeCell ref="P12:P13"/>
    <mergeCell ref="Q12:Q13"/>
    <mergeCell ref="P9:Q9"/>
    <mergeCell ref="R9:R10"/>
    <mergeCell ref="S9:T9"/>
    <mergeCell ref="U9:U10"/>
    <mergeCell ref="V9:W9"/>
    <mergeCell ref="X9:X10"/>
    <mergeCell ref="AD18:AE18"/>
    <mergeCell ref="AB16:AC16"/>
    <mergeCell ref="AB18:AC18"/>
    <mergeCell ref="AD19:AE19"/>
    <mergeCell ref="P18:P19"/>
    <mergeCell ref="Q18:Q19"/>
    <mergeCell ref="S18:S19"/>
    <mergeCell ref="T18:T19"/>
    <mergeCell ref="V18:V19"/>
    <mergeCell ref="W18:W19"/>
    <mergeCell ref="A14:C16"/>
    <mergeCell ref="D14:AI14"/>
    <mergeCell ref="D15:D16"/>
    <mergeCell ref="E15:E16"/>
    <mergeCell ref="G15:G16"/>
    <mergeCell ref="H15:H16"/>
    <mergeCell ref="J15:J16"/>
    <mergeCell ref="K15:K16"/>
    <mergeCell ref="M15:M16"/>
    <mergeCell ref="N15:N16"/>
    <mergeCell ref="Y15:Y16"/>
    <mergeCell ref="Z15:Z16"/>
    <mergeCell ref="AF15:AF16"/>
    <mergeCell ref="AG15:AG16"/>
    <mergeCell ref="AH15:AH16"/>
    <mergeCell ref="AI15:AI16"/>
    <mergeCell ref="AD15:AE15"/>
    <mergeCell ref="AD16:AE16"/>
    <mergeCell ref="P15:P16"/>
    <mergeCell ref="Q15:Q16"/>
    <mergeCell ref="S15:S16"/>
    <mergeCell ref="T15:T16"/>
    <mergeCell ref="V15:V16"/>
    <mergeCell ref="W15:W16"/>
    <mergeCell ref="AB15:AC15"/>
    <mergeCell ref="D21:D22"/>
    <mergeCell ref="E21:E22"/>
    <mergeCell ref="G21:G22"/>
    <mergeCell ref="H21:H22"/>
    <mergeCell ref="J21:J22"/>
    <mergeCell ref="K21:K22"/>
    <mergeCell ref="M21:M22"/>
    <mergeCell ref="N21:N22"/>
    <mergeCell ref="Y21:Y22"/>
    <mergeCell ref="Z21:Z22"/>
    <mergeCell ref="AF21:AF22"/>
    <mergeCell ref="AG21:AG22"/>
    <mergeCell ref="AH21:AH22"/>
    <mergeCell ref="AI21:AI22"/>
    <mergeCell ref="AD21:AE21"/>
    <mergeCell ref="AD22:AE22"/>
    <mergeCell ref="A17:C19"/>
    <mergeCell ref="D17:AI17"/>
    <mergeCell ref="D18:D19"/>
    <mergeCell ref="E18:E19"/>
    <mergeCell ref="G18:G19"/>
    <mergeCell ref="H18:H19"/>
    <mergeCell ref="J18:J19"/>
    <mergeCell ref="K18:K19"/>
    <mergeCell ref="M18:M19"/>
    <mergeCell ref="N18:N19"/>
    <mergeCell ref="Y18:Y19"/>
    <mergeCell ref="Z18:Z19"/>
    <mergeCell ref="AF18:AF19"/>
    <mergeCell ref="AG18:AG19"/>
    <mergeCell ref="AH18:AH19"/>
    <mergeCell ref="AI18:AI19"/>
    <mergeCell ref="AB21:AC21"/>
    <mergeCell ref="AB22:AC22"/>
    <mergeCell ref="AD25:AE25"/>
    <mergeCell ref="P24:P25"/>
    <mergeCell ref="Q24:Q25"/>
    <mergeCell ref="S24:S25"/>
    <mergeCell ref="T24:T25"/>
    <mergeCell ref="V24:V25"/>
    <mergeCell ref="A23:C25"/>
    <mergeCell ref="D23:AI23"/>
    <mergeCell ref="D24:D25"/>
    <mergeCell ref="E24:E25"/>
    <mergeCell ref="G24:G25"/>
    <mergeCell ref="H24:H25"/>
    <mergeCell ref="J24:J25"/>
    <mergeCell ref="K24:K25"/>
    <mergeCell ref="M24:M25"/>
    <mergeCell ref="N24:N25"/>
    <mergeCell ref="W24:W25"/>
    <mergeCell ref="AD24:AE24"/>
    <mergeCell ref="AI24:AI25"/>
    <mergeCell ref="AH24:AH25"/>
    <mergeCell ref="AG24:AG25"/>
    <mergeCell ref="AF24:AF25"/>
    <mergeCell ref="P21:P22"/>
    <mergeCell ref="Q21:Q22"/>
    <mergeCell ref="S21:S22"/>
    <mergeCell ref="T21:T22"/>
    <mergeCell ref="V21:V22"/>
    <mergeCell ref="W21:W22"/>
    <mergeCell ref="A20:C22"/>
    <mergeCell ref="D20:AI20"/>
    <mergeCell ref="A26:C28"/>
    <mergeCell ref="D26:AI26"/>
    <mergeCell ref="D27:D28"/>
    <mergeCell ref="E27:E28"/>
    <mergeCell ref="G27:G28"/>
    <mergeCell ref="H27:H28"/>
    <mergeCell ref="J27:J28"/>
    <mergeCell ref="K27:K28"/>
    <mergeCell ref="M27:M28"/>
    <mergeCell ref="N27:N28"/>
    <mergeCell ref="Y27:Y28"/>
    <mergeCell ref="Z27:Z28"/>
    <mergeCell ref="AF27:AF28"/>
    <mergeCell ref="AG27:AG28"/>
    <mergeCell ref="AH27:AH28"/>
    <mergeCell ref="AD28:AE28"/>
    <mergeCell ref="AD27:AE27"/>
    <mergeCell ref="P27:P28"/>
    <mergeCell ref="G33:G34"/>
    <mergeCell ref="H33:H34"/>
    <mergeCell ref="J33:J34"/>
    <mergeCell ref="K33:K34"/>
    <mergeCell ref="M33:M34"/>
    <mergeCell ref="N33:N34"/>
    <mergeCell ref="A29:C31"/>
    <mergeCell ref="D29:AI29"/>
    <mergeCell ref="D30:D31"/>
    <mergeCell ref="E30:E31"/>
    <mergeCell ref="G30:G31"/>
    <mergeCell ref="H30:H31"/>
    <mergeCell ref="J30:J31"/>
    <mergeCell ref="K30:K31"/>
    <mergeCell ref="M30:M31"/>
    <mergeCell ref="N30:N31"/>
    <mergeCell ref="AD31:AE31"/>
    <mergeCell ref="Y30:Y31"/>
    <mergeCell ref="Z30:Z31"/>
    <mergeCell ref="AF30:AF31"/>
    <mergeCell ref="W30:W31"/>
    <mergeCell ref="V30:V31"/>
    <mergeCell ref="T30:T31"/>
    <mergeCell ref="S30:S31"/>
    <mergeCell ref="Q30:Q31"/>
    <mergeCell ref="A43:C43"/>
    <mergeCell ref="A44:C44"/>
    <mergeCell ref="A46:C46"/>
    <mergeCell ref="A47:C47"/>
    <mergeCell ref="AB7:AC8"/>
    <mergeCell ref="AB9:AC9"/>
    <mergeCell ref="AB10:AC10"/>
    <mergeCell ref="Y39:Y40"/>
    <mergeCell ref="Z39:Z40"/>
    <mergeCell ref="V39:V40"/>
    <mergeCell ref="W39:W40"/>
    <mergeCell ref="A38:C40"/>
    <mergeCell ref="D38:AI38"/>
    <mergeCell ref="D39:D40"/>
    <mergeCell ref="E39:E40"/>
    <mergeCell ref="G39:G40"/>
    <mergeCell ref="H39:H40"/>
    <mergeCell ref="AG39:AG40"/>
    <mergeCell ref="AH39:AH40"/>
    <mergeCell ref="AI39:AI40"/>
    <mergeCell ref="AD40:AE40"/>
    <mergeCell ref="M39:M40"/>
    <mergeCell ref="AI27:AI28"/>
    <mergeCell ref="N39:N40"/>
    <mergeCell ref="J39:J40"/>
    <mergeCell ref="K39:K40"/>
    <mergeCell ref="Y33:Y34"/>
    <mergeCell ref="Z33:Z34"/>
    <mergeCell ref="AF33:AF34"/>
    <mergeCell ref="AG33:AG34"/>
    <mergeCell ref="AH33:AH34"/>
    <mergeCell ref="AI33:AI34"/>
    <mergeCell ref="AB19:AC19"/>
    <mergeCell ref="P30:P31"/>
    <mergeCell ref="Z24:Z25"/>
    <mergeCell ref="Y24:Y25"/>
    <mergeCell ref="V27:V28"/>
    <mergeCell ref="T27:T28"/>
    <mergeCell ref="S27:S28"/>
    <mergeCell ref="Q27:Q28"/>
    <mergeCell ref="W27:W28"/>
    <mergeCell ref="AI30:AI31"/>
    <mergeCell ref="AH30:AH31"/>
    <mergeCell ref="AG30:AG31"/>
    <mergeCell ref="AB31:AC31"/>
    <mergeCell ref="A42:C42"/>
    <mergeCell ref="P33:P34"/>
    <mergeCell ref="W33:W34"/>
    <mergeCell ref="P39:P40"/>
    <mergeCell ref="Q39:Q40"/>
    <mergeCell ref="S39:S40"/>
    <mergeCell ref="T39:T40"/>
    <mergeCell ref="AD34:AE34"/>
    <mergeCell ref="AF39:AF40"/>
    <mergeCell ref="AD39:AE39"/>
    <mergeCell ref="V33:V34"/>
    <mergeCell ref="T33:T34"/>
    <mergeCell ref="S33:S34"/>
    <mergeCell ref="Q33:Q34"/>
    <mergeCell ref="AB33:AC33"/>
    <mergeCell ref="A32:C34"/>
    <mergeCell ref="D32:AI32"/>
    <mergeCell ref="D33:D34"/>
    <mergeCell ref="E33:E34"/>
    <mergeCell ref="A53:I55"/>
    <mergeCell ref="J53:Z55"/>
    <mergeCell ref="AA53:AI55"/>
    <mergeCell ref="A56:F56"/>
    <mergeCell ref="G56:I56"/>
    <mergeCell ref="J56:Z56"/>
    <mergeCell ref="AA56:AI56"/>
    <mergeCell ref="A57:B57"/>
    <mergeCell ref="C57:D57"/>
    <mergeCell ref="E57:F57"/>
    <mergeCell ref="G57:I57"/>
    <mergeCell ref="J57:Z57"/>
    <mergeCell ref="AA57:AI57"/>
    <mergeCell ref="AA1:AI3"/>
    <mergeCell ref="J1:Z3"/>
    <mergeCell ref="A1:I3"/>
    <mergeCell ref="A52:P52"/>
    <mergeCell ref="T52:AI52"/>
    <mergeCell ref="A51:P51"/>
    <mergeCell ref="T51:AI51"/>
    <mergeCell ref="AD33:AE33"/>
    <mergeCell ref="AB34:AC34"/>
    <mergeCell ref="AB39:AC39"/>
    <mergeCell ref="AB40:AC40"/>
    <mergeCell ref="AB24:AC24"/>
    <mergeCell ref="AB25:AC25"/>
    <mergeCell ref="AB27:AC27"/>
    <mergeCell ref="AB28:AC28"/>
    <mergeCell ref="AB30:AC30"/>
    <mergeCell ref="AD30:AE30"/>
    <mergeCell ref="AB12:AC12"/>
    <mergeCell ref="AB13:AC13"/>
    <mergeCell ref="AB61:AC61"/>
    <mergeCell ref="A61:C61"/>
    <mergeCell ref="D61:E61"/>
    <mergeCell ref="F61:F62"/>
    <mergeCell ref="G61:H61"/>
    <mergeCell ref="I61:I62"/>
    <mergeCell ref="J61:K61"/>
    <mergeCell ref="L61:L62"/>
    <mergeCell ref="M61:N61"/>
    <mergeCell ref="O61:O62"/>
    <mergeCell ref="AB59:AC60"/>
    <mergeCell ref="AD59:AE60"/>
    <mergeCell ref="AF59:AF60"/>
    <mergeCell ref="AG59:AG60"/>
    <mergeCell ref="AH59:AH60"/>
    <mergeCell ref="AI59:AI60"/>
    <mergeCell ref="A60:C60"/>
    <mergeCell ref="D60:F60"/>
    <mergeCell ref="G60:I60"/>
    <mergeCell ref="J60:L60"/>
    <mergeCell ref="M60:O60"/>
    <mergeCell ref="P60:R60"/>
    <mergeCell ref="S60:U60"/>
    <mergeCell ref="V60:X60"/>
    <mergeCell ref="Y60:AA60"/>
    <mergeCell ref="AD61:AE61"/>
    <mergeCell ref="AF61:AF62"/>
    <mergeCell ref="AG61:AG62"/>
    <mergeCell ref="AH61:AH62"/>
    <mergeCell ref="AI61:AI62"/>
    <mergeCell ref="A62:C62"/>
    <mergeCell ref="AB62:AC62"/>
    <mergeCell ref="AD62:AE62"/>
    <mergeCell ref="A63:C65"/>
    <mergeCell ref="D63:AI63"/>
    <mergeCell ref="D64:D65"/>
    <mergeCell ref="E64:E65"/>
    <mergeCell ref="G64:G65"/>
    <mergeCell ref="H64:H65"/>
    <mergeCell ref="J64:J65"/>
    <mergeCell ref="K64:K65"/>
    <mergeCell ref="M64:M65"/>
    <mergeCell ref="N64:N65"/>
    <mergeCell ref="P64:P65"/>
    <mergeCell ref="Q64:Q65"/>
    <mergeCell ref="S64:S65"/>
    <mergeCell ref="T64:T65"/>
    <mergeCell ref="V64:V65"/>
    <mergeCell ref="W64:W65"/>
    <mergeCell ref="P61:Q61"/>
    <mergeCell ref="R61:R62"/>
    <mergeCell ref="S61:T61"/>
    <mergeCell ref="U61:U62"/>
    <mergeCell ref="V61:W61"/>
    <mergeCell ref="X61:X62"/>
    <mergeCell ref="Y61:Z61"/>
    <mergeCell ref="AA61:AA62"/>
    <mergeCell ref="M67:M68"/>
    <mergeCell ref="N67:N68"/>
    <mergeCell ref="P67:P68"/>
    <mergeCell ref="Q67:Q68"/>
    <mergeCell ref="S67:S68"/>
    <mergeCell ref="T67:T68"/>
    <mergeCell ref="V67:V68"/>
    <mergeCell ref="W67:W68"/>
    <mergeCell ref="Y67:Y68"/>
    <mergeCell ref="Z67:Z68"/>
    <mergeCell ref="AB67:AC67"/>
    <mergeCell ref="AD67:AE67"/>
    <mergeCell ref="AF67:AF68"/>
    <mergeCell ref="AG67:AG68"/>
    <mergeCell ref="AH67:AH68"/>
    <mergeCell ref="AI67:AI68"/>
    <mergeCell ref="Y64:Y65"/>
    <mergeCell ref="Z64:Z65"/>
    <mergeCell ref="AB64:AC64"/>
    <mergeCell ref="AD64:AE64"/>
    <mergeCell ref="AF64:AF65"/>
    <mergeCell ref="AG64:AG65"/>
    <mergeCell ref="AH64:AH65"/>
    <mergeCell ref="AI64:AI65"/>
    <mergeCell ref="AB65:AC65"/>
    <mergeCell ref="AD65:AE65"/>
    <mergeCell ref="AB68:AC68"/>
    <mergeCell ref="AD68:AE68"/>
    <mergeCell ref="A69:C71"/>
    <mergeCell ref="D69:AI69"/>
    <mergeCell ref="D70:D71"/>
    <mergeCell ref="E70:E71"/>
    <mergeCell ref="G70:G71"/>
    <mergeCell ref="H70:H71"/>
    <mergeCell ref="J70:J71"/>
    <mergeCell ref="K70:K71"/>
    <mergeCell ref="M70:M71"/>
    <mergeCell ref="N70:N71"/>
    <mergeCell ref="P70:P71"/>
    <mergeCell ref="Q70:Q71"/>
    <mergeCell ref="S70:S71"/>
    <mergeCell ref="T70:T71"/>
    <mergeCell ref="V70:V71"/>
    <mergeCell ref="W70:W71"/>
    <mergeCell ref="Y70:Y71"/>
    <mergeCell ref="Z70:Z71"/>
    <mergeCell ref="AB70:AC70"/>
    <mergeCell ref="AD70:AE70"/>
    <mergeCell ref="AF70:AF71"/>
    <mergeCell ref="AG70:AG71"/>
    <mergeCell ref="A66:C68"/>
    <mergeCell ref="D66:AI66"/>
    <mergeCell ref="D67:D68"/>
    <mergeCell ref="E67:E68"/>
    <mergeCell ref="G67:G68"/>
    <mergeCell ref="H67:H68"/>
    <mergeCell ref="J67:J68"/>
    <mergeCell ref="K67:K68"/>
    <mergeCell ref="AH70:AH71"/>
    <mergeCell ref="AI70:AI71"/>
    <mergeCell ref="AB71:AC71"/>
    <mergeCell ref="AD71:AE71"/>
    <mergeCell ref="A72:C74"/>
    <mergeCell ref="D72:AI72"/>
    <mergeCell ref="D73:D74"/>
    <mergeCell ref="E73:E74"/>
    <mergeCell ref="G73:G74"/>
    <mergeCell ref="H73:H74"/>
    <mergeCell ref="J73:J74"/>
    <mergeCell ref="K73:K74"/>
    <mergeCell ref="M73:M74"/>
    <mergeCell ref="N73:N74"/>
    <mergeCell ref="P73:P74"/>
    <mergeCell ref="Q73:Q74"/>
    <mergeCell ref="S73:S74"/>
    <mergeCell ref="T73:T74"/>
    <mergeCell ref="V73:V74"/>
    <mergeCell ref="W73:W74"/>
    <mergeCell ref="Y73:Y74"/>
    <mergeCell ref="Z73:Z74"/>
    <mergeCell ref="AB73:AC73"/>
    <mergeCell ref="AD73:AE73"/>
    <mergeCell ref="AF73:AF74"/>
    <mergeCell ref="AG73:AG74"/>
    <mergeCell ref="AH73:AH74"/>
    <mergeCell ref="AI73:AI74"/>
    <mergeCell ref="AB74:AC74"/>
    <mergeCell ref="AD74:AE74"/>
    <mergeCell ref="A75:C77"/>
    <mergeCell ref="D75:AI75"/>
    <mergeCell ref="D76:D77"/>
    <mergeCell ref="E76:E77"/>
    <mergeCell ref="G76:G77"/>
    <mergeCell ref="H76:H77"/>
    <mergeCell ref="J76:J77"/>
    <mergeCell ref="K76:K77"/>
    <mergeCell ref="M76:M77"/>
    <mergeCell ref="N76:N77"/>
    <mergeCell ref="P76:P77"/>
    <mergeCell ref="Q76:Q77"/>
    <mergeCell ref="S76:S77"/>
    <mergeCell ref="T76:T77"/>
    <mergeCell ref="V76:V77"/>
    <mergeCell ref="W76:W77"/>
    <mergeCell ref="Y76:Y77"/>
    <mergeCell ref="Z76:Z77"/>
    <mergeCell ref="AB76:AC76"/>
    <mergeCell ref="AD76:AE76"/>
    <mergeCell ref="AF76:AF77"/>
    <mergeCell ref="AG76:AG77"/>
    <mergeCell ref="AH76:AH77"/>
    <mergeCell ref="AI76:AI77"/>
    <mergeCell ref="AB77:AC77"/>
    <mergeCell ref="AD77:AE77"/>
    <mergeCell ref="A78:C80"/>
    <mergeCell ref="D78:AI78"/>
    <mergeCell ref="D79:D80"/>
    <mergeCell ref="E79:E80"/>
    <mergeCell ref="G79:G80"/>
    <mergeCell ref="H79:H80"/>
    <mergeCell ref="J79:J80"/>
    <mergeCell ref="K79:K80"/>
    <mergeCell ref="M79:M80"/>
    <mergeCell ref="N79:N80"/>
    <mergeCell ref="P79:P80"/>
    <mergeCell ref="Q79:Q80"/>
    <mergeCell ref="S79:S80"/>
    <mergeCell ref="T79:T80"/>
    <mergeCell ref="V79:V80"/>
    <mergeCell ref="W79:W80"/>
    <mergeCell ref="M82:M83"/>
    <mergeCell ref="N82:N83"/>
    <mergeCell ref="P82:P83"/>
    <mergeCell ref="Q82:Q83"/>
    <mergeCell ref="S82:S83"/>
    <mergeCell ref="T82:T83"/>
    <mergeCell ref="V82:V83"/>
    <mergeCell ref="W82:W83"/>
    <mergeCell ref="Y82:Y83"/>
    <mergeCell ref="Z82:Z83"/>
    <mergeCell ref="AB82:AC82"/>
    <mergeCell ref="AD82:AE82"/>
    <mergeCell ref="AF82:AF83"/>
    <mergeCell ref="AG82:AG83"/>
    <mergeCell ref="AH82:AH83"/>
    <mergeCell ref="AI82:AI83"/>
    <mergeCell ref="Y79:Y80"/>
    <mergeCell ref="Z79:Z80"/>
    <mergeCell ref="AB79:AC79"/>
    <mergeCell ref="AD79:AE79"/>
    <mergeCell ref="AF79:AF80"/>
    <mergeCell ref="AG79:AG80"/>
    <mergeCell ref="AH79:AH80"/>
    <mergeCell ref="AI79:AI80"/>
    <mergeCell ref="AB80:AC80"/>
    <mergeCell ref="AD80:AE80"/>
    <mergeCell ref="AB83:AC83"/>
    <mergeCell ref="AD83:AE83"/>
    <mergeCell ref="A84:C86"/>
    <mergeCell ref="D84:AI84"/>
    <mergeCell ref="D85:D86"/>
    <mergeCell ref="E85:E86"/>
    <mergeCell ref="G85:G86"/>
    <mergeCell ref="H85:H86"/>
    <mergeCell ref="J85:J86"/>
    <mergeCell ref="K85:K86"/>
    <mergeCell ref="M85:M86"/>
    <mergeCell ref="N85:N86"/>
    <mergeCell ref="P85:P86"/>
    <mergeCell ref="Q85:Q86"/>
    <mergeCell ref="S85:S86"/>
    <mergeCell ref="T85:T86"/>
    <mergeCell ref="V85:V86"/>
    <mergeCell ref="W85:W86"/>
    <mergeCell ref="Y85:Y86"/>
    <mergeCell ref="Z85:Z86"/>
    <mergeCell ref="AB85:AC85"/>
    <mergeCell ref="AD85:AE85"/>
    <mergeCell ref="AF85:AF86"/>
    <mergeCell ref="AG85:AG86"/>
    <mergeCell ref="A81:C83"/>
    <mergeCell ref="D81:AI81"/>
    <mergeCell ref="D82:D83"/>
    <mergeCell ref="E82:E83"/>
    <mergeCell ref="G82:G83"/>
    <mergeCell ref="H82:H83"/>
    <mergeCell ref="J82:J83"/>
    <mergeCell ref="K82:K83"/>
    <mergeCell ref="AH85:AH86"/>
    <mergeCell ref="AI85:AI86"/>
    <mergeCell ref="AB86:AC86"/>
    <mergeCell ref="AD86:AE86"/>
    <mergeCell ref="A90:C92"/>
    <mergeCell ref="D90:AI90"/>
    <mergeCell ref="D91:D92"/>
    <mergeCell ref="E91:E92"/>
    <mergeCell ref="G91:G92"/>
    <mergeCell ref="H91:H92"/>
    <mergeCell ref="J91:J92"/>
    <mergeCell ref="K91:K92"/>
    <mergeCell ref="M91:M92"/>
    <mergeCell ref="N91:N92"/>
    <mergeCell ref="P91:P92"/>
    <mergeCell ref="Q91:Q92"/>
    <mergeCell ref="S91:S92"/>
    <mergeCell ref="T91:T92"/>
    <mergeCell ref="V91:V92"/>
    <mergeCell ref="W91:W92"/>
    <mergeCell ref="Y91:Y92"/>
    <mergeCell ref="Z91:Z92"/>
    <mergeCell ref="AB91:AC91"/>
    <mergeCell ref="AD91:AE91"/>
    <mergeCell ref="A108:F108"/>
    <mergeCell ref="G108:I108"/>
    <mergeCell ref="J108:Z108"/>
    <mergeCell ref="AA108:AI108"/>
    <mergeCell ref="A109:B109"/>
    <mergeCell ref="C109:D109"/>
    <mergeCell ref="E109:F109"/>
    <mergeCell ref="G109:I109"/>
    <mergeCell ref="J109:Z109"/>
    <mergeCell ref="AA109:AI109"/>
    <mergeCell ref="A98:C98"/>
    <mergeCell ref="A99:C99"/>
    <mergeCell ref="A103:P103"/>
    <mergeCell ref="T103:AI103"/>
    <mergeCell ref="A104:P104"/>
    <mergeCell ref="T104:AI104"/>
    <mergeCell ref="AF91:AF92"/>
    <mergeCell ref="AG91:AG92"/>
    <mergeCell ref="AH91:AH92"/>
    <mergeCell ref="AI91:AI92"/>
    <mergeCell ref="AB92:AC92"/>
    <mergeCell ref="AD92:AE92"/>
    <mergeCell ref="A94:C94"/>
    <mergeCell ref="A95:C95"/>
    <mergeCell ref="A96:C96"/>
    <mergeCell ref="AB113:AC113"/>
    <mergeCell ref="A113:C113"/>
    <mergeCell ref="D113:E113"/>
    <mergeCell ref="F113:F114"/>
    <mergeCell ref="G113:H113"/>
    <mergeCell ref="I113:I114"/>
    <mergeCell ref="J113:K113"/>
    <mergeCell ref="L113:L114"/>
    <mergeCell ref="M113:N113"/>
    <mergeCell ref="O113:O114"/>
    <mergeCell ref="AB111:AC112"/>
    <mergeCell ref="AD111:AE112"/>
    <mergeCell ref="AF111:AF112"/>
    <mergeCell ref="AG111:AG112"/>
    <mergeCell ref="AH111:AH112"/>
    <mergeCell ref="AI111:AI112"/>
    <mergeCell ref="A112:C112"/>
    <mergeCell ref="D112:F112"/>
    <mergeCell ref="G112:I112"/>
    <mergeCell ref="J112:L112"/>
    <mergeCell ref="M112:O112"/>
    <mergeCell ref="P112:R112"/>
    <mergeCell ref="S112:U112"/>
    <mergeCell ref="V112:X112"/>
    <mergeCell ref="Y112:AA112"/>
    <mergeCell ref="AD113:AE113"/>
    <mergeCell ref="AF113:AF114"/>
    <mergeCell ref="AG113:AG114"/>
    <mergeCell ref="AH113:AH114"/>
    <mergeCell ref="AI113:AI114"/>
    <mergeCell ref="A114:C114"/>
    <mergeCell ref="AB114:AC114"/>
    <mergeCell ref="AD114:AE114"/>
    <mergeCell ref="A115:C117"/>
    <mergeCell ref="D115:AI115"/>
    <mergeCell ref="D116:D117"/>
    <mergeCell ref="E116:E117"/>
    <mergeCell ref="G116:G117"/>
    <mergeCell ref="H116:H117"/>
    <mergeCell ref="J116:J117"/>
    <mergeCell ref="K116:K117"/>
    <mergeCell ref="M116:M117"/>
    <mergeCell ref="N116:N117"/>
    <mergeCell ref="P116:P117"/>
    <mergeCell ref="Q116:Q117"/>
    <mergeCell ref="S116:S117"/>
    <mergeCell ref="T116:T117"/>
    <mergeCell ref="V116:V117"/>
    <mergeCell ref="W116:W117"/>
    <mergeCell ref="P113:Q113"/>
    <mergeCell ref="R113:R114"/>
    <mergeCell ref="S113:T113"/>
    <mergeCell ref="U113:U114"/>
    <mergeCell ref="V113:W113"/>
    <mergeCell ref="X113:X114"/>
    <mergeCell ref="Y113:Z113"/>
    <mergeCell ref="AA113:AA114"/>
    <mergeCell ref="M119:M120"/>
    <mergeCell ref="N119:N120"/>
    <mergeCell ref="P119:P120"/>
    <mergeCell ref="Q119:Q120"/>
    <mergeCell ref="S119:S120"/>
    <mergeCell ref="T119:T120"/>
    <mergeCell ref="V119:V120"/>
    <mergeCell ref="W119:W120"/>
    <mergeCell ref="Y119:Y120"/>
    <mergeCell ref="Z119:Z120"/>
    <mergeCell ref="AB119:AC119"/>
    <mergeCell ref="AD119:AE119"/>
    <mergeCell ref="AF119:AF120"/>
    <mergeCell ref="AG119:AG120"/>
    <mergeCell ref="AH119:AH120"/>
    <mergeCell ref="AI119:AI120"/>
    <mergeCell ref="Y116:Y117"/>
    <mergeCell ref="Z116:Z117"/>
    <mergeCell ref="AB116:AC116"/>
    <mergeCell ref="AD116:AE116"/>
    <mergeCell ref="AF116:AF117"/>
    <mergeCell ref="AG116:AG117"/>
    <mergeCell ref="AH116:AH117"/>
    <mergeCell ref="AI116:AI117"/>
    <mergeCell ref="AB117:AC117"/>
    <mergeCell ref="AD117:AE117"/>
    <mergeCell ref="AB120:AC120"/>
    <mergeCell ref="AD120:AE120"/>
    <mergeCell ref="A121:C123"/>
    <mergeCell ref="D121:AI121"/>
    <mergeCell ref="D122:D123"/>
    <mergeCell ref="E122:E123"/>
    <mergeCell ref="G122:G123"/>
    <mergeCell ref="H122:H123"/>
    <mergeCell ref="J122:J123"/>
    <mergeCell ref="K122:K123"/>
    <mergeCell ref="M122:M123"/>
    <mergeCell ref="N122:N123"/>
    <mergeCell ref="P122:P123"/>
    <mergeCell ref="Q122:Q123"/>
    <mergeCell ref="S122:S123"/>
    <mergeCell ref="T122:T123"/>
    <mergeCell ref="V122:V123"/>
    <mergeCell ref="W122:W123"/>
    <mergeCell ref="Y122:Y123"/>
    <mergeCell ref="Z122:Z123"/>
    <mergeCell ref="AB122:AC122"/>
    <mergeCell ref="AD122:AE122"/>
    <mergeCell ref="AF122:AF123"/>
    <mergeCell ref="AG122:AG123"/>
    <mergeCell ref="A118:C120"/>
    <mergeCell ref="D118:AI118"/>
    <mergeCell ref="D119:D120"/>
    <mergeCell ref="E119:E120"/>
    <mergeCell ref="G119:G120"/>
    <mergeCell ref="H119:H120"/>
    <mergeCell ref="J119:J120"/>
    <mergeCell ref="K119:K120"/>
    <mergeCell ref="P128:P129"/>
    <mergeCell ref="Q128:Q129"/>
    <mergeCell ref="S128:S129"/>
    <mergeCell ref="T128:T129"/>
    <mergeCell ref="V128:V129"/>
    <mergeCell ref="W128:W129"/>
    <mergeCell ref="Y128:Y129"/>
    <mergeCell ref="Z128:Z129"/>
    <mergeCell ref="AH122:AH123"/>
    <mergeCell ref="AI122:AI123"/>
    <mergeCell ref="AB123:AC123"/>
    <mergeCell ref="AD123:AE123"/>
    <mergeCell ref="A124:C126"/>
    <mergeCell ref="D124:AI124"/>
    <mergeCell ref="D125:D126"/>
    <mergeCell ref="E125:E126"/>
    <mergeCell ref="G125:G126"/>
    <mergeCell ref="H125:H126"/>
    <mergeCell ref="J125:J126"/>
    <mergeCell ref="K125:K126"/>
    <mergeCell ref="M125:M126"/>
    <mergeCell ref="N125:N126"/>
    <mergeCell ref="P125:P126"/>
    <mergeCell ref="Q125:Q126"/>
    <mergeCell ref="S125:S126"/>
    <mergeCell ref="T125:T126"/>
    <mergeCell ref="V125:V126"/>
    <mergeCell ref="W125:W126"/>
    <mergeCell ref="Y125:Y126"/>
    <mergeCell ref="Z125:Z126"/>
    <mergeCell ref="AB125:AC125"/>
    <mergeCell ref="AD125:AE125"/>
    <mergeCell ref="A130:C132"/>
    <mergeCell ref="D130:AI130"/>
    <mergeCell ref="D131:D132"/>
    <mergeCell ref="E131:E132"/>
    <mergeCell ref="G131:G132"/>
    <mergeCell ref="H131:H132"/>
    <mergeCell ref="J131:J132"/>
    <mergeCell ref="K131:K132"/>
    <mergeCell ref="M131:M132"/>
    <mergeCell ref="N131:N132"/>
    <mergeCell ref="P131:P132"/>
    <mergeCell ref="Q131:Q132"/>
    <mergeCell ref="S131:S132"/>
    <mergeCell ref="T131:T132"/>
    <mergeCell ref="V131:V132"/>
    <mergeCell ref="W131:W132"/>
    <mergeCell ref="AF125:AF126"/>
    <mergeCell ref="AG125:AG126"/>
    <mergeCell ref="AH125:AH126"/>
    <mergeCell ref="AI125:AI126"/>
    <mergeCell ref="AB126:AC126"/>
    <mergeCell ref="AD126:AE126"/>
    <mergeCell ref="A127:C129"/>
    <mergeCell ref="D127:AI127"/>
    <mergeCell ref="D128:D129"/>
    <mergeCell ref="E128:E129"/>
    <mergeCell ref="G128:G129"/>
    <mergeCell ref="H128:H129"/>
    <mergeCell ref="J128:J129"/>
    <mergeCell ref="K128:K129"/>
    <mergeCell ref="M128:M129"/>
    <mergeCell ref="N128:N129"/>
    <mergeCell ref="Y131:Y132"/>
    <mergeCell ref="Z131:Z132"/>
    <mergeCell ref="AB131:AC131"/>
    <mergeCell ref="AD131:AE131"/>
    <mergeCell ref="AF131:AF132"/>
    <mergeCell ref="AG131:AG132"/>
    <mergeCell ref="AH131:AH132"/>
    <mergeCell ref="AI131:AI132"/>
    <mergeCell ref="AB132:AC132"/>
    <mergeCell ref="AD132:AE132"/>
    <mergeCell ref="AB128:AC128"/>
    <mergeCell ref="AD128:AE128"/>
    <mergeCell ref="AF128:AF129"/>
    <mergeCell ref="AG128:AG129"/>
    <mergeCell ref="AH128:AH129"/>
    <mergeCell ref="AI128:AI129"/>
    <mergeCell ref="AB129:AC129"/>
    <mergeCell ref="AD129:AE129"/>
    <mergeCell ref="K134:K135"/>
    <mergeCell ref="M134:M135"/>
    <mergeCell ref="N134:N135"/>
    <mergeCell ref="P134:P135"/>
    <mergeCell ref="Q134:Q135"/>
    <mergeCell ref="S134:S135"/>
    <mergeCell ref="T134:T135"/>
    <mergeCell ref="V134:V135"/>
    <mergeCell ref="W134:W135"/>
    <mergeCell ref="Y134:Y135"/>
    <mergeCell ref="Z134:Z135"/>
    <mergeCell ref="AB134:AC134"/>
    <mergeCell ref="AD134:AE134"/>
    <mergeCell ref="AF134:AF135"/>
    <mergeCell ref="AG134:AG135"/>
    <mergeCell ref="AH134:AH135"/>
    <mergeCell ref="AI134:AI135"/>
    <mergeCell ref="AD143:AE143"/>
    <mergeCell ref="AB135:AC135"/>
    <mergeCell ref="AD135:AE135"/>
    <mergeCell ref="A136:C138"/>
    <mergeCell ref="D136:AI136"/>
    <mergeCell ref="D137:D138"/>
    <mergeCell ref="E137:E138"/>
    <mergeCell ref="G137:G138"/>
    <mergeCell ref="H137:H138"/>
    <mergeCell ref="J137:J138"/>
    <mergeCell ref="K137:K138"/>
    <mergeCell ref="M137:M138"/>
    <mergeCell ref="N137:N138"/>
    <mergeCell ref="P137:P138"/>
    <mergeCell ref="Q137:Q138"/>
    <mergeCell ref="S137:S138"/>
    <mergeCell ref="T137:T138"/>
    <mergeCell ref="V137:V138"/>
    <mergeCell ref="W137:W138"/>
    <mergeCell ref="Y137:Y138"/>
    <mergeCell ref="Z137:Z138"/>
    <mergeCell ref="AB137:AC137"/>
    <mergeCell ref="AD137:AE137"/>
    <mergeCell ref="AF137:AF138"/>
    <mergeCell ref="AG137:AG138"/>
    <mergeCell ref="A133:C135"/>
    <mergeCell ref="D133:AI133"/>
    <mergeCell ref="D134:D135"/>
    <mergeCell ref="E134:E135"/>
    <mergeCell ref="G134:G135"/>
    <mergeCell ref="H134:H135"/>
    <mergeCell ref="J134:J135"/>
    <mergeCell ref="AF143:AF144"/>
    <mergeCell ref="AG143:AG144"/>
    <mergeCell ref="AH143:AH144"/>
    <mergeCell ref="AI143:AI144"/>
    <mergeCell ref="AB144:AC144"/>
    <mergeCell ref="AD144:AE144"/>
    <mergeCell ref="A146:C146"/>
    <mergeCell ref="A147:C147"/>
    <mergeCell ref="A148:C148"/>
    <mergeCell ref="AH137:AH138"/>
    <mergeCell ref="AI137:AI138"/>
    <mergeCell ref="AB138:AC138"/>
    <mergeCell ref="AD138:AE138"/>
    <mergeCell ref="A142:C144"/>
    <mergeCell ref="D142:AI142"/>
    <mergeCell ref="D143:D144"/>
    <mergeCell ref="E143:E144"/>
    <mergeCell ref="G143:G144"/>
    <mergeCell ref="H143:H144"/>
    <mergeCell ref="J143:J144"/>
    <mergeCell ref="K143:K144"/>
    <mergeCell ref="M143:M144"/>
    <mergeCell ref="N143:N144"/>
    <mergeCell ref="P143:P144"/>
    <mergeCell ref="Q143:Q144"/>
    <mergeCell ref="S143:S144"/>
    <mergeCell ref="T143:T144"/>
    <mergeCell ref="V143:V144"/>
    <mergeCell ref="W143:W144"/>
    <mergeCell ref="Y143:Y144"/>
    <mergeCell ref="Z143:Z144"/>
    <mergeCell ref="AB143:AC143"/>
    <mergeCell ref="A160:F160"/>
    <mergeCell ref="G160:I160"/>
    <mergeCell ref="J160:Z160"/>
    <mergeCell ref="AA160:AI160"/>
    <mergeCell ref="A161:B161"/>
    <mergeCell ref="C161:D161"/>
    <mergeCell ref="E161:F161"/>
    <mergeCell ref="G161:I161"/>
    <mergeCell ref="J161:Z161"/>
    <mergeCell ref="AA161:AI161"/>
    <mergeCell ref="A150:C150"/>
    <mergeCell ref="A151:C151"/>
    <mergeCell ref="A155:P155"/>
    <mergeCell ref="T155:AI155"/>
    <mergeCell ref="A156:P156"/>
    <mergeCell ref="T156:AI156"/>
    <mergeCell ref="J157:Z159"/>
    <mergeCell ref="AA157:AI159"/>
    <mergeCell ref="AB165:AC165"/>
    <mergeCell ref="A165:C165"/>
    <mergeCell ref="D165:E165"/>
    <mergeCell ref="F165:F166"/>
    <mergeCell ref="G165:H165"/>
    <mergeCell ref="I165:I166"/>
    <mergeCell ref="J165:K165"/>
    <mergeCell ref="L165:L166"/>
    <mergeCell ref="M165:N165"/>
    <mergeCell ref="O165:O166"/>
    <mergeCell ref="AB163:AC164"/>
    <mergeCell ref="AD163:AE164"/>
    <mergeCell ref="AF163:AF164"/>
    <mergeCell ref="AG163:AG164"/>
    <mergeCell ref="AH163:AH164"/>
    <mergeCell ref="AI163:AI164"/>
    <mergeCell ref="A164:C164"/>
    <mergeCell ref="D164:F164"/>
    <mergeCell ref="G164:I164"/>
    <mergeCell ref="J164:L164"/>
    <mergeCell ref="M164:O164"/>
    <mergeCell ref="P164:R164"/>
    <mergeCell ref="S164:U164"/>
    <mergeCell ref="V164:X164"/>
    <mergeCell ref="Y164:AA164"/>
    <mergeCell ref="AD165:AE165"/>
    <mergeCell ref="AF165:AF166"/>
    <mergeCell ref="AG165:AG166"/>
    <mergeCell ref="AH165:AH166"/>
    <mergeCell ref="AI165:AI166"/>
    <mergeCell ref="A166:C166"/>
    <mergeCell ref="AB166:AC166"/>
    <mergeCell ref="AD166:AE166"/>
    <mergeCell ref="A167:C169"/>
    <mergeCell ref="D167:AI167"/>
    <mergeCell ref="D168:D169"/>
    <mergeCell ref="E168:E169"/>
    <mergeCell ref="G168:G169"/>
    <mergeCell ref="H168:H169"/>
    <mergeCell ref="J168:J169"/>
    <mergeCell ref="K168:K169"/>
    <mergeCell ref="M168:M169"/>
    <mergeCell ref="N168:N169"/>
    <mergeCell ref="P168:P169"/>
    <mergeCell ref="Q168:Q169"/>
    <mergeCell ref="S168:S169"/>
    <mergeCell ref="T168:T169"/>
    <mergeCell ref="V168:V169"/>
    <mergeCell ref="W168:W169"/>
    <mergeCell ref="P165:Q165"/>
    <mergeCell ref="R165:R166"/>
    <mergeCell ref="S165:T165"/>
    <mergeCell ref="U165:U166"/>
    <mergeCell ref="V165:W165"/>
    <mergeCell ref="X165:X166"/>
    <mergeCell ref="Y165:Z165"/>
    <mergeCell ref="AA165:AA166"/>
    <mergeCell ref="M171:M172"/>
    <mergeCell ref="N171:N172"/>
    <mergeCell ref="P171:P172"/>
    <mergeCell ref="Q171:Q172"/>
    <mergeCell ref="S171:S172"/>
    <mergeCell ref="T171:T172"/>
    <mergeCell ref="V171:V172"/>
    <mergeCell ref="W171:W172"/>
    <mergeCell ref="Y171:Y172"/>
    <mergeCell ref="Z171:Z172"/>
    <mergeCell ref="AB171:AC171"/>
    <mergeCell ref="AD171:AE171"/>
    <mergeCell ref="AF171:AF172"/>
    <mergeCell ref="AG171:AG172"/>
    <mergeCell ref="AH171:AH172"/>
    <mergeCell ref="AI171:AI172"/>
    <mergeCell ref="Y168:Y169"/>
    <mergeCell ref="Z168:Z169"/>
    <mergeCell ref="AB168:AC168"/>
    <mergeCell ref="AD168:AE168"/>
    <mergeCell ref="AF168:AF169"/>
    <mergeCell ref="AG168:AG169"/>
    <mergeCell ref="AH168:AH169"/>
    <mergeCell ref="AI168:AI169"/>
    <mergeCell ref="AB169:AC169"/>
    <mergeCell ref="AD169:AE169"/>
    <mergeCell ref="AB172:AC172"/>
    <mergeCell ref="AD172:AE172"/>
    <mergeCell ref="A173:C175"/>
    <mergeCell ref="D173:AI173"/>
    <mergeCell ref="D174:D175"/>
    <mergeCell ref="E174:E175"/>
    <mergeCell ref="G174:G175"/>
    <mergeCell ref="H174:H175"/>
    <mergeCell ref="J174:J175"/>
    <mergeCell ref="K174:K175"/>
    <mergeCell ref="M174:M175"/>
    <mergeCell ref="N174:N175"/>
    <mergeCell ref="P174:P175"/>
    <mergeCell ref="Q174:Q175"/>
    <mergeCell ref="S174:S175"/>
    <mergeCell ref="T174:T175"/>
    <mergeCell ref="V174:V175"/>
    <mergeCell ref="W174:W175"/>
    <mergeCell ref="Y174:Y175"/>
    <mergeCell ref="Z174:Z175"/>
    <mergeCell ref="AB174:AC174"/>
    <mergeCell ref="AD174:AE174"/>
    <mergeCell ref="AF174:AF175"/>
    <mergeCell ref="AG174:AG175"/>
    <mergeCell ref="A170:C172"/>
    <mergeCell ref="D170:AI170"/>
    <mergeCell ref="D171:D172"/>
    <mergeCell ref="E171:E172"/>
    <mergeCell ref="G171:G172"/>
    <mergeCell ref="H171:H172"/>
    <mergeCell ref="J171:J172"/>
    <mergeCell ref="K171:K172"/>
    <mergeCell ref="P180:P181"/>
    <mergeCell ref="Q180:Q181"/>
    <mergeCell ref="S180:S181"/>
    <mergeCell ref="T180:T181"/>
    <mergeCell ref="V180:V181"/>
    <mergeCell ref="W180:W181"/>
    <mergeCell ref="Y180:Y181"/>
    <mergeCell ref="Z180:Z181"/>
    <mergeCell ref="AH174:AH175"/>
    <mergeCell ref="AI174:AI175"/>
    <mergeCell ref="AB175:AC175"/>
    <mergeCell ref="AD175:AE175"/>
    <mergeCell ref="A176:C178"/>
    <mergeCell ref="D176:AI176"/>
    <mergeCell ref="D177:D178"/>
    <mergeCell ref="E177:E178"/>
    <mergeCell ref="G177:G178"/>
    <mergeCell ref="H177:H178"/>
    <mergeCell ref="J177:J178"/>
    <mergeCell ref="K177:K178"/>
    <mergeCell ref="M177:M178"/>
    <mergeCell ref="N177:N178"/>
    <mergeCell ref="P177:P178"/>
    <mergeCell ref="Q177:Q178"/>
    <mergeCell ref="S177:S178"/>
    <mergeCell ref="T177:T178"/>
    <mergeCell ref="V177:V178"/>
    <mergeCell ref="W177:W178"/>
    <mergeCell ref="Y177:Y178"/>
    <mergeCell ref="Z177:Z178"/>
    <mergeCell ref="AB177:AC177"/>
    <mergeCell ref="AD177:AE177"/>
    <mergeCell ref="A182:C184"/>
    <mergeCell ref="D182:AI182"/>
    <mergeCell ref="D183:D184"/>
    <mergeCell ref="E183:E184"/>
    <mergeCell ref="G183:G184"/>
    <mergeCell ref="H183:H184"/>
    <mergeCell ref="J183:J184"/>
    <mergeCell ref="K183:K184"/>
    <mergeCell ref="M183:M184"/>
    <mergeCell ref="N183:N184"/>
    <mergeCell ref="P183:P184"/>
    <mergeCell ref="Q183:Q184"/>
    <mergeCell ref="S183:S184"/>
    <mergeCell ref="T183:T184"/>
    <mergeCell ref="V183:V184"/>
    <mergeCell ref="W183:W184"/>
    <mergeCell ref="AF177:AF178"/>
    <mergeCell ref="AG177:AG178"/>
    <mergeCell ref="AH177:AH178"/>
    <mergeCell ref="AI177:AI178"/>
    <mergeCell ref="AB178:AC178"/>
    <mergeCell ref="AD178:AE178"/>
    <mergeCell ref="A179:C181"/>
    <mergeCell ref="D179:AI179"/>
    <mergeCell ref="D180:D181"/>
    <mergeCell ref="E180:E181"/>
    <mergeCell ref="G180:G181"/>
    <mergeCell ref="H180:H181"/>
    <mergeCell ref="J180:J181"/>
    <mergeCell ref="K180:K181"/>
    <mergeCell ref="M180:M181"/>
    <mergeCell ref="N180:N181"/>
    <mergeCell ref="Y183:Y184"/>
    <mergeCell ref="Z183:Z184"/>
    <mergeCell ref="AB183:AC183"/>
    <mergeCell ref="AD183:AE183"/>
    <mergeCell ref="AF183:AF184"/>
    <mergeCell ref="AG183:AG184"/>
    <mergeCell ref="AH183:AH184"/>
    <mergeCell ref="AI183:AI184"/>
    <mergeCell ref="AB184:AC184"/>
    <mergeCell ref="AD184:AE184"/>
    <mergeCell ref="AB180:AC180"/>
    <mergeCell ref="AD180:AE180"/>
    <mergeCell ref="AF180:AF181"/>
    <mergeCell ref="AG180:AG181"/>
    <mergeCell ref="AH180:AH181"/>
    <mergeCell ref="AI180:AI181"/>
    <mergeCell ref="AB181:AC181"/>
    <mergeCell ref="AD181:AE181"/>
    <mergeCell ref="K186:K187"/>
    <mergeCell ref="M186:M187"/>
    <mergeCell ref="N186:N187"/>
    <mergeCell ref="P186:P187"/>
    <mergeCell ref="Q186:Q187"/>
    <mergeCell ref="S186:S187"/>
    <mergeCell ref="T186:T187"/>
    <mergeCell ref="V186:V187"/>
    <mergeCell ref="W186:W187"/>
    <mergeCell ref="Y186:Y187"/>
    <mergeCell ref="Z186:Z187"/>
    <mergeCell ref="AB186:AC186"/>
    <mergeCell ref="AD186:AE186"/>
    <mergeCell ref="AF186:AF187"/>
    <mergeCell ref="AG186:AG187"/>
    <mergeCell ref="AH186:AH187"/>
    <mergeCell ref="AI186:AI187"/>
    <mergeCell ref="AD195:AE195"/>
    <mergeCell ref="AB187:AC187"/>
    <mergeCell ref="AD187:AE187"/>
    <mergeCell ref="A188:C190"/>
    <mergeCell ref="D188:AI188"/>
    <mergeCell ref="D189:D190"/>
    <mergeCell ref="E189:E190"/>
    <mergeCell ref="G189:G190"/>
    <mergeCell ref="H189:H190"/>
    <mergeCell ref="J189:J190"/>
    <mergeCell ref="K189:K190"/>
    <mergeCell ref="M189:M190"/>
    <mergeCell ref="N189:N190"/>
    <mergeCell ref="P189:P190"/>
    <mergeCell ref="Q189:Q190"/>
    <mergeCell ref="S189:S190"/>
    <mergeCell ref="T189:T190"/>
    <mergeCell ref="V189:V190"/>
    <mergeCell ref="W189:W190"/>
    <mergeCell ref="Y189:Y190"/>
    <mergeCell ref="Z189:Z190"/>
    <mergeCell ref="AB189:AC189"/>
    <mergeCell ref="AD189:AE189"/>
    <mergeCell ref="AF189:AF190"/>
    <mergeCell ref="AG189:AG190"/>
    <mergeCell ref="A185:C187"/>
    <mergeCell ref="D185:AI185"/>
    <mergeCell ref="D186:D187"/>
    <mergeCell ref="E186:E187"/>
    <mergeCell ref="G186:G187"/>
    <mergeCell ref="H186:H187"/>
    <mergeCell ref="J186:J187"/>
    <mergeCell ref="AF195:AF196"/>
    <mergeCell ref="AG195:AG196"/>
    <mergeCell ref="AH195:AH196"/>
    <mergeCell ref="AI195:AI196"/>
    <mergeCell ref="AB196:AC196"/>
    <mergeCell ref="AD196:AE196"/>
    <mergeCell ref="A198:C198"/>
    <mergeCell ref="A199:C199"/>
    <mergeCell ref="A200:C200"/>
    <mergeCell ref="AH189:AH190"/>
    <mergeCell ref="AI189:AI190"/>
    <mergeCell ref="AB190:AC190"/>
    <mergeCell ref="AD190:AE190"/>
    <mergeCell ref="A194:C196"/>
    <mergeCell ref="D194:AI194"/>
    <mergeCell ref="D195:D196"/>
    <mergeCell ref="E195:E196"/>
    <mergeCell ref="G195:G196"/>
    <mergeCell ref="H195:H196"/>
    <mergeCell ref="J195:J196"/>
    <mergeCell ref="K195:K196"/>
    <mergeCell ref="M195:M196"/>
    <mergeCell ref="N195:N196"/>
    <mergeCell ref="P195:P196"/>
    <mergeCell ref="Q195:Q196"/>
    <mergeCell ref="S195:S196"/>
    <mergeCell ref="T195:T196"/>
    <mergeCell ref="V195:V196"/>
    <mergeCell ref="W195:W196"/>
    <mergeCell ref="Y195:Y196"/>
    <mergeCell ref="Z195:Z196"/>
    <mergeCell ref="AB195:AC195"/>
    <mergeCell ref="A212:F212"/>
    <mergeCell ref="G212:I212"/>
    <mergeCell ref="J212:Z212"/>
    <mergeCell ref="AA212:AI212"/>
    <mergeCell ref="A213:B213"/>
    <mergeCell ref="C213:D213"/>
    <mergeCell ref="E213:F213"/>
    <mergeCell ref="G213:I213"/>
    <mergeCell ref="J213:Z213"/>
    <mergeCell ref="AA213:AI213"/>
    <mergeCell ref="A202:C202"/>
    <mergeCell ref="A203:C203"/>
    <mergeCell ref="A207:P207"/>
    <mergeCell ref="T207:AI207"/>
    <mergeCell ref="A208:P208"/>
    <mergeCell ref="T208:AI208"/>
    <mergeCell ref="J209:Z211"/>
    <mergeCell ref="AA209:AI211"/>
    <mergeCell ref="AB217:AC217"/>
    <mergeCell ref="A217:C217"/>
    <mergeCell ref="D217:E217"/>
    <mergeCell ref="F217:F218"/>
    <mergeCell ref="G217:H217"/>
    <mergeCell ref="I217:I218"/>
    <mergeCell ref="J217:K217"/>
    <mergeCell ref="L217:L218"/>
    <mergeCell ref="M217:N217"/>
    <mergeCell ref="O217:O218"/>
    <mergeCell ref="AB215:AC216"/>
    <mergeCell ref="AD215:AE216"/>
    <mergeCell ref="AF215:AF216"/>
    <mergeCell ref="AG215:AG216"/>
    <mergeCell ref="AH215:AH216"/>
    <mergeCell ref="AI215:AI216"/>
    <mergeCell ref="A216:C216"/>
    <mergeCell ref="D216:F216"/>
    <mergeCell ref="G216:I216"/>
    <mergeCell ref="J216:L216"/>
    <mergeCell ref="M216:O216"/>
    <mergeCell ref="P216:R216"/>
    <mergeCell ref="S216:U216"/>
    <mergeCell ref="V216:X216"/>
    <mergeCell ref="Y216:AA216"/>
    <mergeCell ref="AD217:AE217"/>
    <mergeCell ref="AF217:AF218"/>
    <mergeCell ref="AG217:AG218"/>
    <mergeCell ref="AH217:AH218"/>
    <mergeCell ref="AI217:AI218"/>
    <mergeCell ref="A218:C218"/>
    <mergeCell ref="AB218:AC218"/>
    <mergeCell ref="AD218:AE218"/>
    <mergeCell ref="A219:C221"/>
    <mergeCell ref="D219:AI219"/>
    <mergeCell ref="D220:D221"/>
    <mergeCell ref="E220:E221"/>
    <mergeCell ref="G220:G221"/>
    <mergeCell ref="H220:H221"/>
    <mergeCell ref="J220:J221"/>
    <mergeCell ref="K220:K221"/>
    <mergeCell ref="M220:M221"/>
    <mergeCell ref="N220:N221"/>
    <mergeCell ref="P220:P221"/>
    <mergeCell ref="Q220:Q221"/>
    <mergeCell ref="S220:S221"/>
    <mergeCell ref="T220:T221"/>
    <mergeCell ref="V220:V221"/>
    <mergeCell ref="W220:W221"/>
    <mergeCell ref="P217:Q217"/>
    <mergeCell ref="R217:R218"/>
    <mergeCell ref="S217:T217"/>
    <mergeCell ref="U217:U218"/>
    <mergeCell ref="V217:W217"/>
    <mergeCell ref="X217:X218"/>
    <mergeCell ref="Y217:Z217"/>
    <mergeCell ref="AA217:AA218"/>
    <mergeCell ref="M223:M224"/>
    <mergeCell ref="N223:N224"/>
    <mergeCell ref="P223:P224"/>
    <mergeCell ref="Q223:Q224"/>
    <mergeCell ref="S223:S224"/>
    <mergeCell ref="T223:T224"/>
    <mergeCell ref="V223:V224"/>
    <mergeCell ref="W223:W224"/>
    <mergeCell ref="Y223:Y224"/>
    <mergeCell ref="Z223:Z224"/>
    <mergeCell ref="AB223:AC223"/>
    <mergeCell ref="AD223:AE223"/>
    <mergeCell ref="AF223:AF224"/>
    <mergeCell ref="AG223:AG224"/>
    <mergeCell ref="AH223:AH224"/>
    <mergeCell ref="AI223:AI224"/>
    <mergeCell ref="Y220:Y221"/>
    <mergeCell ref="Z220:Z221"/>
    <mergeCell ref="AB220:AC220"/>
    <mergeCell ref="AD220:AE220"/>
    <mergeCell ref="AF220:AF221"/>
    <mergeCell ref="AG220:AG221"/>
    <mergeCell ref="AH220:AH221"/>
    <mergeCell ref="AI220:AI221"/>
    <mergeCell ref="AB221:AC221"/>
    <mergeCell ref="AD221:AE221"/>
    <mergeCell ref="AB224:AC224"/>
    <mergeCell ref="AD224:AE224"/>
    <mergeCell ref="A225:C227"/>
    <mergeCell ref="D225:AI225"/>
    <mergeCell ref="D226:D227"/>
    <mergeCell ref="E226:E227"/>
    <mergeCell ref="G226:G227"/>
    <mergeCell ref="H226:H227"/>
    <mergeCell ref="J226:J227"/>
    <mergeCell ref="K226:K227"/>
    <mergeCell ref="M226:M227"/>
    <mergeCell ref="N226:N227"/>
    <mergeCell ref="P226:P227"/>
    <mergeCell ref="Q226:Q227"/>
    <mergeCell ref="S226:S227"/>
    <mergeCell ref="T226:T227"/>
    <mergeCell ref="V226:V227"/>
    <mergeCell ref="W226:W227"/>
    <mergeCell ref="Y226:Y227"/>
    <mergeCell ref="Z226:Z227"/>
    <mergeCell ref="AB226:AC226"/>
    <mergeCell ref="AD226:AE226"/>
    <mergeCell ref="AF226:AF227"/>
    <mergeCell ref="AG226:AG227"/>
    <mergeCell ref="A222:C224"/>
    <mergeCell ref="D222:AI222"/>
    <mergeCell ref="D223:D224"/>
    <mergeCell ref="E223:E224"/>
    <mergeCell ref="G223:G224"/>
    <mergeCell ref="H223:H224"/>
    <mergeCell ref="J223:J224"/>
    <mergeCell ref="K223:K224"/>
    <mergeCell ref="P232:P233"/>
    <mergeCell ref="Q232:Q233"/>
    <mergeCell ref="S232:S233"/>
    <mergeCell ref="T232:T233"/>
    <mergeCell ref="V232:V233"/>
    <mergeCell ref="W232:W233"/>
    <mergeCell ref="Y232:Y233"/>
    <mergeCell ref="Z232:Z233"/>
    <mergeCell ref="AH226:AH227"/>
    <mergeCell ref="AI226:AI227"/>
    <mergeCell ref="AB227:AC227"/>
    <mergeCell ref="AD227:AE227"/>
    <mergeCell ref="A228:C230"/>
    <mergeCell ref="D228:AI228"/>
    <mergeCell ref="D229:D230"/>
    <mergeCell ref="E229:E230"/>
    <mergeCell ref="G229:G230"/>
    <mergeCell ref="H229:H230"/>
    <mergeCell ref="J229:J230"/>
    <mergeCell ref="K229:K230"/>
    <mergeCell ref="M229:M230"/>
    <mergeCell ref="N229:N230"/>
    <mergeCell ref="P229:P230"/>
    <mergeCell ref="Q229:Q230"/>
    <mergeCell ref="S229:S230"/>
    <mergeCell ref="T229:T230"/>
    <mergeCell ref="V229:V230"/>
    <mergeCell ref="W229:W230"/>
    <mergeCell ref="Y229:Y230"/>
    <mergeCell ref="Z229:Z230"/>
    <mergeCell ref="AB229:AC229"/>
    <mergeCell ref="AD229:AE229"/>
    <mergeCell ref="A234:C236"/>
    <mergeCell ref="D234:AI234"/>
    <mergeCell ref="D235:D236"/>
    <mergeCell ref="E235:E236"/>
    <mergeCell ref="G235:G236"/>
    <mergeCell ref="H235:H236"/>
    <mergeCell ref="J235:J236"/>
    <mergeCell ref="K235:K236"/>
    <mergeCell ref="M235:M236"/>
    <mergeCell ref="N235:N236"/>
    <mergeCell ref="P235:P236"/>
    <mergeCell ref="Q235:Q236"/>
    <mergeCell ref="S235:S236"/>
    <mergeCell ref="T235:T236"/>
    <mergeCell ref="V235:V236"/>
    <mergeCell ref="W235:W236"/>
    <mergeCell ref="AF229:AF230"/>
    <mergeCell ref="AG229:AG230"/>
    <mergeCell ref="AH229:AH230"/>
    <mergeCell ref="AI229:AI230"/>
    <mergeCell ref="AB230:AC230"/>
    <mergeCell ref="AD230:AE230"/>
    <mergeCell ref="A231:C233"/>
    <mergeCell ref="D231:AI231"/>
    <mergeCell ref="D232:D233"/>
    <mergeCell ref="E232:E233"/>
    <mergeCell ref="G232:G233"/>
    <mergeCell ref="H232:H233"/>
    <mergeCell ref="J232:J233"/>
    <mergeCell ref="K232:K233"/>
    <mergeCell ref="M232:M233"/>
    <mergeCell ref="N232:N233"/>
    <mergeCell ref="Y235:Y236"/>
    <mergeCell ref="Z235:Z236"/>
    <mergeCell ref="AB235:AC235"/>
    <mergeCell ref="AD235:AE235"/>
    <mergeCell ref="AF235:AF236"/>
    <mergeCell ref="AG235:AG236"/>
    <mergeCell ref="AH235:AH236"/>
    <mergeCell ref="AI235:AI236"/>
    <mergeCell ref="AB236:AC236"/>
    <mergeCell ref="AD236:AE236"/>
    <mergeCell ref="AB232:AC232"/>
    <mergeCell ref="AD232:AE232"/>
    <mergeCell ref="AF232:AF233"/>
    <mergeCell ref="AG232:AG233"/>
    <mergeCell ref="AH232:AH233"/>
    <mergeCell ref="AI232:AI233"/>
    <mergeCell ref="AB233:AC233"/>
    <mergeCell ref="AD233:AE233"/>
    <mergeCell ref="K238:K239"/>
    <mergeCell ref="M238:M239"/>
    <mergeCell ref="N238:N239"/>
    <mergeCell ref="P238:P239"/>
    <mergeCell ref="Q238:Q239"/>
    <mergeCell ref="S238:S239"/>
    <mergeCell ref="T238:T239"/>
    <mergeCell ref="V238:V239"/>
    <mergeCell ref="W238:W239"/>
    <mergeCell ref="Y238:Y239"/>
    <mergeCell ref="Z238:Z239"/>
    <mergeCell ref="AB238:AC238"/>
    <mergeCell ref="AD238:AE238"/>
    <mergeCell ref="AF238:AF239"/>
    <mergeCell ref="AG238:AG239"/>
    <mergeCell ref="AH238:AH239"/>
    <mergeCell ref="AI238:AI239"/>
    <mergeCell ref="AD247:AE247"/>
    <mergeCell ref="AB239:AC239"/>
    <mergeCell ref="AD239:AE239"/>
    <mergeCell ref="A240:C242"/>
    <mergeCell ref="D240:AI240"/>
    <mergeCell ref="D241:D242"/>
    <mergeCell ref="E241:E242"/>
    <mergeCell ref="G241:G242"/>
    <mergeCell ref="H241:H242"/>
    <mergeCell ref="J241:J242"/>
    <mergeCell ref="K241:K242"/>
    <mergeCell ref="M241:M242"/>
    <mergeCell ref="N241:N242"/>
    <mergeCell ref="P241:P242"/>
    <mergeCell ref="Q241:Q242"/>
    <mergeCell ref="S241:S242"/>
    <mergeCell ref="T241:T242"/>
    <mergeCell ref="V241:V242"/>
    <mergeCell ref="W241:W242"/>
    <mergeCell ref="Y241:Y242"/>
    <mergeCell ref="Z241:Z242"/>
    <mergeCell ref="AB241:AC241"/>
    <mergeCell ref="AD241:AE241"/>
    <mergeCell ref="AF241:AF242"/>
    <mergeCell ref="AG241:AG242"/>
    <mergeCell ref="A237:C239"/>
    <mergeCell ref="D237:AI237"/>
    <mergeCell ref="D238:D239"/>
    <mergeCell ref="E238:E239"/>
    <mergeCell ref="G238:G239"/>
    <mergeCell ref="H238:H239"/>
    <mergeCell ref="J238:J239"/>
    <mergeCell ref="AF247:AF248"/>
    <mergeCell ref="AG247:AG248"/>
    <mergeCell ref="AH247:AH248"/>
    <mergeCell ref="AI247:AI248"/>
    <mergeCell ref="AB248:AC248"/>
    <mergeCell ref="AD248:AE248"/>
    <mergeCell ref="A250:C250"/>
    <mergeCell ref="A251:C251"/>
    <mergeCell ref="A252:C252"/>
    <mergeCell ref="AH241:AH242"/>
    <mergeCell ref="AI241:AI242"/>
    <mergeCell ref="AB242:AC242"/>
    <mergeCell ref="AD242:AE242"/>
    <mergeCell ref="A246:C248"/>
    <mergeCell ref="D246:AI246"/>
    <mergeCell ref="D247:D248"/>
    <mergeCell ref="E247:E248"/>
    <mergeCell ref="G247:G248"/>
    <mergeCell ref="H247:H248"/>
    <mergeCell ref="J247:J248"/>
    <mergeCell ref="K247:K248"/>
    <mergeCell ref="M247:M248"/>
    <mergeCell ref="N247:N248"/>
    <mergeCell ref="P247:P248"/>
    <mergeCell ref="Q247:Q248"/>
    <mergeCell ref="S247:S248"/>
    <mergeCell ref="T247:T248"/>
    <mergeCell ref="V247:V248"/>
    <mergeCell ref="W247:W248"/>
    <mergeCell ref="Y247:Y248"/>
    <mergeCell ref="Z247:Z248"/>
    <mergeCell ref="AB247:AC247"/>
    <mergeCell ref="A264:F264"/>
    <mergeCell ref="G264:I264"/>
    <mergeCell ref="J264:Z264"/>
    <mergeCell ref="AA264:AI264"/>
    <mergeCell ref="A265:B265"/>
    <mergeCell ref="C265:D265"/>
    <mergeCell ref="E265:F265"/>
    <mergeCell ref="G265:I265"/>
    <mergeCell ref="J265:Z265"/>
    <mergeCell ref="AA265:AI265"/>
    <mergeCell ref="A254:C254"/>
    <mergeCell ref="A255:C255"/>
    <mergeCell ref="A259:P259"/>
    <mergeCell ref="T259:AI259"/>
    <mergeCell ref="A260:P260"/>
    <mergeCell ref="T260:AI260"/>
    <mergeCell ref="J261:Z263"/>
    <mergeCell ref="AA261:AI263"/>
    <mergeCell ref="AB269:AC269"/>
    <mergeCell ref="A269:C269"/>
    <mergeCell ref="D269:E269"/>
    <mergeCell ref="F269:F270"/>
    <mergeCell ref="G269:H269"/>
    <mergeCell ref="I269:I270"/>
    <mergeCell ref="J269:K269"/>
    <mergeCell ref="L269:L270"/>
    <mergeCell ref="M269:N269"/>
    <mergeCell ref="O269:O270"/>
    <mergeCell ref="AB267:AC268"/>
    <mergeCell ref="AD267:AE268"/>
    <mergeCell ref="AF267:AF268"/>
    <mergeCell ref="AG267:AG268"/>
    <mergeCell ref="AH267:AH268"/>
    <mergeCell ref="AI267:AI268"/>
    <mergeCell ref="A268:C268"/>
    <mergeCell ref="D268:F268"/>
    <mergeCell ref="G268:I268"/>
    <mergeCell ref="J268:L268"/>
    <mergeCell ref="M268:O268"/>
    <mergeCell ref="P268:R268"/>
    <mergeCell ref="S268:U268"/>
    <mergeCell ref="V268:X268"/>
    <mergeCell ref="Y268:AA268"/>
    <mergeCell ref="AD269:AE269"/>
    <mergeCell ref="AF269:AF270"/>
    <mergeCell ref="AG269:AG270"/>
    <mergeCell ref="AH269:AH270"/>
    <mergeCell ref="AI269:AI270"/>
    <mergeCell ref="A270:C270"/>
    <mergeCell ref="AB270:AC270"/>
    <mergeCell ref="AD270:AE270"/>
    <mergeCell ref="A271:C273"/>
    <mergeCell ref="D271:AI271"/>
    <mergeCell ref="D272:D273"/>
    <mergeCell ref="E272:E273"/>
    <mergeCell ref="G272:G273"/>
    <mergeCell ref="H272:H273"/>
    <mergeCell ref="J272:J273"/>
    <mergeCell ref="K272:K273"/>
    <mergeCell ref="M272:M273"/>
    <mergeCell ref="N272:N273"/>
    <mergeCell ref="P272:P273"/>
    <mergeCell ref="Q272:Q273"/>
    <mergeCell ref="S272:S273"/>
    <mergeCell ref="T272:T273"/>
    <mergeCell ref="V272:V273"/>
    <mergeCell ref="W272:W273"/>
    <mergeCell ref="P269:Q269"/>
    <mergeCell ref="R269:R270"/>
    <mergeCell ref="S269:T269"/>
    <mergeCell ref="U269:U270"/>
    <mergeCell ref="V269:W269"/>
    <mergeCell ref="X269:X270"/>
    <mergeCell ref="Y269:Z269"/>
    <mergeCell ref="AA269:AA270"/>
    <mergeCell ref="M275:M276"/>
    <mergeCell ref="N275:N276"/>
    <mergeCell ref="P275:P276"/>
    <mergeCell ref="Q275:Q276"/>
    <mergeCell ref="S275:S276"/>
    <mergeCell ref="T275:T276"/>
    <mergeCell ref="V275:V276"/>
    <mergeCell ref="W275:W276"/>
    <mergeCell ref="Y275:Y276"/>
    <mergeCell ref="Z275:Z276"/>
    <mergeCell ref="AB275:AC275"/>
    <mergeCell ref="AD275:AE275"/>
    <mergeCell ref="AF275:AF276"/>
    <mergeCell ref="AG275:AG276"/>
    <mergeCell ref="AH275:AH276"/>
    <mergeCell ref="AI275:AI276"/>
    <mergeCell ref="Y272:Y273"/>
    <mergeCell ref="Z272:Z273"/>
    <mergeCell ref="AB272:AC272"/>
    <mergeCell ref="AD272:AE272"/>
    <mergeCell ref="AF272:AF273"/>
    <mergeCell ref="AG272:AG273"/>
    <mergeCell ref="AH272:AH273"/>
    <mergeCell ref="AI272:AI273"/>
    <mergeCell ref="AB273:AC273"/>
    <mergeCell ref="AD273:AE273"/>
    <mergeCell ref="AB276:AC276"/>
    <mergeCell ref="AD276:AE276"/>
    <mergeCell ref="A277:C279"/>
    <mergeCell ref="D277:AI277"/>
    <mergeCell ref="D278:D279"/>
    <mergeCell ref="E278:E279"/>
    <mergeCell ref="G278:G279"/>
    <mergeCell ref="H278:H279"/>
    <mergeCell ref="J278:J279"/>
    <mergeCell ref="K278:K279"/>
    <mergeCell ref="M278:M279"/>
    <mergeCell ref="N278:N279"/>
    <mergeCell ref="P278:P279"/>
    <mergeCell ref="Q278:Q279"/>
    <mergeCell ref="S278:S279"/>
    <mergeCell ref="T278:T279"/>
    <mergeCell ref="V278:V279"/>
    <mergeCell ref="W278:W279"/>
    <mergeCell ref="Y278:Y279"/>
    <mergeCell ref="Z278:Z279"/>
    <mergeCell ref="AB278:AC278"/>
    <mergeCell ref="AD278:AE278"/>
    <mergeCell ref="AF278:AF279"/>
    <mergeCell ref="AG278:AG279"/>
    <mergeCell ref="A274:C276"/>
    <mergeCell ref="D274:AI274"/>
    <mergeCell ref="D275:D276"/>
    <mergeCell ref="E275:E276"/>
    <mergeCell ref="G275:G276"/>
    <mergeCell ref="H275:H276"/>
    <mergeCell ref="J275:J276"/>
    <mergeCell ref="K275:K276"/>
    <mergeCell ref="P284:P285"/>
    <mergeCell ref="Q284:Q285"/>
    <mergeCell ref="S284:S285"/>
    <mergeCell ref="T284:T285"/>
    <mergeCell ref="V284:V285"/>
    <mergeCell ref="W284:W285"/>
    <mergeCell ref="Y284:Y285"/>
    <mergeCell ref="Z284:Z285"/>
    <mergeCell ref="AH278:AH279"/>
    <mergeCell ref="AI278:AI279"/>
    <mergeCell ref="AB279:AC279"/>
    <mergeCell ref="AD279:AE279"/>
    <mergeCell ref="A280:C282"/>
    <mergeCell ref="D280:AI280"/>
    <mergeCell ref="D281:D282"/>
    <mergeCell ref="E281:E282"/>
    <mergeCell ref="G281:G282"/>
    <mergeCell ref="H281:H282"/>
    <mergeCell ref="J281:J282"/>
    <mergeCell ref="K281:K282"/>
    <mergeCell ref="M281:M282"/>
    <mergeCell ref="N281:N282"/>
    <mergeCell ref="P281:P282"/>
    <mergeCell ref="Q281:Q282"/>
    <mergeCell ref="S281:S282"/>
    <mergeCell ref="T281:T282"/>
    <mergeCell ref="V281:V282"/>
    <mergeCell ref="W281:W282"/>
    <mergeCell ref="Y281:Y282"/>
    <mergeCell ref="Z281:Z282"/>
    <mergeCell ref="AB281:AC281"/>
    <mergeCell ref="AD281:AE281"/>
    <mergeCell ref="A286:C288"/>
    <mergeCell ref="D286:AI286"/>
    <mergeCell ref="D287:D288"/>
    <mergeCell ref="E287:E288"/>
    <mergeCell ref="G287:G288"/>
    <mergeCell ref="H287:H288"/>
    <mergeCell ref="J287:J288"/>
    <mergeCell ref="K287:K288"/>
    <mergeCell ref="M287:M288"/>
    <mergeCell ref="N287:N288"/>
    <mergeCell ref="P287:P288"/>
    <mergeCell ref="Q287:Q288"/>
    <mergeCell ref="S287:S288"/>
    <mergeCell ref="T287:T288"/>
    <mergeCell ref="V287:V288"/>
    <mergeCell ref="W287:W288"/>
    <mergeCell ref="AF281:AF282"/>
    <mergeCell ref="AG281:AG282"/>
    <mergeCell ref="AH281:AH282"/>
    <mergeCell ref="AI281:AI282"/>
    <mergeCell ref="AB282:AC282"/>
    <mergeCell ref="AD282:AE282"/>
    <mergeCell ref="A283:C285"/>
    <mergeCell ref="D283:AI283"/>
    <mergeCell ref="D284:D285"/>
    <mergeCell ref="E284:E285"/>
    <mergeCell ref="G284:G285"/>
    <mergeCell ref="H284:H285"/>
    <mergeCell ref="J284:J285"/>
    <mergeCell ref="K284:K285"/>
    <mergeCell ref="M284:M285"/>
    <mergeCell ref="N284:N285"/>
    <mergeCell ref="Y287:Y288"/>
    <mergeCell ref="Z287:Z288"/>
    <mergeCell ref="AB287:AC287"/>
    <mergeCell ref="AD287:AE287"/>
    <mergeCell ref="AF287:AF288"/>
    <mergeCell ref="AG287:AG288"/>
    <mergeCell ref="AH287:AH288"/>
    <mergeCell ref="AI287:AI288"/>
    <mergeCell ref="AB288:AC288"/>
    <mergeCell ref="AD288:AE288"/>
    <mergeCell ref="AB284:AC284"/>
    <mergeCell ref="AD284:AE284"/>
    <mergeCell ref="AF284:AF285"/>
    <mergeCell ref="AG284:AG285"/>
    <mergeCell ref="AH284:AH285"/>
    <mergeCell ref="AI284:AI285"/>
    <mergeCell ref="AB285:AC285"/>
    <mergeCell ref="AD285:AE285"/>
    <mergeCell ref="K290:K291"/>
    <mergeCell ref="M290:M291"/>
    <mergeCell ref="N290:N291"/>
    <mergeCell ref="P290:P291"/>
    <mergeCell ref="Q290:Q291"/>
    <mergeCell ref="S290:S291"/>
    <mergeCell ref="T290:T291"/>
    <mergeCell ref="V290:V291"/>
    <mergeCell ref="W290:W291"/>
    <mergeCell ref="Y290:Y291"/>
    <mergeCell ref="Z290:Z291"/>
    <mergeCell ref="AB290:AC290"/>
    <mergeCell ref="AD290:AE290"/>
    <mergeCell ref="AF290:AF291"/>
    <mergeCell ref="AG290:AG291"/>
    <mergeCell ref="AH290:AH291"/>
    <mergeCell ref="AI290:AI291"/>
    <mergeCell ref="AD299:AE299"/>
    <mergeCell ref="AB291:AC291"/>
    <mergeCell ref="AD291:AE291"/>
    <mergeCell ref="A292:C294"/>
    <mergeCell ref="D292:AI292"/>
    <mergeCell ref="D293:D294"/>
    <mergeCell ref="E293:E294"/>
    <mergeCell ref="G293:G294"/>
    <mergeCell ref="H293:H294"/>
    <mergeCell ref="J293:J294"/>
    <mergeCell ref="K293:K294"/>
    <mergeCell ref="M293:M294"/>
    <mergeCell ref="N293:N294"/>
    <mergeCell ref="P293:P294"/>
    <mergeCell ref="Q293:Q294"/>
    <mergeCell ref="S293:S294"/>
    <mergeCell ref="T293:T294"/>
    <mergeCell ref="V293:V294"/>
    <mergeCell ref="W293:W294"/>
    <mergeCell ref="Y293:Y294"/>
    <mergeCell ref="Z293:Z294"/>
    <mergeCell ref="AB293:AC293"/>
    <mergeCell ref="AD293:AE293"/>
    <mergeCell ref="AF293:AF294"/>
    <mergeCell ref="AG293:AG294"/>
    <mergeCell ref="A289:C291"/>
    <mergeCell ref="D289:AI289"/>
    <mergeCell ref="D290:D291"/>
    <mergeCell ref="E290:E291"/>
    <mergeCell ref="G290:G291"/>
    <mergeCell ref="H290:H291"/>
    <mergeCell ref="J290:J291"/>
    <mergeCell ref="AF299:AF300"/>
    <mergeCell ref="AG299:AG300"/>
    <mergeCell ref="AH299:AH300"/>
    <mergeCell ref="AI299:AI300"/>
    <mergeCell ref="AB300:AC300"/>
    <mergeCell ref="AD300:AE300"/>
    <mergeCell ref="A302:C302"/>
    <mergeCell ref="A303:C303"/>
    <mergeCell ref="A304:C304"/>
    <mergeCell ref="AH293:AH294"/>
    <mergeCell ref="AI293:AI294"/>
    <mergeCell ref="AB294:AC294"/>
    <mergeCell ref="AD294:AE294"/>
    <mergeCell ref="A298:C300"/>
    <mergeCell ref="D298:AI298"/>
    <mergeCell ref="D299:D300"/>
    <mergeCell ref="E299:E300"/>
    <mergeCell ref="G299:G300"/>
    <mergeCell ref="H299:H300"/>
    <mergeCell ref="J299:J300"/>
    <mergeCell ref="K299:K300"/>
    <mergeCell ref="M299:M300"/>
    <mergeCell ref="N299:N300"/>
    <mergeCell ref="P299:P300"/>
    <mergeCell ref="Q299:Q300"/>
    <mergeCell ref="S299:S300"/>
    <mergeCell ref="T299:T300"/>
    <mergeCell ref="V299:V300"/>
    <mergeCell ref="W299:W300"/>
    <mergeCell ref="Y299:Y300"/>
    <mergeCell ref="Z299:Z300"/>
    <mergeCell ref="AB299:AC299"/>
    <mergeCell ref="A316:F316"/>
    <mergeCell ref="G316:I316"/>
    <mergeCell ref="J316:Z316"/>
    <mergeCell ref="AA316:AI316"/>
    <mergeCell ref="A317:B317"/>
    <mergeCell ref="C317:D317"/>
    <mergeCell ref="E317:F317"/>
    <mergeCell ref="G317:I317"/>
    <mergeCell ref="J317:Z317"/>
    <mergeCell ref="AA317:AI317"/>
    <mergeCell ref="A306:C306"/>
    <mergeCell ref="A307:C307"/>
    <mergeCell ref="A311:P311"/>
    <mergeCell ref="T311:AI311"/>
    <mergeCell ref="A312:P312"/>
    <mergeCell ref="T312:AI312"/>
    <mergeCell ref="J313:Z315"/>
    <mergeCell ref="AA313:AI315"/>
    <mergeCell ref="AB321:AC321"/>
    <mergeCell ref="A321:C321"/>
    <mergeCell ref="D321:E321"/>
    <mergeCell ref="F321:F322"/>
    <mergeCell ref="G321:H321"/>
    <mergeCell ref="I321:I322"/>
    <mergeCell ref="J321:K321"/>
    <mergeCell ref="L321:L322"/>
    <mergeCell ref="M321:N321"/>
    <mergeCell ref="O321:O322"/>
    <mergeCell ref="AB319:AC320"/>
    <mergeCell ref="AD319:AE320"/>
    <mergeCell ref="AF319:AF320"/>
    <mergeCell ref="AG319:AG320"/>
    <mergeCell ref="AH319:AH320"/>
    <mergeCell ref="AI319:AI320"/>
    <mergeCell ref="A320:C320"/>
    <mergeCell ref="D320:F320"/>
    <mergeCell ref="G320:I320"/>
    <mergeCell ref="J320:L320"/>
    <mergeCell ref="M320:O320"/>
    <mergeCell ref="P320:R320"/>
    <mergeCell ref="S320:U320"/>
    <mergeCell ref="V320:X320"/>
    <mergeCell ref="Y320:AA320"/>
    <mergeCell ref="AD321:AE321"/>
    <mergeCell ref="AF321:AF322"/>
    <mergeCell ref="AG321:AG322"/>
    <mergeCell ref="AH321:AH322"/>
    <mergeCell ref="AI321:AI322"/>
    <mergeCell ref="A322:C322"/>
    <mergeCell ref="AB322:AC322"/>
    <mergeCell ref="AD322:AE322"/>
    <mergeCell ref="A323:C325"/>
    <mergeCell ref="D323:AI323"/>
    <mergeCell ref="D324:D325"/>
    <mergeCell ref="E324:E325"/>
    <mergeCell ref="G324:G325"/>
    <mergeCell ref="H324:H325"/>
    <mergeCell ref="J324:J325"/>
    <mergeCell ref="K324:K325"/>
    <mergeCell ref="M324:M325"/>
    <mergeCell ref="N324:N325"/>
    <mergeCell ref="P324:P325"/>
    <mergeCell ref="Q324:Q325"/>
    <mergeCell ref="S324:S325"/>
    <mergeCell ref="T324:T325"/>
    <mergeCell ref="V324:V325"/>
    <mergeCell ref="W324:W325"/>
    <mergeCell ref="P321:Q321"/>
    <mergeCell ref="R321:R322"/>
    <mergeCell ref="S321:T321"/>
    <mergeCell ref="U321:U322"/>
    <mergeCell ref="V321:W321"/>
    <mergeCell ref="X321:X322"/>
    <mergeCell ref="Y321:Z321"/>
    <mergeCell ref="AA321:AA322"/>
    <mergeCell ref="M327:M328"/>
    <mergeCell ref="N327:N328"/>
    <mergeCell ref="P327:P328"/>
    <mergeCell ref="Q327:Q328"/>
    <mergeCell ref="S327:S328"/>
    <mergeCell ref="T327:T328"/>
    <mergeCell ref="V327:V328"/>
    <mergeCell ref="W327:W328"/>
    <mergeCell ref="Y327:Y328"/>
    <mergeCell ref="Z327:Z328"/>
    <mergeCell ref="AB327:AC327"/>
    <mergeCell ref="AD327:AE327"/>
    <mergeCell ref="AF327:AF328"/>
    <mergeCell ref="AG327:AG328"/>
    <mergeCell ref="AH327:AH328"/>
    <mergeCell ref="AI327:AI328"/>
    <mergeCell ref="Y324:Y325"/>
    <mergeCell ref="Z324:Z325"/>
    <mergeCell ref="AB324:AC324"/>
    <mergeCell ref="AD324:AE324"/>
    <mergeCell ref="AF324:AF325"/>
    <mergeCell ref="AG324:AG325"/>
    <mergeCell ref="AH324:AH325"/>
    <mergeCell ref="AI324:AI325"/>
    <mergeCell ref="AB325:AC325"/>
    <mergeCell ref="AD325:AE325"/>
    <mergeCell ref="AB328:AC328"/>
    <mergeCell ref="AD328:AE328"/>
    <mergeCell ref="A329:C331"/>
    <mergeCell ref="D329:AI329"/>
    <mergeCell ref="D330:D331"/>
    <mergeCell ref="E330:E331"/>
    <mergeCell ref="G330:G331"/>
    <mergeCell ref="H330:H331"/>
    <mergeCell ref="J330:J331"/>
    <mergeCell ref="K330:K331"/>
    <mergeCell ref="M330:M331"/>
    <mergeCell ref="N330:N331"/>
    <mergeCell ref="P330:P331"/>
    <mergeCell ref="Q330:Q331"/>
    <mergeCell ref="S330:S331"/>
    <mergeCell ref="T330:T331"/>
    <mergeCell ref="V330:V331"/>
    <mergeCell ref="W330:W331"/>
    <mergeCell ref="Y330:Y331"/>
    <mergeCell ref="Z330:Z331"/>
    <mergeCell ref="AB330:AC330"/>
    <mergeCell ref="AD330:AE330"/>
    <mergeCell ref="AF330:AF331"/>
    <mergeCell ref="AG330:AG331"/>
    <mergeCell ref="A326:C328"/>
    <mergeCell ref="D326:AI326"/>
    <mergeCell ref="D327:D328"/>
    <mergeCell ref="E327:E328"/>
    <mergeCell ref="G327:G328"/>
    <mergeCell ref="H327:H328"/>
    <mergeCell ref="J327:J328"/>
    <mergeCell ref="K327:K328"/>
    <mergeCell ref="P336:P337"/>
    <mergeCell ref="Q336:Q337"/>
    <mergeCell ref="S336:S337"/>
    <mergeCell ref="T336:T337"/>
    <mergeCell ref="V336:V337"/>
    <mergeCell ref="W336:W337"/>
    <mergeCell ref="Y336:Y337"/>
    <mergeCell ref="Z336:Z337"/>
    <mergeCell ref="AH330:AH331"/>
    <mergeCell ref="AI330:AI331"/>
    <mergeCell ref="AB331:AC331"/>
    <mergeCell ref="AD331:AE331"/>
    <mergeCell ref="A332:C334"/>
    <mergeCell ref="D332:AI332"/>
    <mergeCell ref="D333:D334"/>
    <mergeCell ref="E333:E334"/>
    <mergeCell ref="G333:G334"/>
    <mergeCell ref="H333:H334"/>
    <mergeCell ref="J333:J334"/>
    <mergeCell ref="K333:K334"/>
    <mergeCell ref="M333:M334"/>
    <mergeCell ref="N333:N334"/>
    <mergeCell ref="P333:P334"/>
    <mergeCell ref="Q333:Q334"/>
    <mergeCell ref="S333:S334"/>
    <mergeCell ref="T333:T334"/>
    <mergeCell ref="V333:V334"/>
    <mergeCell ref="W333:W334"/>
    <mergeCell ref="Y333:Y334"/>
    <mergeCell ref="Z333:Z334"/>
    <mergeCell ref="AB333:AC333"/>
    <mergeCell ref="AD333:AE333"/>
    <mergeCell ref="A338:C340"/>
    <mergeCell ref="D338:AI338"/>
    <mergeCell ref="D339:D340"/>
    <mergeCell ref="E339:E340"/>
    <mergeCell ref="G339:G340"/>
    <mergeCell ref="H339:H340"/>
    <mergeCell ref="J339:J340"/>
    <mergeCell ref="K339:K340"/>
    <mergeCell ref="M339:M340"/>
    <mergeCell ref="N339:N340"/>
    <mergeCell ref="P339:P340"/>
    <mergeCell ref="Q339:Q340"/>
    <mergeCell ref="S339:S340"/>
    <mergeCell ref="T339:T340"/>
    <mergeCell ref="V339:V340"/>
    <mergeCell ref="W339:W340"/>
    <mergeCell ref="AF333:AF334"/>
    <mergeCell ref="AG333:AG334"/>
    <mergeCell ref="AH333:AH334"/>
    <mergeCell ref="AI333:AI334"/>
    <mergeCell ref="AB334:AC334"/>
    <mergeCell ref="AD334:AE334"/>
    <mergeCell ref="A335:C337"/>
    <mergeCell ref="D335:AI335"/>
    <mergeCell ref="D336:D337"/>
    <mergeCell ref="E336:E337"/>
    <mergeCell ref="G336:G337"/>
    <mergeCell ref="H336:H337"/>
    <mergeCell ref="J336:J337"/>
    <mergeCell ref="K336:K337"/>
    <mergeCell ref="M336:M337"/>
    <mergeCell ref="N336:N337"/>
    <mergeCell ref="Y339:Y340"/>
    <mergeCell ref="Z339:Z340"/>
    <mergeCell ref="AB339:AC339"/>
    <mergeCell ref="AD339:AE339"/>
    <mergeCell ref="AF339:AF340"/>
    <mergeCell ref="AG339:AG340"/>
    <mergeCell ref="AH339:AH340"/>
    <mergeCell ref="AI339:AI340"/>
    <mergeCell ref="AB340:AC340"/>
    <mergeCell ref="AD340:AE340"/>
    <mergeCell ref="AB336:AC336"/>
    <mergeCell ref="AD336:AE336"/>
    <mergeCell ref="AF336:AF337"/>
    <mergeCell ref="AG336:AG337"/>
    <mergeCell ref="AH336:AH337"/>
    <mergeCell ref="AI336:AI337"/>
    <mergeCell ref="AB337:AC337"/>
    <mergeCell ref="AD337:AE337"/>
    <mergeCell ref="K342:K343"/>
    <mergeCell ref="M342:M343"/>
    <mergeCell ref="N342:N343"/>
    <mergeCell ref="P342:P343"/>
    <mergeCell ref="Q342:Q343"/>
    <mergeCell ref="S342:S343"/>
    <mergeCell ref="T342:T343"/>
    <mergeCell ref="V342:V343"/>
    <mergeCell ref="W342:W343"/>
    <mergeCell ref="Y342:Y343"/>
    <mergeCell ref="Z342:Z343"/>
    <mergeCell ref="AB342:AC342"/>
    <mergeCell ref="AD342:AE342"/>
    <mergeCell ref="AF342:AF343"/>
    <mergeCell ref="AG342:AG343"/>
    <mergeCell ref="AH342:AH343"/>
    <mergeCell ref="AI342:AI343"/>
    <mergeCell ref="AD351:AE351"/>
    <mergeCell ref="AB343:AC343"/>
    <mergeCell ref="AD343:AE343"/>
    <mergeCell ref="A344:C346"/>
    <mergeCell ref="D344:AI344"/>
    <mergeCell ref="D345:D346"/>
    <mergeCell ref="E345:E346"/>
    <mergeCell ref="G345:G346"/>
    <mergeCell ref="H345:H346"/>
    <mergeCell ref="J345:J346"/>
    <mergeCell ref="K345:K346"/>
    <mergeCell ref="M345:M346"/>
    <mergeCell ref="N345:N346"/>
    <mergeCell ref="P345:P346"/>
    <mergeCell ref="Q345:Q346"/>
    <mergeCell ref="S345:S346"/>
    <mergeCell ref="T345:T346"/>
    <mergeCell ref="V345:V346"/>
    <mergeCell ref="W345:W346"/>
    <mergeCell ref="Y345:Y346"/>
    <mergeCell ref="Z345:Z346"/>
    <mergeCell ref="AB345:AC345"/>
    <mergeCell ref="AD345:AE345"/>
    <mergeCell ref="AF345:AF346"/>
    <mergeCell ref="AG345:AG346"/>
    <mergeCell ref="A341:C343"/>
    <mergeCell ref="D341:AI341"/>
    <mergeCell ref="D342:D343"/>
    <mergeCell ref="E342:E343"/>
    <mergeCell ref="G342:G343"/>
    <mergeCell ref="H342:H343"/>
    <mergeCell ref="J342:J343"/>
    <mergeCell ref="AF351:AF352"/>
    <mergeCell ref="AG351:AG352"/>
    <mergeCell ref="AH351:AH352"/>
    <mergeCell ref="AI351:AI352"/>
    <mergeCell ref="AB352:AC352"/>
    <mergeCell ref="AD352:AE352"/>
    <mergeCell ref="A354:C354"/>
    <mergeCell ref="A355:C355"/>
    <mergeCell ref="A356:C356"/>
    <mergeCell ref="AH345:AH346"/>
    <mergeCell ref="AI345:AI346"/>
    <mergeCell ref="AB346:AC346"/>
    <mergeCell ref="AD346:AE346"/>
    <mergeCell ref="A350:C352"/>
    <mergeCell ref="D350:AI350"/>
    <mergeCell ref="D351:D352"/>
    <mergeCell ref="E351:E352"/>
    <mergeCell ref="G351:G352"/>
    <mergeCell ref="H351:H352"/>
    <mergeCell ref="J351:J352"/>
    <mergeCell ref="K351:K352"/>
    <mergeCell ref="M351:M352"/>
    <mergeCell ref="N351:N352"/>
    <mergeCell ref="P351:P352"/>
    <mergeCell ref="Q351:Q352"/>
    <mergeCell ref="S351:S352"/>
    <mergeCell ref="T351:T352"/>
    <mergeCell ref="V351:V352"/>
    <mergeCell ref="W351:W352"/>
    <mergeCell ref="Y351:Y352"/>
    <mergeCell ref="Z351:Z352"/>
    <mergeCell ref="AB351:AC351"/>
    <mergeCell ref="A368:F368"/>
    <mergeCell ref="G368:I368"/>
    <mergeCell ref="J368:Z368"/>
    <mergeCell ref="AA368:AI368"/>
    <mergeCell ref="A369:B369"/>
    <mergeCell ref="C369:D369"/>
    <mergeCell ref="E369:F369"/>
    <mergeCell ref="G369:I369"/>
    <mergeCell ref="J369:Z369"/>
    <mergeCell ref="AA369:AI369"/>
    <mergeCell ref="A358:C358"/>
    <mergeCell ref="A359:C359"/>
    <mergeCell ref="A363:P363"/>
    <mergeCell ref="T363:AI363"/>
    <mergeCell ref="A364:P364"/>
    <mergeCell ref="T364:AI364"/>
    <mergeCell ref="J365:Z367"/>
    <mergeCell ref="AA365:AI367"/>
    <mergeCell ref="AB373:AC373"/>
    <mergeCell ref="A373:C373"/>
    <mergeCell ref="D373:E373"/>
    <mergeCell ref="F373:F374"/>
    <mergeCell ref="G373:H373"/>
    <mergeCell ref="I373:I374"/>
    <mergeCell ref="J373:K373"/>
    <mergeCell ref="L373:L374"/>
    <mergeCell ref="M373:N373"/>
    <mergeCell ref="O373:O374"/>
    <mergeCell ref="AB371:AC372"/>
    <mergeCell ref="AD371:AE372"/>
    <mergeCell ref="AF371:AF372"/>
    <mergeCell ref="AG371:AG372"/>
    <mergeCell ref="AH371:AH372"/>
    <mergeCell ref="AI371:AI372"/>
    <mergeCell ref="A372:C372"/>
    <mergeCell ref="D372:F372"/>
    <mergeCell ref="G372:I372"/>
    <mergeCell ref="J372:L372"/>
    <mergeCell ref="M372:O372"/>
    <mergeCell ref="P372:R372"/>
    <mergeCell ref="S372:U372"/>
    <mergeCell ref="V372:X372"/>
    <mergeCell ref="Y372:AA372"/>
    <mergeCell ref="AD373:AE373"/>
    <mergeCell ref="AF373:AF374"/>
    <mergeCell ref="AG373:AG374"/>
    <mergeCell ref="AH373:AH374"/>
    <mergeCell ref="AI373:AI374"/>
    <mergeCell ref="A374:C374"/>
    <mergeCell ref="AB374:AC374"/>
    <mergeCell ref="AD374:AE374"/>
    <mergeCell ref="A375:C377"/>
    <mergeCell ref="D375:AI375"/>
    <mergeCell ref="D376:D377"/>
    <mergeCell ref="E376:E377"/>
    <mergeCell ref="G376:G377"/>
    <mergeCell ref="H376:H377"/>
    <mergeCell ref="J376:J377"/>
    <mergeCell ref="K376:K377"/>
    <mergeCell ref="M376:M377"/>
    <mergeCell ref="N376:N377"/>
    <mergeCell ref="P376:P377"/>
    <mergeCell ref="Q376:Q377"/>
    <mergeCell ref="S376:S377"/>
    <mergeCell ref="T376:T377"/>
    <mergeCell ref="V376:V377"/>
    <mergeCell ref="W376:W377"/>
    <mergeCell ref="P373:Q373"/>
    <mergeCell ref="R373:R374"/>
    <mergeCell ref="S373:T373"/>
    <mergeCell ref="U373:U374"/>
    <mergeCell ref="V373:W373"/>
    <mergeCell ref="X373:X374"/>
    <mergeCell ref="Y373:Z373"/>
    <mergeCell ref="AA373:AA374"/>
    <mergeCell ref="M379:M380"/>
    <mergeCell ref="N379:N380"/>
    <mergeCell ref="P379:P380"/>
    <mergeCell ref="Q379:Q380"/>
    <mergeCell ref="S379:S380"/>
    <mergeCell ref="T379:T380"/>
    <mergeCell ref="V379:V380"/>
    <mergeCell ref="W379:W380"/>
    <mergeCell ref="Y379:Y380"/>
    <mergeCell ref="Z379:Z380"/>
    <mergeCell ref="AB379:AC379"/>
    <mergeCell ref="AD379:AE379"/>
    <mergeCell ref="AF379:AF380"/>
    <mergeCell ref="AG379:AG380"/>
    <mergeCell ref="AH379:AH380"/>
    <mergeCell ref="AI379:AI380"/>
    <mergeCell ref="Y376:Y377"/>
    <mergeCell ref="Z376:Z377"/>
    <mergeCell ref="AB376:AC376"/>
    <mergeCell ref="AD376:AE376"/>
    <mergeCell ref="AF376:AF377"/>
    <mergeCell ref="AG376:AG377"/>
    <mergeCell ref="AH376:AH377"/>
    <mergeCell ref="AI376:AI377"/>
    <mergeCell ref="AB377:AC377"/>
    <mergeCell ref="AD377:AE377"/>
    <mergeCell ref="AB380:AC380"/>
    <mergeCell ref="AD380:AE380"/>
    <mergeCell ref="A381:C383"/>
    <mergeCell ref="D381:AI381"/>
    <mergeCell ref="D382:D383"/>
    <mergeCell ref="E382:E383"/>
    <mergeCell ref="G382:G383"/>
    <mergeCell ref="H382:H383"/>
    <mergeCell ref="J382:J383"/>
    <mergeCell ref="K382:K383"/>
    <mergeCell ref="M382:M383"/>
    <mergeCell ref="N382:N383"/>
    <mergeCell ref="P382:P383"/>
    <mergeCell ref="Q382:Q383"/>
    <mergeCell ref="S382:S383"/>
    <mergeCell ref="T382:T383"/>
    <mergeCell ref="V382:V383"/>
    <mergeCell ref="W382:W383"/>
    <mergeCell ref="Y382:Y383"/>
    <mergeCell ref="Z382:Z383"/>
    <mergeCell ref="AB382:AC382"/>
    <mergeCell ref="AD382:AE382"/>
    <mergeCell ref="AF382:AF383"/>
    <mergeCell ref="AG382:AG383"/>
    <mergeCell ref="A378:C380"/>
    <mergeCell ref="D378:AI378"/>
    <mergeCell ref="D379:D380"/>
    <mergeCell ref="E379:E380"/>
    <mergeCell ref="G379:G380"/>
    <mergeCell ref="H379:H380"/>
    <mergeCell ref="J379:J380"/>
    <mergeCell ref="K379:K380"/>
    <mergeCell ref="P388:P389"/>
    <mergeCell ref="Q388:Q389"/>
    <mergeCell ref="S388:S389"/>
    <mergeCell ref="T388:T389"/>
    <mergeCell ref="V388:V389"/>
    <mergeCell ref="W388:W389"/>
    <mergeCell ref="Y388:Y389"/>
    <mergeCell ref="Z388:Z389"/>
    <mergeCell ref="AH382:AH383"/>
    <mergeCell ref="AI382:AI383"/>
    <mergeCell ref="AB383:AC383"/>
    <mergeCell ref="AD383:AE383"/>
    <mergeCell ref="A384:C386"/>
    <mergeCell ref="D384:AI384"/>
    <mergeCell ref="D385:D386"/>
    <mergeCell ref="E385:E386"/>
    <mergeCell ref="G385:G386"/>
    <mergeCell ref="H385:H386"/>
    <mergeCell ref="J385:J386"/>
    <mergeCell ref="K385:K386"/>
    <mergeCell ref="M385:M386"/>
    <mergeCell ref="N385:N386"/>
    <mergeCell ref="P385:P386"/>
    <mergeCell ref="Q385:Q386"/>
    <mergeCell ref="S385:S386"/>
    <mergeCell ref="T385:T386"/>
    <mergeCell ref="V385:V386"/>
    <mergeCell ref="W385:W386"/>
    <mergeCell ref="Y385:Y386"/>
    <mergeCell ref="Z385:Z386"/>
    <mergeCell ref="AB385:AC385"/>
    <mergeCell ref="AD385:AE385"/>
    <mergeCell ref="A390:C392"/>
    <mergeCell ref="D390:AI390"/>
    <mergeCell ref="D391:D392"/>
    <mergeCell ref="E391:E392"/>
    <mergeCell ref="G391:G392"/>
    <mergeCell ref="H391:H392"/>
    <mergeCell ref="J391:J392"/>
    <mergeCell ref="K391:K392"/>
    <mergeCell ref="M391:M392"/>
    <mergeCell ref="N391:N392"/>
    <mergeCell ref="P391:P392"/>
    <mergeCell ref="Q391:Q392"/>
    <mergeCell ref="S391:S392"/>
    <mergeCell ref="T391:T392"/>
    <mergeCell ref="V391:V392"/>
    <mergeCell ref="W391:W392"/>
    <mergeCell ref="AF385:AF386"/>
    <mergeCell ref="AG385:AG386"/>
    <mergeCell ref="AH385:AH386"/>
    <mergeCell ref="AI385:AI386"/>
    <mergeCell ref="AB386:AC386"/>
    <mergeCell ref="AD386:AE386"/>
    <mergeCell ref="A387:C389"/>
    <mergeCell ref="D387:AI387"/>
    <mergeCell ref="D388:D389"/>
    <mergeCell ref="E388:E389"/>
    <mergeCell ref="G388:G389"/>
    <mergeCell ref="H388:H389"/>
    <mergeCell ref="J388:J389"/>
    <mergeCell ref="K388:K389"/>
    <mergeCell ref="M388:M389"/>
    <mergeCell ref="N388:N389"/>
    <mergeCell ref="Y391:Y392"/>
    <mergeCell ref="Z391:Z392"/>
    <mergeCell ref="AB391:AC391"/>
    <mergeCell ref="AD391:AE391"/>
    <mergeCell ref="AF391:AF392"/>
    <mergeCell ref="AG391:AG392"/>
    <mergeCell ref="AH391:AH392"/>
    <mergeCell ref="AI391:AI392"/>
    <mergeCell ref="AB392:AC392"/>
    <mergeCell ref="AD392:AE392"/>
    <mergeCell ref="AB388:AC388"/>
    <mergeCell ref="AD388:AE388"/>
    <mergeCell ref="AF388:AF389"/>
    <mergeCell ref="AG388:AG389"/>
    <mergeCell ref="AH388:AH389"/>
    <mergeCell ref="AI388:AI389"/>
    <mergeCell ref="AB389:AC389"/>
    <mergeCell ref="AD389:AE389"/>
    <mergeCell ref="K394:K395"/>
    <mergeCell ref="M394:M395"/>
    <mergeCell ref="N394:N395"/>
    <mergeCell ref="P394:P395"/>
    <mergeCell ref="Q394:Q395"/>
    <mergeCell ref="S394:S395"/>
    <mergeCell ref="T394:T395"/>
    <mergeCell ref="V394:V395"/>
    <mergeCell ref="W394:W395"/>
    <mergeCell ref="Y394:Y395"/>
    <mergeCell ref="Z394:Z395"/>
    <mergeCell ref="AB394:AC394"/>
    <mergeCell ref="AD394:AE394"/>
    <mergeCell ref="AF394:AF395"/>
    <mergeCell ref="AG394:AG395"/>
    <mergeCell ref="AH394:AH395"/>
    <mergeCell ref="AI394:AI395"/>
    <mergeCell ref="AD403:AE403"/>
    <mergeCell ref="AB395:AC395"/>
    <mergeCell ref="AD395:AE395"/>
    <mergeCell ref="A396:C398"/>
    <mergeCell ref="D396:AI396"/>
    <mergeCell ref="D397:D398"/>
    <mergeCell ref="E397:E398"/>
    <mergeCell ref="G397:G398"/>
    <mergeCell ref="H397:H398"/>
    <mergeCell ref="J397:J398"/>
    <mergeCell ref="K397:K398"/>
    <mergeCell ref="M397:M398"/>
    <mergeCell ref="N397:N398"/>
    <mergeCell ref="P397:P398"/>
    <mergeCell ref="Q397:Q398"/>
    <mergeCell ref="S397:S398"/>
    <mergeCell ref="T397:T398"/>
    <mergeCell ref="V397:V398"/>
    <mergeCell ref="W397:W398"/>
    <mergeCell ref="Y397:Y398"/>
    <mergeCell ref="Z397:Z398"/>
    <mergeCell ref="AB397:AC397"/>
    <mergeCell ref="AD397:AE397"/>
    <mergeCell ref="AF397:AF398"/>
    <mergeCell ref="AG397:AG398"/>
    <mergeCell ref="A393:C395"/>
    <mergeCell ref="D393:AI393"/>
    <mergeCell ref="D394:D395"/>
    <mergeCell ref="E394:E395"/>
    <mergeCell ref="G394:G395"/>
    <mergeCell ref="H394:H395"/>
    <mergeCell ref="J394:J395"/>
    <mergeCell ref="AF403:AF404"/>
    <mergeCell ref="AG403:AG404"/>
    <mergeCell ref="AH403:AH404"/>
    <mergeCell ref="AI403:AI404"/>
    <mergeCell ref="AB404:AC404"/>
    <mergeCell ref="AD404:AE404"/>
    <mergeCell ref="A406:C406"/>
    <mergeCell ref="A407:C407"/>
    <mergeCell ref="A408:C408"/>
    <mergeCell ref="AH397:AH398"/>
    <mergeCell ref="AI397:AI398"/>
    <mergeCell ref="AB398:AC398"/>
    <mergeCell ref="AD398:AE398"/>
    <mergeCell ref="A402:C404"/>
    <mergeCell ref="D402:AI402"/>
    <mergeCell ref="D403:D404"/>
    <mergeCell ref="E403:E404"/>
    <mergeCell ref="G403:G404"/>
    <mergeCell ref="H403:H404"/>
    <mergeCell ref="J403:J404"/>
    <mergeCell ref="K403:K404"/>
    <mergeCell ref="M403:M404"/>
    <mergeCell ref="N403:N404"/>
    <mergeCell ref="P403:P404"/>
    <mergeCell ref="Q403:Q404"/>
    <mergeCell ref="S403:S404"/>
    <mergeCell ref="T403:T404"/>
    <mergeCell ref="V403:V404"/>
    <mergeCell ref="W403:W404"/>
    <mergeCell ref="Y403:Y404"/>
    <mergeCell ref="Z403:Z404"/>
    <mergeCell ref="AB403:AC403"/>
    <mergeCell ref="A420:F420"/>
    <mergeCell ref="G420:I420"/>
    <mergeCell ref="J420:Z420"/>
    <mergeCell ref="AA420:AI420"/>
    <mergeCell ref="A421:B421"/>
    <mergeCell ref="C421:D421"/>
    <mergeCell ref="E421:F421"/>
    <mergeCell ref="G421:I421"/>
    <mergeCell ref="J421:Z421"/>
    <mergeCell ref="AA421:AI421"/>
    <mergeCell ref="A410:C410"/>
    <mergeCell ref="A411:C411"/>
    <mergeCell ref="A415:P415"/>
    <mergeCell ref="T415:AI415"/>
    <mergeCell ref="A416:P416"/>
    <mergeCell ref="T416:AI416"/>
    <mergeCell ref="J417:Z419"/>
    <mergeCell ref="AA417:AI419"/>
    <mergeCell ref="AB425:AC425"/>
    <mergeCell ref="A425:C425"/>
    <mergeCell ref="D425:E425"/>
    <mergeCell ref="F425:F426"/>
    <mergeCell ref="G425:H425"/>
    <mergeCell ref="I425:I426"/>
    <mergeCell ref="J425:K425"/>
    <mergeCell ref="L425:L426"/>
    <mergeCell ref="M425:N425"/>
    <mergeCell ref="O425:O426"/>
    <mergeCell ref="AB423:AC424"/>
    <mergeCell ref="AD423:AE424"/>
    <mergeCell ref="AF423:AF424"/>
    <mergeCell ref="AG423:AG424"/>
    <mergeCell ref="AH423:AH424"/>
    <mergeCell ref="AI423:AI424"/>
    <mergeCell ref="A424:C424"/>
    <mergeCell ref="D424:F424"/>
    <mergeCell ref="G424:I424"/>
    <mergeCell ref="J424:L424"/>
    <mergeCell ref="M424:O424"/>
    <mergeCell ref="P424:R424"/>
    <mergeCell ref="S424:U424"/>
    <mergeCell ref="V424:X424"/>
    <mergeCell ref="Y424:AA424"/>
    <mergeCell ref="AD425:AE425"/>
    <mergeCell ref="AF425:AF426"/>
    <mergeCell ref="AG425:AG426"/>
    <mergeCell ref="AH425:AH426"/>
    <mergeCell ref="AI425:AI426"/>
    <mergeCell ref="A426:C426"/>
    <mergeCell ref="AB426:AC426"/>
    <mergeCell ref="AD426:AE426"/>
    <mergeCell ref="A427:C429"/>
    <mergeCell ref="D427:AI427"/>
    <mergeCell ref="D428:D429"/>
    <mergeCell ref="E428:E429"/>
    <mergeCell ref="G428:G429"/>
    <mergeCell ref="H428:H429"/>
    <mergeCell ref="J428:J429"/>
    <mergeCell ref="K428:K429"/>
    <mergeCell ref="M428:M429"/>
    <mergeCell ref="N428:N429"/>
    <mergeCell ref="P428:P429"/>
    <mergeCell ref="Q428:Q429"/>
    <mergeCell ref="S428:S429"/>
    <mergeCell ref="T428:T429"/>
    <mergeCell ref="V428:V429"/>
    <mergeCell ref="W428:W429"/>
    <mergeCell ref="P425:Q425"/>
    <mergeCell ref="R425:R426"/>
    <mergeCell ref="S425:T425"/>
    <mergeCell ref="U425:U426"/>
    <mergeCell ref="V425:W425"/>
    <mergeCell ref="X425:X426"/>
    <mergeCell ref="Y425:Z425"/>
    <mergeCell ref="AA425:AA426"/>
    <mergeCell ref="M431:M432"/>
    <mergeCell ref="N431:N432"/>
    <mergeCell ref="P431:P432"/>
    <mergeCell ref="Q431:Q432"/>
    <mergeCell ref="S431:S432"/>
    <mergeCell ref="T431:T432"/>
    <mergeCell ref="V431:V432"/>
    <mergeCell ref="W431:W432"/>
    <mergeCell ref="Y431:Y432"/>
    <mergeCell ref="Z431:Z432"/>
    <mergeCell ref="AB431:AC431"/>
    <mergeCell ref="AD431:AE431"/>
    <mergeCell ref="AF431:AF432"/>
    <mergeCell ref="AG431:AG432"/>
    <mergeCell ref="AH431:AH432"/>
    <mergeCell ref="AI431:AI432"/>
    <mergeCell ref="Y428:Y429"/>
    <mergeCell ref="Z428:Z429"/>
    <mergeCell ref="AB428:AC428"/>
    <mergeCell ref="AD428:AE428"/>
    <mergeCell ref="AF428:AF429"/>
    <mergeCell ref="AG428:AG429"/>
    <mergeCell ref="AH428:AH429"/>
    <mergeCell ref="AI428:AI429"/>
    <mergeCell ref="AB429:AC429"/>
    <mergeCell ref="AD429:AE429"/>
    <mergeCell ref="AB432:AC432"/>
    <mergeCell ref="AD432:AE432"/>
    <mergeCell ref="A433:C435"/>
    <mergeCell ref="D433:AI433"/>
    <mergeCell ref="D434:D435"/>
    <mergeCell ref="E434:E435"/>
    <mergeCell ref="G434:G435"/>
    <mergeCell ref="H434:H435"/>
    <mergeCell ref="J434:J435"/>
    <mergeCell ref="K434:K435"/>
    <mergeCell ref="M434:M435"/>
    <mergeCell ref="N434:N435"/>
    <mergeCell ref="P434:P435"/>
    <mergeCell ref="Q434:Q435"/>
    <mergeCell ref="S434:S435"/>
    <mergeCell ref="T434:T435"/>
    <mergeCell ref="V434:V435"/>
    <mergeCell ref="W434:W435"/>
    <mergeCell ref="Y434:Y435"/>
    <mergeCell ref="Z434:Z435"/>
    <mergeCell ref="AB434:AC434"/>
    <mergeCell ref="AD434:AE434"/>
    <mergeCell ref="AF434:AF435"/>
    <mergeCell ref="AG434:AG435"/>
    <mergeCell ref="A430:C432"/>
    <mergeCell ref="D430:AI430"/>
    <mergeCell ref="D431:D432"/>
    <mergeCell ref="E431:E432"/>
    <mergeCell ref="G431:G432"/>
    <mergeCell ref="H431:H432"/>
    <mergeCell ref="J431:J432"/>
    <mergeCell ref="K431:K432"/>
    <mergeCell ref="P440:P441"/>
    <mergeCell ref="Q440:Q441"/>
    <mergeCell ref="S440:S441"/>
    <mergeCell ref="T440:T441"/>
    <mergeCell ref="V440:V441"/>
    <mergeCell ref="W440:W441"/>
    <mergeCell ref="Y440:Y441"/>
    <mergeCell ref="Z440:Z441"/>
    <mergeCell ref="AH434:AH435"/>
    <mergeCell ref="AI434:AI435"/>
    <mergeCell ref="AB435:AC435"/>
    <mergeCell ref="AD435:AE435"/>
    <mergeCell ref="A436:C438"/>
    <mergeCell ref="D436:AI436"/>
    <mergeCell ref="D437:D438"/>
    <mergeCell ref="E437:E438"/>
    <mergeCell ref="G437:G438"/>
    <mergeCell ref="H437:H438"/>
    <mergeCell ref="J437:J438"/>
    <mergeCell ref="K437:K438"/>
    <mergeCell ref="M437:M438"/>
    <mergeCell ref="N437:N438"/>
    <mergeCell ref="P437:P438"/>
    <mergeCell ref="Q437:Q438"/>
    <mergeCell ref="S437:S438"/>
    <mergeCell ref="T437:T438"/>
    <mergeCell ref="V437:V438"/>
    <mergeCell ref="W437:W438"/>
    <mergeCell ref="Y437:Y438"/>
    <mergeCell ref="Z437:Z438"/>
    <mergeCell ref="AB437:AC437"/>
    <mergeCell ref="AD437:AE437"/>
    <mergeCell ref="A442:C444"/>
    <mergeCell ref="D442:AI442"/>
    <mergeCell ref="D443:D444"/>
    <mergeCell ref="E443:E444"/>
    <mergeCell ref="G443:G444"/>
    <mergeCell ref="H443:H444"/>
    <mergeCell ref="J443:J444"/>
    <mergeCell ref="K443:K444"/>
    <mergeCell ref="M443:M444"/>
    <mergeCell ref="N443:N444"/>
    <mergeCell ref="P443:P444"/>
    <mergeCell ref="Q443:Q444"/>
    <mergeCell ref="S443:S444"/>
    <mergeCell ref="T443:T444"/>
    <mergeCell ref="V443:V444"/>
    <mergeCell ref="W443:W444"/>
    <mergeCell ref="AF437:AF438"/>
    <mergeCell ref="AG437:AG438"/>
    <mergeCell ref="AH437:AH438"/>
    <mergeCell ref="AI437:AI438"/>
    <mergeCell ref="AB438:AC438"/>
    <mergeCell ref="AD438:AE438"/>
    <mergeCell ref="A439:C441"/>
    <mergeCell ref="D439:AI439"/>
    <mergeCell ref="D440:D441"/>
    <mergeCell ref="E440:E441"/>
    <mergeCell ref="G440:G441"/>
    <mergeCell ref="H440:H441"/>
    <mergeCell ref="J440:J441"/>
    <mergeCell ref="K440:K441"/>
    <mergeCell ref="M440:M441"/>
    <mergeCell ref="N440:N441"/>
    <mergeCell ref="Y443:Y444"/>
    <mergeCell ref="Z443:Z444"/>
    <mergeCell ref="AB443:AC443"/>
    <mergeCell ref="AD443:AE443"/>
    <mergeCell ref="AF443:AF444"/>
    <mergeCell ref="AG443:AG444"/>
    <mergeCell ref="AH443:AH444"/>
    <mergeCell ref="AI443:AI444"/>
    <mergeCell ref="AB444:AC444"/>
    <mergeCell ref="AD444:AE444"/>
    <mergeCell ref="AB440:AC440"/>
    <mergeCell ref="AD440:AE440"/>
    <mergeCell ref="AF440:AF441"/>
    <mergeCell ref="AG440:AG441"/>
    <mergeCell ref="AH440:AH441"/>
    <mergeCell ref="AI440:AI441"/>
    <mergeCell ref="AB441:AC441"/>
    <mergeCell ref="AD441:AE441"/>
    <mergeCell ref="K446:K447"/>
    <mergeCell ref="M446:M447"/>
    <mergeCell ref="N446:N447"/>
    <mergeCell ref="P446:P447"/>
    <mergeCell ref="Q446:Q447"/>
    <mergeCell ref="S446:S447"/>
    <mergeCell ref="T446:T447"/>
    <mergeCell ref="V446:V447"/>
    <mergeCell ref="W446:W447"/>
    <mergeCell ref="Y446:Y447"/>
    <mergeCell ref="Z446:Z447"/>
    <mergeCell ref="AB446:AC446"/>
    <mergeCell ref="AD446:AE446"/>
    <mergeCell ref="AF446:AF447"/>
    <mergeCell ref="AG446:AG447"/>
    <mergeCell ref="AH446:AH447"/>
    <mergeCell ref="AI446:AI447"/>
    <mergeCell ref="AD455:AE455"/>
    <mergeCell ref="AB447:AC447"/>
    <mergeCell ref="AD447:AE447"/>
    <mergeCell ref="A448:C450"/>
    <mergeCell ref="D448:AI448"/>
    <mergeCell ref="D449:D450"/>
    <mergeCell ref="E449:E450"/>
    <mergeCell ref="G449:G450"/>
    <mergeCell ref="H449:H450"/>
    <mergeCell ref="J449:J450"/>
    <mergeCell ref="K449:K450"/>
    <mergeCell ref="M449:M450"/>
    <mergeCell ref="N449:N450"/>
    <mergeCell ref="P449:P450"/>
    <mergeCell ref="Q449:Q450"/>
    <mergeCell ref="S449:S450"/>
    <mergeCell ref="T449:T450"/>
    <mergeCell ref="V449:V450"/>
    <mergeCell ref="W449:W450"/>
    <mergeCell ref="Y449:Y450"/>
    <mergeCell ref="Z449:Z450"/>
    <mergeCell ref="AB449:AC449"/>
    <mergeCell ref="AD449:AE449"/>
    <mergeCell ref="AF449:AF450"/>
    <mergeCell ref="AG449:AG450"/>
    <mergeCell ref="A445:C447"/>
    <mergeCell ref="D445:AI445"/>
    <mergeCell ref="D446:D447"/>
    <mergeCell ref="E446:E447"/>
    <mergeCell ref="G446:G447"/>
    <mergeCell ref="H446:H447"/>
    <mergeCell ref="J446:J447"/>
    <mergeCell ref="AF455:AF456"/>
    <mergeCell ref="AG455:AG456"/>
    <mergeCell ref="AH455:AH456"/>
    <mergeCell ref="AI455:AI456"/>
    <mergeCell ref="AB456:AC456"/>
    <mergeCell ref="AD456:AE456"/>
    <mergeCell ref="A458:C458"/>
    <mergeCell ref="A459:C459"/>
    <mergeCell ref="A460:C460"/>
    <mergeCell ref="AH449:AH450"/>
    <mergeCell ref="AI449:AI450"/>
    <mergeCell ref="AB450:AC450"/>
    <mergeCell ref="AD450:AE450"/>
    <mergeCell ref="A454:C456"/>
    <mergeCell ref="D454:AI454"/>
    <mergeCell ref="D455:D456"/>
    <mergeCell ref="E455:E456"/>
    <mergeCell ref="G455:G456"/>
    <mergeCell ref="H455:H456"/>
    <mergeCell ref="J455:J456"/>
    <mergeCell ref="K455:K456"/>
    <mergeCell ref="M455:M456"/>
    <mergeCell ref="N455:N456"/>
    <mergeCell ref="P455:P456"/>
    <mergeCell ref="Q455:Q456"/>
    <mergeCell ref="S455:S456"/>
    <mergeCell ref="T455:T456"/>
    <mergeCell ref="V455:V456"/>
    <mergeCell ref="W455:W456"/>
    <mergeCell ref="Y455:Y456"/>
    <mergeCell ref="Z455:Z456"/>
    <mergeCell ref="AB455:AC455"/>
    <mergeCell ref="A472:F472"/>
    <mergeCell ref="G472:I472"/>
    <mergeCell ref="J472:Z472"/>
    <mergeCell ref="AA472:AI472"/>
    <mergeCell ref="A473:B473"/>
    <mergeCell ref="C473:D473"/>
    <mergeCell ref="E473:F473"/>
    <mergeCell ref="G473:I473"/>
    <mergeCell ref="J473:Z473"/>
    <mergeCell ref="AA473:AI473"/>
    <mergeCell ref="A462:C462"/>
    <mergeCell ref="A463:C463"/>
    <mergeCell ref="A467:P467"/>
    <mergeCell ref="T467:AI467"/>
    <mergeCell ref="A468:P468"/>
    <mergeCell ref="T468:AI468"/>
    <mergeCell ref="J469:Z471"/>
    <mergeCell ref="AA469:AI471"/>
    <mergeCell ref="AB477:AC477"/>
    <mergeCell ref="A477:C477"/>
    <mergeCell ref="D477:E477"/>
    <mergeCell ref="F477:F478"/>
    <mergeCell ref="G477:H477"/>
    <mergeCell ref="I477:I478"/>
    <mergeCell ref="J477:K477"/>
    <mergeCell ref="L477:L478"/>
    <mergeCell ref="M477:N477"/>
    <mergeCell ref="O477:O478"/>
    <mergeCell ref="AB475:AC476"/>
    <mergeCell ref="AD475:AE476"/>
    <mergeCell ref="AF475:AF476"/>
    <mergeCell ref="AG475:AG476"/>
    <mergeCell ref="AH475:AH476"/>
    <mergeCell ref="AI475:AI476"/>
    <mergeCell ref="A476:C476"/>
    <mergeCell ref="D476:F476"/>
    <mergeCell ref="G476:I476"/>
    <mergeCell ref="J476:L476"/>
    <mergeCell ref="M476:O476"/>
    <mergeCell ref="P476:R476"/>
    <mergeCell ref="S476:U476"/>
    <mergeCell ref="V476:X476"/>
    <mergeCell ref="Y476:AA476"/>
    <mergeCell ref="AD477:AE477"/>
    <mergeCell ref="AF477:AF478"/>
    <mergeCell ref="AG477:AG478"/>
    <mergeCell ref="AH477:AH478"/>
    <mergeCell ref="AI477:AI478"/>
    <mergeCell ref="A478:C478"/>
    <mergeCell ref="AB478:AC478"/>
    <mergeCell ref="AD478:AE478"/>
    <mergeCell ref="A479:C481"/>
    <mergeCell ref="D479:AI479"/>
    <mergeCell ref="D480:D481"/>
    <mergeCell ref="E480:E481"/>
    <mergeCell ref="G480:G481"/>
    <mergeCell ref="H480:H481"/>
    <mergeCell ref="J480:J481"/>
    <mergeCell ref="K480:K481"/>
    <mergeCell ref="M480:M481"/>
    <mergeCell ref="N480:N481"/>
    <mergeCell ref="P480:P481"/>
    <mergeCell ref="Q480:Q481"/>
    <mergeCell ref="S480:S481"/>
    <mergeCell ref="T480:T481"/>
    <mergeCell ref="V480:V481"/>
    <mergeCell ref="W480:W481"/>
    <mergeCell ref="P477:Q477"/>
    <mergeCell ref="R477:R478"/>
    <mergeCell ref="S477:T477"/>
    <mergeCell ref="U477:U478"/>
    <mergeCell ref="V477:W477"/>
    <mergeCell ref="X477:X478"/>
    <mergeCell ref="Y477:Z477"/>
    <mergeCell ref="AA477:AA478"/>
    <mergeCell ref="M483:M484"/>
    <mergeCell ref="N483:N484"/>
    <mergeCell ref="P483:P484"/>
    <mergeCell ref="Q483:Q484"/>
    <mergeCell ref="S483:S484"/>
    <mergeCell ref="T483:T484"/>
    <mergeCell ref="V483:V484"/>
    <mergeCell ref="W483:W484"/>
    <mergeCell ref="Y483:Y484"/>
    <mergeCell ref="Z483:Z484"/>
    <mergeCell ref="AD486:AE486"/>
    <mergeCell ref="AF486:AF487"/>
    <mergeCell ref="AG486:AG487"/>
    <mergeCell ref="AB483:AC483"/>
    <mergeCell ref="AD483:AE483"/>
    <mergeCell ref="AF483:AF484"/>
    <mergeCell ref="AG483:AG484"/>
    <mergeCell ref="AH483:AH484"/>
    <mergeCell ref="AI483:AI484"/>
    <mergeCell ref="Y480:Y481"/>
    <mergeCell ref="Z480:Z481"/>
    <mergeCell ref="AB480:AC480"/>
    <mergeCell ref="AD480:AE480"/>
    <mergeCell ref="AF480:AF481"/>
    <mergeCell ref="AG480:AG481"/>
    <mergeCell ref="AH480:AH481"/>
    <mergeCell ref="AI480:AI481"/>
    <mergeCell ref="AB481:AC481"/>
    <mergeCell ref="AD481:AE481"/>
    <mergeCell ref="AB484:AC484"/>
    <mergeCell ref="AD484:AE484"/>
    <mergeCell ref="AD487:AE487"/>
    <mergeCell ref="A488:C490"/>
    <mergeCell ref="D488:AI488"/>
    <mergeCell ref="D489:D490"/>
    <mergeCell ref="E489:E490"/>
    <mergeCell ref="G489:G490"/>
    <mergeCell ref="H489:H490"/>
    <mergeCell ref="J489:J490"/>
    <mergeCell ref="K489:K490"/>
    <mergeCell ref="M489:M490"/>
    <mergeCell ref="N489:N490"/>
    <mergeCell ref="P489:P490"/>
    <mergeCell ref="Q489:Q490"/>
    <mergeCell ref="A485:C487"/>
    <mergeCell ref="D485:AI485"/>
    <mergeCell ref="D486:D487"/>
    <mergeCell ref="E486:E487"/>
    <mergeCell ref="G486:G487"/>
    <mergeCell ref="H486:H487"/>
    <mergeCell ref="J486:J487"/>
    <mergeCell ref="K486:K487"/>
    <mergeCell ref="M486:M487"/>
    <mergeCell ref="N486:N487"/>
    <mergeCell ref="P486:P487"/>
    <mergeCell ref="Q486:Q487"/>
    <mergeCell ref="S486:S487"/>
    <mergeCell ref="T486:T487"/>
    <mergeCell ref="V486:V487"/>
    <mergeCell ref="W486:W487"/>
    <mergeCell ref="Y486:Y487"/>
    <mergeCell ref="Z486:Z487"/>
    <mergeCell ref="AB486:AC486"/>
    <mergeCell ref="S489:S490"/>
    <mergeCell ref="T489:T490"/>
    <mergeCell ref="V489:V490"/>
    <mergeCell ref="W489:W490"/>
    <mergeCell ref="Y489:Y490"/>
    <mergeCell ref="Z489:Z490"/>
    <mergeCell ref="AB489:AC489"/>
    <mergeCell ref="AD489:AE489"/>
    <mergeCell ref="A494:C496"/>
    <mergeCell ref="D494:AI494"/>
    <mergeCell ref="D495:D496"/>
    <mergeCell ref="E495:E496"/>
    <mergeCell ref="G495:G496"/>
    <mergeCell ref="H495:H496"/>
    <mergeCell ref="J495:J496"/>
    <mergeCell ref="K495:K496"/>
    <mergeCell ref="M495:M496"/>
    <mergeCell ref="N495:N496"/>
    <mergeCell ref="P495:P496"/>
    <mergeCell ref="Q495:Q496"/>
    <mergeCell ref="S495:S496"/>
    <mergeCell ref="T495:T496"/>
    <mergeCell ref="V495:V496"/>
    <mergeCell ref="W495:W496"/>
    <mergeCell ref="AF489:AF490"/>
    <mergeCell ref="AG489:AG490"/>
    <mergeCell ref="AH489:AH490"/>
    <mergeCell ref="AI489:AI490"/>
    <mergeCell ref="AB490:AC490"/>
    <mergeCell ref="AD490:AE490"/>
    <mergeCell ref="A491:C493"/>
    <mergeCell ref="D491:AI491"/>
    <mergeCell ref="J492:J493"/>
    <mergeCell ref="K492:K493"/>
    <mergeCell ref="M492:M493"/>
    <mergeCell ref="N492:N493"/>
    <mergeCell ref="Y495:Y496"/>
    <mergeCell ref="Z495:Z496"/>
    <mergeCell ref="AB495:AC495"/>
    <mergeCell ref="AD495:AE495"/>
    <mergeCell ref="AF495:AF496"/>
    <mergeCell ref="AG495:AG496"/>
    <mergeCell ref="AH495:AH496"/>
    <mergeCell ref="AI495:AI496"/>
    <mergeCell ref="AB496:AC496"/>
    <mergeCell ref="AD496:AE496"/>
    <mergeCell ref="AB492:AC492"/>
    <mergeCell ref="AD492:AE492"/>
    <mergeCell ref="AF492:AF493"/>
    <mergeCell ref="AG492:AG493"/>
    <mergeCell ref="AH492:AH493"/>
    <mergeCell ref="AI492:AI493"/>
    <mergeCell ref="AB493:AC493"/>
    <mergeCell ref="AD493:AE493"/>
    <mergeCell ref="P492:P493"/>
    <mergeCell ref="Q492:Q493"/>
    <mergeCell ref="S492:S493"/>
    <mergeCell ref="T492:T493"/>
    <mergeCell ref="V492:V493"/>
    <mergeCell ref="W492:W493"/>
    <mergeCell ref="Y492:Y493"/>
    <mergeCell ref="Z492:Z493"/>
    <mergeCell ref="AG501:AG502"/>
    <mergeCell ref="A497:C499"/>
    <mergeCell ref="D497:AI497"/>
    <mergeCell ref="D498:D499"/>
    <mergeCell ref="E498:E499"/>
    <mergeCell ref="G498:G499"/>
    <mergeCell ref="H498:H499"/>
    <mergeCell ref="J498:J499"/>
    <mergeCell ref="K498:K499"/>
    <mergeCell ref="M498:M499"/>
    <mergeCell ref="N498:N499"/>
    <mergeCell ref="P498:P499"/>
    <mergeCell ref="Q498:Q499"/>
    <mergeCell ref="S498:S499"/>
    <mergeCell ref="T498:T499"/>
    <mergeCell ref="V498:V499"/>
    <mergeCell ref="W498:W499"/>
    <mergeCell ref="Y498:Y499"/>
    <mergeCell ref="Z498:Z499"/>
    <mergeCell ref="AB498:AC498"/>
    <mergeCell ref="AD498:AE498"/>
    <mergeCell ref="AF498:AF499"/>
    <mergeCell ref="AG498:AG499"/>
    <mergeCell ref="AH498:AH499"/>
    <mergeCell ref="AI498:AI499"/>
    <mergeCell ref="Q507:Q508"/>
    <mergeCell ref="S507:S508"/>
    <mergeCell ref="T507:T508"/>
    <mergeCell ref="V507:V508"/>
    <mergeCell ref="W507:W508"/>
    <mergeCell ref="Y507:Y508"/>
    <mergeCell ref="Z507:Z508"/>
    <mergeCell ref="AB507:AC507"/>
    <mergeCell ref="AD507:AE507"/>
    <mergeCell ref="AB499:AC499"/>
    <mergeCell ref="AD499:AE499"/>
    <mergeCell ref="A500:C502"/>
    <mergeCell ref="D500:AI500"/>
    <mergeCell ref="D501:D502"/>
    <mergeCell ref="E501:E502"/>
    <mergeCell ref="G501:G502"/>
    <mergeCell ref="H501:H502"/>
    <mergeCell ref="J501:J502"/>
    <mergeCell ref="K501:K502"/>
    <mergeCell ref="M501:M502"/>
    <mergeCell ref="N501:N502"/>
    <mergeCell ref="P501:P502"/>
    <mergeCell ref="Q501:Q502"/>
    <mergeCell ref="S501:S502"/>
    <mergeCell ref="T501:T502"/>
    <mergeCell ref="V501:V502"/>
    <mergeCell ref="W501:W502"/>
    <mergeCell ref="Y501:Y502"/>
    <mergeCell ref="Z501:Z502"/>
    <mergeCell ref="AB501:AC501"/>
    <mergeCell ref="AD501:AE501"/>
    <mergeCell ref="AF501:AF502"/>
    <mergeCell ref="A515:C515"/>
    <mergeCell ref="A519:P519"/>
    <mergeCell ref="T519:AI519"/>
    <mergeCell ref="A520:P520"/>
    <mergeCell ref="T520:AI520"/>
    <mergeCell ref="A105:I107"/>
    <mergeCell ref="J105:Z107"/>
    <mergeCell ref="AA105:AI107"/>
    <mergeCell ref="AF507:AF508"/>
    <mergeCell ref="AG507:AG508"/>
    <mergeCell ref="AH507:AH508"/>
    <mergeCell ref="AI507:AI508"/>
    <mergeCell ref="AB508:AC508"/>
    <mergeCell ref="AD508:AE508"/>
    <mergeCell ref="A510:C510"/>
    <mergeCell ref="A511:C511"/>
    <mergeCell ref="A512:C512"/>
    <mergeCell ref="AH501:AH502"/>
    <mergeCell ref="AI501:AI502"/>
    <mergeCell ref="AB502:AC502"/>
    <mergeCell ref="AD502:AE502"/>
    <mergeCell ref="A506:C508"/>
    <mergeCell ref="D506:AI506"/>
    <mergeCell ref="D507:D508"/>
    <mergeCell ref="E507:E508"/>
    <mergeCell ref="G507:G508"/>
    <mergeCell ref="H507:H508"/>
    <mergeCell ref="J507:J508"/>
    <mergeCell ref="K507:K508"/>
    <mergeCell ref="M507:M508"/>
    <mergeCell ref="N507:N508"/>
    <mergeCell ref="P507:P508"/>
    <mergeCell ref="A59:C59"/>
    <mergeCell ref="A111:C111"/>
    <mergeCell ref="A163:C163"/>
    <mergeCell ref="A215:C215"/>
    <mergeCell ref="A267:C267"/>
    <mergeCell ref="A319:C319"/>
    <mergeCell ref="A371:C371"/>
    <mergeCell ref="A423:C423"/>
    <mergeCell ref="A475:C475"/>
    <mergeCell ref="A157:I159"/>
    <mergeCell ref="A209:I211"/>
    <mergeCell ref="A261:I263"/>
    <mergeCell ref="A313:I315"/>
    <mergeCell ref="A365:I367"/>
    <mergeCell ref="A417:I419"/>
    <mergeCell ref="A469:I471"/>
    <mergeCell ref="A514:C514"/>
    <mergeCell ref="D492:D493"/>
    <mergeCell ref="E492:E493"/>
    <mergeCell ref="G492:G493"/>
    <mergeCell ref="H492:H493"/>
    <mergeCell ref="A482:C484"/>
    <mergeCell ref="D482:AI482"/>
    <mergeCell ref="D483:D484"/>
    <mergeCell ref="E483:E484"/>
    <mergeCell ref="G483:G484"/>
    <mergeCell ref="H483:H484"/>
    <mergeCell ref="J483:J484"/>
    <mergeCell ref="K483:K484"/>
    <mergeCell ref="AH486:AH487"/>
    <mergeCell ref="AI486:AI487"/>
    <mergeCell ref="AB487:AC487"/>
  </mergeCells>
  <phoneticPr fontId="5" type="noConversion"/>
  <dataValidations count="1">
    <dataValidation type="list" allowBlank="1" showInputMessage="1" showErrorMessage="1" sqref="I144 I34 F13 L132 O132 L144 O144 F28 F25 I25 L25 O25 R25 I28 L28 O28 R28 L34 O34 R34 U34 X34 AD34:AE34 I138 I13 U28 R144 U144 L13 O13 R13 U13 X13 AA34 X28 L92 O92 F117 F132 F129 I129 R92 F16 AD28:AE28 I16 L16 O16 R16 U16 X16 AD16:AE16 F19 R132 I19 L19 O19 R19 U19 X19 AD19:AE19 AA19 F22 I22 L22 O22 R22 U22 X22 AD22:AE22 AA22 U25 X25 AD25:AE25 AA25 AA28 AD13:AE13 AA13 AD83 U92 AA16 L138 I86 O138 R138 F65 F80 F77 I77 U138 X138 AD138:AE138 I117 U132 L117 O117 R117 U117 X117 AA138 X132 F120 AD132:AE132 I120 X144 AD144:AE144 L120 O120 L77 O77 R120 U120 X120 AD120:AE120 F123 I123 L123 O123 R123 U123 X123 AD123:AE123 AA123 I65 I126 L126 O126 R126 U126 X126 AD126:AE126 AA126 AA144 U129 R77 X129 AD129:AE129 AA129 AA132 AD117:AE117 AA117 F89 AA120 F135 I135 L135 O135 R135 U135 X135 AD135:AE135 AA135 F144 F31 I31 L31 O31 R31 U31 X31 AD31:AE31 AA31 I80 X92 L80 O80 F392 AA92 I132 L129 R80 L86 O86 R86 U86 X86 AA86 F40 R493 U80 L65 O65 R65 U65 X65 AD92 X80 I40 L40 O129 F92 O40 R40 U40 X40 AD40:AE40 F68 AD80:AE80 I68 L68 O68 R68 U68 X68 AD68:AE68 F71 I71 L71 O71 R71 U71 X71 AD71:AE71 AA71 F74 I92 I74 L74 O74 R74 U74 X74 AD74:AE74 AA74 U77 X77 AD77:AE77 AA77 AA80 AD65:AE65 AA65 AD86 AA40 AA68 F83 I83 L83 O83 R83 U83 X83 F37 AA83 R129 I196 L184 O184 L196 O196 I190 R196 U196 F169 F184 F181 I181 R184 L190 O190 R190 U190 X190 AD190:AE190 I169 U184 L169 O169 R169 U169 X169 AA190 X184 F172 AD184:AE184 I172 X196 AD196:AE196 L172 O172 R172 U172 X172 AD172:AE172 F175 I175 L175 O175 R175 U175 X175 AD175:AE175 AA175 F178 I178 L178 O178 R178 U178 X178 AD178:AE178 AA178 AA196 U181 X181 AD181:AE181 AA181 AA184 AD169:AE169 AA169 F141 AA172 F187 I187 L187 O187 R187 U187 X187 AD187:AE187 AA187 F196 I184 L181 O181 R181 I248 L236 O236 L248 O248 I242 R248 U248 F221 F236 F233 I233 R236 L242 O242 R242 U242 X242 AD242:AE242 I221 U236 L221 O221 R221 U221 X221 AA242 X236 F224 AD236:AE236 I224 X248 AD248:AE248 L224 O224 R224 U224 X224 AD224:AE224 F227 I227 L227 O227 R227 U227 X227 AD227:AE227 AA227 F230 I230 L230 O230 R230 U230 X230 AD230:AE230 AA230 AA248 U233 X233 AD233:AE233 AA233 AA236 AD221:AE221 AA221 F193 AA224 F239 I239 L239 O239 R239 U239 X239 AD239:AE239 AA239 F248 I236 L233 O233 R233 I300 L288 O288 L300 O300 I294 R300 U300 F273 F288 F285 I285 R288 L294 O294 R294 U294 X294 AD294:AE294 I273 U288 L273 O273 R273 U273 X273 AA294 X288 F276 AD288:AE288 I276 X300 AD300:AE300 L276 O276 R276 U276 X276 AD276:AE276 F279 I279 L279 O279 R279 U279 X279 AD279:AE279 AA279 F282 I282 L282 O282 R282 U282 X282 AD282:AE282 AA282 AA300 U285 X285 AD285:AE285 AA285 AA288 AD273:AE273 AA273 F245 AA276 F291 I291 L291 O291 R291 U291 X291 AD291:AE291 AA291 F300 I288 L285 O285 R285 I352 L340 O340 L352 O352 I346 R352 U352 F325 F340 F337 I337 R340 L346 O346 R346 U346 X346 AD346:AE346 I325 U340 L325 O325 R325 U325 X325 AA346 X340 F328 AD340:AE340 I328 X352 AD352:AE352 L328 O328 R328 U328 X328 AD328:AE328 F331 I331 L331 O331 R331 U331 X331 AD331:AE331 AA331 F334 I334 L334 O334 R334 U334 X334 AD334:AE334 AA334 AA352 U337 X337 AD337:AE337 AA337 AA340 AD325:AE325 AA325 F297 AA328 F343 I343 L343 O343 R343 U343 X343 AD343:AE343 AA343 F352 I340 L337 O337 R337 I404 L392 O392 L404 O404 I398 R404 U404 L505 F126 F389 I389 R392 L398 O398 R398 U398 X398 AD398:AE398 O505 U392 R505 U505 X505 AD505:AE505 AA505 AA398 X392 F380 AD392:AE392 I380 X404 AD404:AE404 L380 O380 R380 U380 X380 AD380:AE380 F383 I383 L383 O383 R383 U383 X383 AD383:AE383 AA383 F386 I386 L386 O386 R386 U386 X386 AD386:AE386 AA386 AA404 U389 X389 AD389:AE389 AA389 AA392 AD377:AE377 F505 F349 AA380 F395 I395 L395 O395 R395 U395 X395 AD395:AE395 AA395 F404 I392 L389 O389 R389 I456 L444 O444 L456 O456 I450 R456 U456 F429 F444 F441 I441 R444 L450 O450 R450 U450 X450 AD450:AE450 I429 U444 L429 O429 R429 U429 X429 AA450 X444 F432 AD444:AE444 I432 X456 AD456:AE456 L432 O432 R432 U432 X432 AD432:AE432 F435 I435 L435 O435 R435 U435 X435 AD435:AE435 AA435 F438 I438 L438 O438 R438 U438 X438 AD438:AE438 AA438 AA456 U441 X441 AD441:AE441 AA441 AA444 AD429:AE429 AA429 F401 AA432 F447 I447 L447 O447 R447 U447 X447 AD447:AE447 AA447 F456 I444 L441 O441 R441 I508 L496 O496 L508 O508 I502 R508 U508 F481 F496 F493 I493 R496 L502 O502 R502 U502 X502 AD502:AE502 I481 U496 L481 O481 R481 U481 X481 AA502 X496 F484 AD496:AE496 I484 X508 AD508:AE508 L484 O484 R484 U484 X484 AD484:AE484 F487 I487 L487 O487 R487 U487 X487 AD487:AE487 AA487 F490 I490 L490 O490 R490 U490 X490 AD490:AE490 AA490 AA508 U493 X493 AD493:AE493 AA493 AA496 AD481:AE481 AA481 F453 AA484 F499 I499 L499 O499 R499 U499 X499 AD499:AE499 AA499 F508 I496 L493 O493 F34 I37 L37 O37 R37 U37 X37 AD37:AE37 AA37 F86 I89 L89 O89 R89 U89 X89 AA89 AD89 F138 I141 L141 O141 R141 U141 X141 AD141:AE141 AA141 F190 I193 L193 O193 R193 U193 X193 AD193:AE193 AA193 F242 I245 L245 O245 R245 U245 X245 AD245:AE245 AA245 F294 I297 L297 O297 R297 U297 X297 AD297:AE297 AA297 F346 I349 L349 O349 R349 U349 X349 AD349:AE349 AA349 F398 I401 L401 O401 R401 U401 X401 AD401:AE401 AA401 F450 I453 L453 O453 R453 U453 X453 AD453:AE453 AA453 F502 I505" xr:uid="{00000000-0002-0000-0000-000000000000}">
      <formula1>$D$10:$E$10</formula1>
    </dataValidation>
  </dataValidations>
  <pageMargins left="0.23622047244094491" right="0.23622047244094491" top="0.15748031496062992" bottom="0.15748031496062992" header="0" footer="0.31496062992125984"/>
  <pageSetup paperSize="9" scale="76" orientation="landscape" horizontalDpi="0" verticalDpi="0" r:id="rId1"/>
  <rowBreaks count="1" manualBreakCount="1">
    <brk id="52" max="16383" man="1"/>
  </rowBreaks>
  <colBreaks count="1" manualBreakCount="1">
    <brk id="35" max="1048575" man="1"/>
  </colBreak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1</vt:i4>
      </vt:variant>
    </vt:vector>
  </HeadingPairs>
  <TitlesOfParts>
    <vt:vector size="1" baseType="lpstr">
      <vt:lpstr>Foglio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Athens Summary</dc:title>
  <dc:creator>Maggio Nicola &amp; Saladie Luis</dc:creator>
  <cp:lastModifiedBy>Davide Bandieramonte</cp:lastModifiedBy>
  <cp:lastPrinted>2017-11-30T17:59:37Z</cp:lastPrinted>
  <dcterms:created xsi:type="dcterms:W3CDTF">2001-06-13T19:35:17Z</dcterms:created>
  <dcterms:modified xsi:type="dcterms:W3CDTF">2023-02-09T11:23:30Z</dcterms:modified>
</cp:coreProperties>
</file>