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260715\NuovoSitoWeb-020815\classificheERMeeting\"/>
    </mc:Choice>
  </mc:AlternateContent>
  <xr:revisionPtr revIDLastSave="0" documentId="13_ncr:1_{FEECFB98-9856-4595-AB19-11E7F14C0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sano 10 aprile" sheetId="1" r:id="rId1"/>
    <sheet name="Modena 10 aprile" sheetId="2" r:id="rId2"/>
    <sheet name="Cesena 11 aprile" sheetId="3" r:id="rId3"/>
    <sheet name="Parma 11 aprile" sheetId="4" r:id="rId4"/>
    <sheet name="Piacenza 24 aprile" sheetId="5" r:id="rId5"/>
    <sheet name="San Marino 24 aprile" sheetId="6" r:id="rId6"/>
    <sheet name="Modena 25 aprile" sheetId="8" r:id="rId7"/>
    <sheet name="Sasso Marconi 30 giugno" sheetId="9" r:id="rId8"/>
    <sheet name="Imola 6 luglio" sheetId="10" r:id="rId9"/>
    <sheet name="Castelnovo M. 13 luglio" sheetId="11" r:id="rId10"/>
    <sheet name="Fiorano M. 29 luglio" sheetId="12" r:id="rId11"/>
    <sheet name="Imola 6 ottobre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3" l="1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R40" i="13" s="1"/>
  <c r="C40" i="13"/>
  <c r="R39" i="13"/>
  <c r="S39" i="13" s="1"/>
  <c r="S38" i="13"/>
  <c r="R38" i="13"/>
  <c r="R37" i="13"/>
  <c r="S37" i="13" s="1"/>
  <c r="S36" i="13"/>
  <c r="R36" i="13"/>
  <c r="R35" i="13"/>
  <c r="S35" i="13" s="1"/>
  <c r="S34" i="13"/>
  <c r="R34" i="13"/>
  <c r="R33" i="13"/>
  <c r="S33" i="13" s="1"/>
  <c r="S32" i="13"/>
  <c r="R32" i="13"/>
  <c r="R31" i="13"/>
  <c r="S31" i="13" s="1"/>
  <c r="S30" i="13"/>
  <c r="R30" i="13"/>
  <c r="R29" i="13"/>
  <c r="S29" i="13" s="1"/>
  <c r="S28" i="13"/>
  <c r="R28" i="13"/>
  <c r="R27" i="13"/>
  <c r="S27" i="13" s="1"/>
  <c r="S26" i="13"/>
  <c r="R26" i="13"/>
  <c r="R25" i="13"/>
  <c r="S25" i="13" s="1"/>
  <c r="S24" i="13"/>
  <c r="R24" i="13"/>
  <c r="R23" i="13"/>
  <c r="S23" i="13" s="1"/>
  <c r="S22" i="13"/>
  <c r="R22" i="13"/>
  <c r="R21" i="13"/>
  <c r="S21" i="13" s="1"/>
  <c r="S20" i="13"/>
  <c r="R20" i="13"/>
  <c r="R19" i="13"/>
  <c r="S19" i="13" s="1"/>
  <c r="S18" i="13"/>
  <c r="R18" i="13"/>
  <c r="R17" i="13"/>
  <c r="S17" i="13" s="1"/>
  <c r="S16" i="13"/>
  <c r="R16" i="13"/>
  <c r="R15" i="13"/>
  <c r="S15" i="13" s="1"/>
  <c r="S14" i="13"/>
  <c r="R14" i="13"/>
  <c r="R13" i="13"/>
  <c r="S13" i="13" s="1"/>
  <c r="S12" i="13"/>
  <c r="R12" i="13"/>
  <c r="R11" i="13"/>
  <c r="S11" i="13" s="1"/>
  <c r="S10" i="13"/>
  <c r="R10" i="13"/>
  <c r="R9" i="13"/>
  <c r="S9" i="13" s="1"/>
  <c r="S8" i="13"/>
  <c r="R8" i="13"/>
  <c r="R7" i="13"/>
  <c r="S7" i="13" s="1"/>
  <c r="S6" i="13"/>
  <c r="R6" i="13"/>
  <c r="R5" i="13"/>
  <c r="S5" i="13" s="1"/>
  <c r="S4" i="13"/>
  <c r="R4" i="13"/>
  <c r="R3" i="13"/>
  <c r="S3" i="13" s="1"/>
  <c r="S2" i="13"/>
  <c r="R2" i="13"/>
  <c r="G37" i="12"/>
  <c r="F37" i="12"/>
  <c r="E37" i="12"/>
  <c r="D37" i="12"/>
  <c r="H37" i="12" s="1"/>
  <c r="C37" i="12"/>
  <c r="I36" i="12"/>
  <c r="H36" i="12"/>
  <c r="H35" i="12"/>
  <c r="I35" i="12" s="1"/>
  <c r="I34" i="12"/>
  <c r="H34" i="12"/>
  <c r="H33" i="12"/>
  <c r="I33" i="12" s="1"/>
  <c r="I32" i="12"/>
  <c r="H32" i="12"/>
  <c r="H31" i="12"/>
  <c r="I31" i="12" s="1"/>
  <c r="I30" i="12"/>
  <c r="H30" i="12"/>
  <c r="H29" i="12"/>
  <c r="I29" i="12" s="1"/>
  <c r="I28" i="12"/>
  <c r="H28" i="12"/>
  <c r="H27" i="12"/>
  <c r="I27" i="12" s="1"/>
  <c r="I26" i="12"/>
  <c r="H26" i="12"/>
  <c r="H25" i="12"/>
  <c r="I25" i="12" s="1"/>
  <c r="I24" i="12"/>
  <c r="H24" i="12"/>
  <c r="H23" i="12"/>
  <c r="I23" i="12" s="1"/>
  <c r="I22" i="12"/>
  <c r="H22" i="12"/>
  <c r="H21" i="12"/>
  <c r="I21" i="12" s="1"/>
  <c r="I20" i="12"/>
  <c r="H20" i="12"/>
  <c r="H19" i="12"/>
  <c r="I19" i="12" s="1"/>
  <c r="I18" i="12"/>
  <c r="H18" i="12"/>
  <c r="H17" i="12"/>
  <c r="I17" i="12" s="1"/>
  <c r="I16" i="12"/>
  <c r="H16" i="12"/>
  <c r="H15" i="12"/>
  <c r="I15" i="12" s="1"/>
  <c r="I14" i="12"/>
  <c r="H14" i="12"/>
  <c r="H13" i="12"/>
  <c r="I13" i="12" s="1"/>
  <c r="I12" i="12"/>
  <c r="H12" i="12"/>
  <c r="H11" i="12"/>
  <c r="I11" i="12" s="1"/>
  <c r="I10" i="12"/>
  <c r="H10" i="12"/>
  <c r="H9" i="12"/>
  <c r="I9" i="12" s="1"/>
  <c r="I8" i="12"/>
  <c r="H8" i="12"/>
  <c r="H7" i="12"/>
  <c r="I7" i="12" s="1"/>
  <c r="I6" i="12"/>
  <c r="H6" i="12"/>
  <c r="H5" i="12"/>
  <c r="I5" i="12" s="1"/>
  <c r="I4" i="12"/>
  <c r="H4" i="12"/>
  <c r="H3" i="12"/>
  <c r="I3" i="12" s="1"/>
  <c r="I2" i="12"/>
  <c r="H2" i="12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R24" i="11" s="1"/>
  <c r="C24" i="11"/>
  <c r="S24" i="11" s="1"/>
  <c r="R23" i="11"/>
  <c r="S23" i="11" s="1"/>
  <c r="S22" i="11"/>
  <c r="R22" i="11"/>
  <c r="R21" i="11"/>
  <c r="S21" i="11" s="1"/>
  <c r="S20" i="11"/>
  <c r="R20" i="11"/>
  <c r="R19" i="11"/>
  <c r="S19" i="11" s="1"/>
  <c r="S18" i="11"/>
  <c r="R18" i="11"/>
  <c r="R17" i="11"/>
  <c r="S17" i="11" s="1"/>
  <c r="S16" i="11"/>
  <c r="R16" i="11"/>
  <c r="R15" i="11"/>
  <c r="S15" i="11" s="1"/>
  <c r="S14" i="11"/>
  <c r="R14" i="11"/>
  <c r="R13" i="11"/>
  <c r="S13" i="11" s="1"/>
  <c r="S12" i="11"/>
  <c r="R12" i="11"/>
  <c r="R11" i="11"/>
  <c r="S11" i="11" s="1"/>
  <c r="S10" i="11"/>
  <c r="R10" i="11"/>
  <c r="R9" i="11"/>
  <c r="S9" i="11" s="1"/>
  <c r="S8" i="11"/>
  <c r="R8" i="11"/>
  <c r="R7" i="11"/>
  <c r="S7" i="11" s="1"/>
  <c r="S6" i="11"/>
  <c r="R6" i="11"/>
  <c r="R5" i="11"/>
  <c r="S5" i="11" s="1"/>
  <c r="S4" i="11"/>
  <c r="R4" i="11"/>
  <c r="R3" i="11"/>
  <c r="S3" i="11" s="1"/>
  <c r="S2" i="11"/>
  <c r="R2" i="11"/>
  <c r="S40" i="13" l="1"/>
  <c r="I37" i="12"/>
  <c r="W37" i="10" l="1"/>
  <c r="V37" i="10"/>
  <c r="U37" i="10"/>
  <c r="T37" i="10"/>
  <c r="S37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X37" i="10" s="1"/>
  <c r="D37" i="10"/>
  <c r="C37" i="10"/>
  <c r="Y36" i="10"/>
  <c r="X36" i="10"/>
  <c r="X35" i="10"/>
  <c r="Y35" i="10" s="1"/>
  <c r="Y34" i="10"/>
  <c r="X34" i="10"/>
  <c r="X33" i="10"/>
  <c r="Y33" i="10" s="1"/>
  <c r="Y32" i="10"/>
  <c r="X32" i="10"/>
  <c r="X31" i="10"/>
  <c r="Y31" i="10" s="1"/>
  <c r="Y30" i="10"/>
  <c r="X30" i="10"/>
  <c r="X29" i="10"/>
  <c r="Y29" i="10" s="1"/>
  <c r="Y28" i="10"/>
  <c r="X28" i="10"/>
  <c r="X27" i="10"/>
  <c r="Y27" i="10" s="1"/>
  <c r="Y26" i="10"/>
  <c r="X26" i="10"/>
  <c r="X25" i="10"/>
  <c r="Y25" i="10" s="1"/>
  <c r="X24" i="10"/>
  <c r="Y24" i="10" s="1"/>
  <c r="X23" i="10"/>
  <c r="Y23" i="10" s="1"/>
  <c r="X22" i="10"/>
  <c r="Y22" i="10" s="1"/>
  <c r="X21" i="10"/>
  <c r="Y21" i="10" s="1"/>
  <c r="X20" i="10"/>
  <c r="Y20" i="10" s="1"/>
  <c r="X19" i="10"/>
  <c r="Y19" i="10" s="1"/>
  <c r="X18" i="10"/>
  <c r="Y18" i="10" s="1"/>
  <c r="X17" i="10"/>
  <c r="Y17" i="10" s="1"/>
  <c r="X16" i="10"/>
  <c r="Y16" i="10" s="1"/>
  <c r="X15" i="10"/>
  <c r="Y15" i="10" s="1"/>
  <c r="X14" i="10"/>
  <c r="Y14" i="10" s="1"/>
  <c r="X13" i="10"/>
  <c r="Y13" i="10" s="1"/>
  <c r="X12" i="10"/>
  <c r="Y12" i="10" s="1"/>
  <c r="X11" i="10"/>
  <c r="Y11" i="10" s="1"/>
  <c r="X10" i="10"/>
  <c r="Y10" i="10" s="1"/>
  <c r="X9" i="10"/>
  <c r="Y9" i="10" s="1"/>
  <c r="X8" i="10"/>
  <c r="Y8" i="10" s="1"/>
  <c r="X7" i="10"/>
  <c r="Y7" i="10" s="1"/>
  <c r="X6" i="10"/>
  <c r="Y6" i="10" s="1"/>
  <c r="X5" i="10"/>
  <c r="Y5" i="10" s="1"/>
  <c r="X4" i="10"/>
  <c r="Y4" i="10" s="1"/>
  <c r="X3" i="10"/>
  <c r="Y3" i="10" s="1"/>
  <c r="X2" i="10"/>
  <c r="Y2" i="10" s="1"/>
  <c r="Y37" i="10" l="1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R52" i="9" s="1"/>
  <c r="C52" i="9"/>
  <c r="S52" i="9" s="1"/>
  <c r="R51" i="9"/>
  <c r="S51" i="9" s="1"/>
  <c r="S50" i="9"/>
  <c r="R50" i="9"/>
  <c r="R49" i="9"/>
  <c r="S49" i="9" s="1"/>
  <c r="S48" i="9"/>
  <c r="R48" i="9"/>
  <c r="R47" i="9"/>
  <c r="S47" i="9" s="1"/>
  <c r="S46" i="9"/>
  <c r="R46" i="9"/>
  <c r="R45" i="9"/>
  <c r="S45" i="9" s="1"/>
  <c r="S44" i="9"/>
  <c r="R44" i="9"/>
  <c r="R43" i="9"/>
  <c r="S43" i="9" s="1"/>
  <c r="S42" i="9"/>
  <c r="R42" i="9"/>
  <c r="R41" i="9"/>
  <c r="S41" i="9" s="1"/>
  <c r="S40" i="9"/>
  <c r="R40" i="9"/>
  <c r="R39" i="9"/>
  <c r="S39" i="9" s="1"/>
  <c r="S38" i="9"/>
  <c r="R38" i="9"/>
  <c r="R37" i="9"/>
  <c r="S37" i="9" s="1"/>
  <c r="S36" i="9"/>
  <c r="R36" i="9"/>
  <c r="R35" i="9"/>
  <c r="S35" i="9" s="1"/>
  <c r="S34" i="9"/>
  <c r="R34" i="9"/>
  <c r="R33" i="9"/>
  <c r="S33" i="9" s="1"/>
  <c r="S32" i="9"/>
  <c r="R32" i="9"/>
  <c r="R31" i="9"/>
  <c r="S31" i="9" s="1"/>
  <c r="S30" i="9"/>
  <c r="R30" i="9"/>
  <c r="R29" i="9"/>
  <c r="S29" i="9" s="1"/>
  <c r="S28" i="9"/>
  <c r="R28" i="9"/>
  <c r="R27" i="9"/>
  <c r="S27" i="9" s="1"/>
  <c r="S26" i="9"/>
  <c r="R26" i="9"/>
  <c r="R25" i="9"/>
  <c r="S25" i="9" s="1"/>
  <c r="S24" i="9"/>
  <c r="R24" i="9"/>
  <c r="R23" i="9"/>
  <c r="S23" i="9" s="1"/>
  <c r="S22" i="9"/>
  <c r="R22" i="9"/>
  <c r="R21" i="9"/>
  <c r="S21" i="9" s="1"/>
  <c r="S20" i="9"/>
  <c r="R20" i="9"/>
  <c r="R19" i="9"/>
  <c r="S19" i="9" s="1"/>
  <c r="S18" i="9"/>
  <c r="R18" i="9"/>
  <c r="R17" i="9"/>
  <c r="S17" i="9" s="1"/>
  <c r="S16" i="9"/>
  <c r="R16" i="9"/>
  <c r="R15" i="9"/>
  <c r="S15" i="9" s="1"/>
  <c r="S14" i="9"/>
  <c r="R14" i="9"/>
  <c r="R13" i="9"/>
  <c r="S13" i="9" s="1"/>
  <c r="S12" i="9"/>
  <c r="R12" i="9"/>
  <c r="R11" i="9"/>
  <c r="S11" i="9" s="1"/>
  <c r="S10" i="9"/>
  <c r="R10" i="9"/>
  <c r="R9" i="9"/>
  <c r="S9" i="9" s="1"/>
  <c r="R8" i="9"/>
  <c r="S8" i="9" s="1"/>
  <c r="R7" i="9"/>
  <c r="S7" i="9" s="1"/>
  <c r="R6" i="9"/>
  <c r="S6" i="9" s="1"/>
  <c r="R5" i="9"/>
  <c r="S5" i="9" s="1"/>
  <c r="R4" i="9"/>
  <c r="S4" i="9" s="1"/>
  <c r="R3" i="9"/>
  <c r="S3" i="9" s="1"/>
  <c r="R2" i="9"/>
  <c r="S2" i="9" s="1"/>
  <c r="W43" i="8" l="1"/>
  <c r="W42" i="8"/>
  <c r="X42" i="8" s="1"/>
  <c r="E42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W41" i="8" s="1"/>
  <c r="X41" i="8" s="1"/>
  <c r="C41" i="8"/>
  <c r="E41" i="8" s="1"/>
  <c r="X40" i="8"/>
  <c r="W40" i="8"/>
  <c r="E40" i="8"/>
  <c r="X39" i="8"/>
  <c r="W39" i="8"/>
  <c r="E39" i="8"/>
  <c r="W38" i="8"/>
  <c r="X38" i="8" s="1"/>
  <c r="E38" i="8"/>
  <c r="W37" i="8"/>
  <c r="X37" i="8" s="1"/>
  <c r="E37" i="8"/>
  <c r="X36" i="8"/>
  <c r="W36" i="8"/>
  <c r="E36" i="8"/>
  <c r="X35" i="8"/>
  <c r="W35" i="8"/>
  <c r="E35" i="8"/>
  <c r="W34" i="8"/>
  <c r="X34" i="8" s="1"/>
  <c r="E34" i="8"/>
  <c r="W33" i="8"/>
  <c r="X33" i="8" s="1"/>
  <c r="E33" i="8"/>
  <c r="X32" i="8"/>
  <c r="W32" i="8"/>
  <c r="E32" i="8"/>
  <c r="X31" i="8"/>
  <c r="W31" i="8"/>
  <c r="E31" i="8"/>
  <c r="W30" i="8"/>
  <c r="X30" i="8" s="1"/>
  <c r="E30" i="8"/>
  <c r="W29" i="8"/>
  <c r="X29" i="8" s="1"/>
  <c r="E29" i="8"/>
  <c r="X28" i="8"/>
  <c r="W28" i="8"/>
  <c r="E28" i="8"/>
  <c r="X27" i="8"/>
  <c r="W27" i="8"/>
  <c r="E27" i="8"/>
  <c r="W26" i="8"/>
  <c r="X26" i="8" s="1"/>
  <c r="E26" i="8"/>
  <c r="W25" i="8"/>
  <c r="X25" i="8" s="1"/>
  <c r="E25" i="8"/>
  <c r="X24" i="8"/>
  <c r="W24" i="8"/>
  <c r="E24" i="8"/>
  <c r="X23" i="8"/>
  <c r="W23" i="8"/>
  <c r="E23" i="8"/>
  <c r="W22" i="8"/>
  <c r="X22" i="8" s="1"/>
  <c r="E22" i="8"/>
  <c r="W21" i="8"/>
  <c r="X21" i="8" s="1"/>
  <c r="E21" i="8"/>
  <c r="X20" i="8"/>
  <c r="W20" i="8"/>
  <c r="E20" i="8"/>
  <c r="X19" i="8"/>
  <c r="W19" i="8"/>
  <c r="E19" i="8"/>
  <c r="W18" i="8"/>
  <c r="X18" i="8" s="1"/>
  <c r="E18" i="8"/>
  <c r="W17" i="8"/>
  <c r="X17" i="8" s="1"/>
  <c r="E17" i="8"/>
  <c r="X16" i="8"/>
  <c r="W16" i="8"/>
  <c r="E16" i="8"/>
  <c r="X15" i="8"/>
  <c r="W15" i="8"/>
  <c r="E15" i="8"/>
  <c r="W14" i="8"/>
  <c r="X14" i="8" s="1"/>
  <c r="E14" i="8"/>
  <c r="W13" i="8"/>
  <c r="X13" i="8" s="1"/>
  <c r="E13" i="8"/>
  <c r="X12" i="8"/>
  <c r="W12" i="8"/>
  <c r="E12" i="8"/>
  <c r="X11" i="8"/>
  <c r="W11" i="8"/>
  <c r="E11" i="8"/>
  <c r="W10" i="8"/>
  <c r="X10" i="8" s="1"/>
  <c r="E10" i="8"/>
  <c r="W9" i="8"/>
  <c r="X9" i="8" s="1"/>
  <c r="E9" i="8"/>
  <c r="X8" i="8"/>
  <c r="W8" i="8"/>
  <c r="E8" i="8"/>
  <c r="X7" i="8"/>
  <c r="W7" i="8"/>
  <c r="E7" i="8"/>
  <c r="W6" i="8"/>
  <c r="X6" i="8" s="1"/>
  <c r="E6" i="8"/>
  <c r="W5" i="8"/>
  <c r="X5" i="8" s="1"/>
  <c r="E5" i="8"/>
  <c r="X4" i="8"/>
  <c r="W4" i="8"/>
  <c r="E4" i="8"/>
  <c r="X3" i="8"/>
  <c r="W3" i="8"/>
  <c r="E3" i="8"/>
  <c r="W2" i="8"/>
  <c r="X2" i="8" s="1"/>
  <c r="E2" i="8"/>
  <c r="C43" i="8" l="1"/>
  <c r="E43" i="8" s="1"/>
  <c r="X43" i="8" s="1"/>
  <c r="Y39" i="6" l="1"/>
  <c r="X39" i="6"/>
  <c r="W39" i="6"/>
  <c r="V39" i="6"/>
  <c r="U39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C41" i="6" s="1"/>
  <c r="Z38" i="6"/>
  <c r="AA38" i="6" s="1"/>
  <c r="E38" i="6"/>
  <c r="Z37" i="6"/>
  <c r="AA37" i="6" s="1"/>
  <c r="E37" i="6"/>
  <c r="Z36" i="6"/>
  <c r="E36" i="6"/>
  <c r="AA36" i="6" s="1"/>
  <c r="AA35" i="6"/>
  <c r="Z35" i="6"/>
  <c r="E35" i="6"/>
  <c r="Z34" i="6"/>
  <c r="AA34" i="6" s="1"/>
  <c r="E34" i="6"/>
  <c r="Z33" i="6"/>
  <c r="AA33" i="6" s="1"/>
  <c r="E33" i="6"/>
  <c r="Z32" i="6"/>
  <c r="E32" i="6"/>
  <c r="AA32" i="6" s="1"/>
  <c r="AA31" i="6"/>
  <c r="Z31" i="6"/>
  <c r="E31" i="6"/>
  <c r="Z30" i="6"/>
  <c r="AA30" i="6" s="1"/>
  <c r="E30" i="6"/>
  <c r="Z29" i="6"/>
  <c r="AA29" i="6" s="1"/>
  <c r="E29" i="6"/>
  <c r="Z28" i="6"/>
  <c r="E28" i="6"/>
  <c r="AA28" i="6" s="1"/>
  <c r="AA27" i="6"/>
  <c r="Z27" i="6"/>
  <c r="E27" i="6"/>
  <c r="Z26" i="6"/>
  <c r="AA26" i="6" s="1"/>
  <c r="E26" i="6"/>
  <c r="Z25" i="6"/>
  <c r="AA25" i="6" s="1"/>
  <c r="E25" i="6"/>
  <c r="Z24" i="6"/>
  <c r="E24" i="6"/>
  <c r="AA24" i="6" s="1"/>
  <c r="AA23" i="6"/>
  <c r="Z23" i="6"/>
  <c r="E23" i="6"/>
  <c r="Z22" i="6"/>
  <c r="AA22" i="6" s="1"/>
  <c r="E22" i="6"/>
  <c r="Z21" i="6"/>
  <c r="AA21" i="6" s="1"/>
  <c r="E21" i="6"/>
  <c r="Z20" i="6"/>
  <c r="E20" i="6"/>
  <c r="AA20" i="6" s="1"/>
  <c r="AA19" i="6"/>
  <c r="Z19" i="6"/>
  <c r="E19" i="6"/>
  <c r="Z18" i="6"/>
  <c r="AA18" i="6" s="1"/>
  <c r="E18" i="6"/>
  <c r="Z17" i="6"/>
  <c r="AA17" i="6" s="1"/>
  <c r="E17" i="6"/>
  <c r="Z16" i="6"/>
  <c r="E16" i="6"/>
  <c r="AA16" i="6" s="1"/>
  <c r="AA15" i="6"/>
  <c r="Z15" i="6"/>
  <c r="E15" i="6"/>
  <c r="Z14" i="6"/>
  <c r="AA14" i="6" s="1"/>
  <c r="E14" i="6"/>
  <c r="Z13" i="6"/>
  <c r="AA13" i="6" s="1"/>
  <c r="E13" i="6"/>
  <c r="Z12" i="6"/>
  <c r="E12" i="6"/>
  <c r="AA12" i="6" s="1"/>
  <c r="AA11" i="6"/>
  <c r="Z11" i="6"/>
  <c r="E11" i="6"/>
  <c r="Z10" i="6"/>
  <c r="AA10" i="6" s="1"/>
  <c r="E10" i="6"/>
  <c r="Z9" i="6"/>
  <c r="AA9" i="6" s="1"/>
  <c r="E9" i="6"/>
  <c r="Z8" i="6"/>
  <c r="E8" i="6"/>
  <c r="AA8" i="6" s="1"/>
  <c r="AA7" i="6"/>
  <c r="Z7" i="6"/>
  <c r="E7" i="6"/>
  <c r="Z6" i="6"/>
  <c r="AA6" i="6" s="1"/>
  <c r="E6" i="6"/>
  <c r="Z5" i="6"/>
  <c r="AA5" i="6" s="1"/>
  <c r="E5" i="6"/>
  <c r="Z4" i="6"/>
  <c r="E4" i="6"/>
  <c r="AA4" i="6" s="1"/>
  <c r="AA3" i="6"/>
  <c r="Z3" i="6"/>
  <c r="E3" i="6"/>
  <c r="Z2" i="6"/>
  <c r="Z39" i="6" s="1"/>
  <c r="E2" i="6"/>
  <c r="AA2" i="6" l="1"/>
  <c r="AA39" i="6" s="1"/>
  <c r="U25" i="5" l="1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V25" i="5" s="1"/>
  <c r="W25" i="5" s="1"/>
  <c r="C25" i="5"/>
  <c r="E25" i="5" s="1"/>
  <c r="V24" i="5"/>
  <c r="E24" i="5"/>
  <c r="W24" i="5" s="1"/>
  <c r="W23" i="5"/>
  <c r="V23" i="5"/>
  <c r="E23" i="5"/>
  <c r="V22" i="5"/>
  <c r="W22" i="5" s="1"/>
  <c r="E22" i="5"/>
  <c r="V21" i="5"/>
  <c r="W21" i="5" s="1"/>
  <c r="E21" i="5"/>
  <c r="V20" i="5"/>
  <c r="E20" i="5"/>
  <c r="W20" i="5" s="1"/>
  <c r="W19" i="5"/>
  <c r="V19" i="5"/>
  <c r="E19" i="5"/>
  <c r="V18" i="5"/>
  <c r="W18" i="5" s="1"/>
  <c r="E18" i="5"/>
  <c r="V17" i="5"/>
  <c r="W17" i="5" s="1"/>
  <c r="E17" i="5"/>
  <c r="V16" i="5"/>
  <c r="E16" i="5"/>
  <c r="W16" i="5" s="1"/>
  <c r="W15" i="5"/>
  <c r="V15" i="5"/>
  <c r="E15" i="5"/>
  <c r="V14" i="5"/>
  <c r="W14" i="5" s="1"/>
  <c r="E14" i="5"/>
  <c r="V13" i="5"/>
  <c r="W13" i="5" s="1"/>
  <c r="E13" i="5"/>
  <c r="V12" i="5"/>
  <c r="E12" i="5"/>
  <c r="W12" i="5" s="1"/>
  <c r="W11" i="5"/>
  <c r="V11" i="5"/>
  <c r="E11" i="5"/>
  <c r="V10" i="5"/>
  <c r="W10" i="5" s="1"/>
  <c r="E10" i="5"/>
  <c r="V9" i="5"/>
  <c r="W9" i="5" s="1"/>
  <c r="E9" i="5"/>
  <c r="W8" i="5"/>
  <c r="V8" i="5"/>
  <c r="E8" i="5"/>
  <c r="W7" i="5"/>
  <c r="V7" i="5"/>
  <c r="E7" i="5"/>
  <c r="V6" i="5"/>
  <c r="W6" i="5" s="1"/>
  <c r="E6" i="5"/>
  <c r="V5" i="5"/>
  <c r="W5" i="5" s="1"/>
  <c r="E5" i="5"/>
  <c r="W4" i="5"/>
  <c r="V4" i="5"/>
  <c r="E4" i="5"/>
  <c r="W3" i="5"/>
  <c r="V3" i="5"/>
  <c r="E3" i="5"/>
  <c r="V2" i="5"/>
  <c r="W2" i="5" s="1"/>
  <c r="E2" i="5"/>
  <c r="C27" i="5" l="1"/>
  <c r="T3" i="1"/>
  <c r="U3" i="1" s="1"/>
  <c r="T18" i="1"/>
  <c r="U18" i="1" s="1"/>
  <c r="T9" i="1"/>
  <c r="U9" i="1" s="1"/>
  <c r="T2" i="1"/>
  <c r="U2" i="1" s="1"/>
  <c r="T24" i="1"/>
  <c r="U24" i="1" s="1"/>
  <c r="T14" i="1"/>
  <c r="U14" i="1" s="1"/>
  <c r="T22" i="1"/>
  <c r="U22" i="1" s="1"/>
  <c r="T5" i="1"/>
  <c r="U5" i="1" s="1"/>
  <c r="T21" i="1"/>
  <c r="U21" i="1" s="1"/>
  <c r="T27" i="1"/>
  <c r="U27" i="1" s="1"/>
  <c r="T6" i="1"/>
  <c r="U6" i="1" s="1"/>
  <c r="T10" i="1"/>
  <c r="U10" i="1" s="1"/>
  <c r="T17" i="1"/>
  <c r="U17" i="1" s="1"/>
  <c r="T16" i="1"/>
  <c r="U16" i="1" s="1"/>
  <c r="T13" i="1"/>
  <c r="U13" i="1" s="1"/>
  <c r="T23" i="1"/>
  <c r="U23" i="1" s="1"/>
  <c r="T4" i="1"/>
  <c r="U4" i="1" s="1"/>
  <c r="T7" i="1"/>
  <c r="U7" i="1" s="1"/>
  <c r="T11" i="1"/>
  <c r="U11" i="1" s="1"/>
  <c r="T25" i="1"/>
  <c r="U25" i="1" s="1"/>
  <c r="T26" i="1"/>
  <c r="U26" i="1" s="1"/>
  <c r="T15" i="1"/>
  <c r="U15" i="1" s="1"/>
  <c r="T12" i="1"/>
  <c r="U12" i="1" s="1"/>
  <c r="T8" i="1"/>
  <c r="U8" i="1" s="1"/>
  <c r="T20" i="1"/>
  <c r="U20" i="1" s="1"/>
  <c r="T19" i="1"/>
  <c r="U19" i="1" s="1"/>
  <c r="G28" i="1"/>
  <c r="S28" i="1"/>
  <c r="R28" i="1"/>
  <c r="Q28" i="1"/>
  <c r="E28" i="1"/>
  <c r="D28" i="1"/>
  <c r="P28" i="1"/>
  <c r="O28" i="1"/>
  <c r="N28" i="1"/>
  <c r="M28" i="1"/>
  <c r="L28" i="1"/>
  <c r="K28" i="1"/>
  <c r="J28" i="1"/>
  <c r="I28" i="1"/>
  <c r="H28" i="1"/>
  <c r="F28" i="1"/>
  <c r="C28" i="1"/>
  <c r="T28" i="1" l="1"/>
  <c r="U28" i="1" s="1"/>
</calcChain>
</file>

<file path=xl/sharedStrings.xml><?xml version="1.0" encoding="utf-8"?>
<sst xmlns="http://schemas.openxmlformats.org/spreadsheetml/2006/main" count="1041" uniqueCount="602">
  <si>
    <r>
      <rPr>
        <sz val="12"/>
        <rFont val="Calibri"/>
        <family val="2"/>
      </rPr>
      <t>BO002</t>
    </r>
  </si>
  <si>
    <r>
      <rPr>
        <sz val="12"/>
        <rFont val="Calibri"/>
        <family val="2"/>
      </rPr>
      <t>ACQUADELA BOLOGNA</t>
    </r>
  </si>
  <si>
    <r>
      <rPr>
        <sz val="12"/>
        <rFont val="Calibri"/>
        <family val="2"/>
      </rPr>
      <t>BO005</t>
    </r>
  </si>
  <si>
    <r>
      <rPr>
        <sz val="12"/>
        <rFont val="Calibri"/>
        <family val="2"/>
      </rPr>
      <t>G.S. GABBI</t>
    </r>
  </si>
  <si>
    <r>
      <rPr>
        <sz val="12"/>
        <rFont val="Calibri"/>
        <family val="2"/>
      </rPr>
      <t>BO007</t>
    </r>
  </si>
  <si>
    <r>
      <rPr>
        <sz val="12"/>
        <rFont val="Calibri"/>
        <family val="2"/>
      </rPr>
      <t>S.E.F. VIRTUS EMILSIDER BO</t>
    </r>
  </si>
  <si>
    <r>
      <rPr>
        <sz val="12"/>
        <rFont val="Calibri"/>
        <family val="2"/>
      </rPr>
      <t>BO014</t>
    </r>
  </si>
  <si>
    <r>
      <rPr>
        <sz val="12"/>
        <rFont val="Calibri"/>
        <family val="2"/>
      </rPr>
      <t>ATL. IMOLA SACMI AVIS</t>
    </r>
  </si>
  <si>
    <r>
      <rPr>
        <sz val="12"/>
        <rFont val="Calibri"/>
        <family val="2"/>
      </rPr>
      <t>BO015</t>
    </r>
  </si>
  <si>
    <r>
      <rPr>
        <sz val="12"/>
        <rFont val="Calibri"/>
        <family val="2"/>
      </rPr>
      <t>A.S.D. FRANCESCO FRANCIA</t>
    </r>
  </si>
  <si>
    <r>
      <rPr>
        <sz val="12"/>
        <rFont val="Calibri"/>
        <family val="2"/>
      </rPr>
      <t>BO023</t>
    </r>
  </si>
  <si>
    <r>
      <rPr>
        <sz val="12"/>
        <rFont val="Calibri"/>
        <family val="2"/>
      </rPr>
      <t>ATL. AVIS CASTEL S.PIETRO</t>
    </r>
  </si>
  <si>
    <r>
      <rPr>
        <sz val="12"/>
        <rFont val="Calibri"/>
        <family val="2"/>
      </rPr>
      <t>BO124</t>
    </r>
  </si>
  <si>
    <r>
      <rPr>
        <sz val="12"/>
        <rFont val="Calibri"/>
        <family val="2"/>
      </rPr>
      <t>ATL. CASTENASO  CELTIC DRUID</t>
    </r>
  </si>
  <si>
    <r>
      <rPr>
        <sz val="12"/>
        <rFont val="Calibri"/>
        <family val="2"/>
      </rPr>
      <t>FC038</t>
    </r>
  </si>
  <si>
    <r>
      <rPr>
        <sz val="12"/>
        <rFont val="Calibri"/>
        <family val="2"/>
      </rPr>
      <t>EDERA ATL. FORLI</t>
    </r>
  </si>
  <si>
    <r>
      <rPr>
        <sz val="12"/>
        <rFont val="Calibri"/>
        <family val="2"/>
      </rPr>
      <t>FC049</t>
    </r>
  </si>
  <si>
    <r>
      <rPr>
        <sz val="12"/>
        <rFont val="Calibri"/>
        <family val="2"/>
      </rPr>
      <t>ATL. ENDAS  CESENA</t>
    </r>
  </si>
  <si>
    <r>
      <rPr>
        <sz val="12"/>
        <rFont val="Calibri"/>
        <family val="2"/>
      </rPr>
      <t>FC542</t>
    </r>
  </si>
  <si>
    <r>
      <rPr>
        <sz val="12"/>
        <rFont val="Calibri"/>
        <family val="2"/>
      </rPr>
      <t>LIBERTAS ATLETICA FORLI'</t>
    </r>
  </si>
  <si>
    <r>
      <rPr>
        <sz val="12"/>
        <rFont val="Calibri"/>
        <family val="2"/>
      </rPr>
      <t>FE025</t>
    </r>
  </si>
  <si>
    <r>
      <rPr>
        <sz val="12"/>
        <rFont val="Calibri"/>
        <family val="2"/>
      </rPr>
      <t>ATL. BONDENO</t>
    </r>
  </si>
  <si>
    <r>
      <rPr>
        <sz val="12"/>
        <rFont val="Calibri"/>
        <family val="2"/>
      </rPr>
      <t>FE378</t>
    </r>
  </si>
  <si>
    <r>
      <rPr>
        <sz val="12"/>
        <rFont val="Calibri"/>
        <family val="2"/>
      </rPr>
      <t>ATLETICA ESTENSE</t>
    </r>
  </si>
  <si>
    <r>
      <rPr>
        <sz val="12"/>
        <rFont val="Calibri"/>
        <family val="2"/>
      </rPr>
      <t>MO052</t>
    </r>
  </si>
  <si>
    <r>
      <rPr>
        <sz val="12"/>
        <rFont val="Calibri"/>
        <family val="2"/>
      </rPr>
      <t>A.S. LA FRATELLANZA 1874</t>
    </r>
  </si>
  <si>
    <r>
      <rPr>
        <sz val="12"/>
        <rFont val="Calibri"/>
        <family val="2"/>
      </rPr>
      <t>PR068</t>
    </r>
  </si>
  <si>
    <r>
      <rPr>
        <sz val="12"/>
        <rFont val="Calibri"/>
        <family val="2"/>
      </rPr>
      <t>C.U.S. PARMA</t>
    </r>
  </si>
  <si>
    <r>
      <rPr>
        <sz val="12"/>
        <rFont val="Calibri"/>
        <family val="2"/>
      </rPr>
      <t>RA093</t>
    </r>
  </si>
  <si>
    <r>
      <rPr>
        <sz val="12"/>
        <rFont val="Calibri"/>
        <family val="2"/>
      </rPr>
      <t>ATL. LUGO</t>
    </r>
  </si>
  <si>
    <r>
      <rPr>
        <sz val="12"/>
        <rFont val="Calibri"/>
        <family val="2"/>
      </rPr>
      <t>RE105</t>
    </r>
  </si>
  <si>
    <r>
      <rPr>
        <sz val="12"/>
        <rFont val="Calibri"/>
        <family val="2"/>
      </rPr>
      <t>G.S.SELF ATL. MONTANARI GRUZZA</t>
    </r>
  </si>
  <si>
    <r>
      <rPr>
        <sz val="12"/>
        <rFont val="Calibri"/>
        <family val="2"/>
      </rPr>
      <t>RE107</t>
    </r>
  </si>
  <si>
    <r>
      <rPr>
        <sz val="12"/>
        <rFont val="Calibri"/>
        <family val="2"/>
      </rPr>
      <t>ATLETICA GUASTALLA REGGIOLO</t>
    </r>
  </si>
  <si>
    <r>
      <rPr>
        <sz val="12"/>
        <rFont val="Calibri"/>
        <family val="2"/>
      </rPr>
      <t>RN035</t>
    </r>
  </si>
  <si>
    <r>
      <rPr>
        <sz val="12"/>
        <rFont val="Calibri"/>
        <family val="2"/>
      </rPr>
      <t>RICCIONE SESSANTADUE</t>
    </r>
  </si>
  <si>
    <r>
      <rPr>
        <sz val="12"/>
        <rFont val="Calibri"/>
        <family val="2"/>
      </rPr>
      <t>RN037</t>
    </r>
  </si>
  <si>
    <r>
      <rPr>
        <sz val="12"/>
        <rFont val="Calibri"/>
        <family val="2"/>
      </rPr>
      <t>G.S. ATLETICA 75 CATTOLICA</t>
    </r>
  </si>
  <si>
    <r>
      <rPr>
        <sz val="12"/>
        <rFont val="Calibri"/>
        <family val="2"/>
      </rPr>
      <t>RN273</t>
    </r>
  </si>
  <si>
    <r>
      <rPr>
        <sz val="12"/>
        <rFont val="Calibri"/>
        <family val="2"/>
      </rPr>
      <t>ATL. RIMINI NORD SANTARCANGELO</t>
    </r>
  </si>
  <si>
    <r>
      <rPr>
        <sz val="12"/>
        <rFont val="Calibri"/>
        <family val="2"/>
      </rPr>
      <t>RN333</t>
    </r>
  </si>
  <si>
    <r>
      <rPr>
        <sz val="12"/>
        <rFont val="Calibri"/>
        <family val="2"/>
      </rPr>
      <t>GOLDEN CLUB RIMINI INTERNAT.</t>
    </r>
  </si>
  <si>
    <r>
      <rPr>
        <sz val="12"/>
        <rFont val="Calibri"/>
        <family val="2"/>
      </rPr>
      <t>RN357</t>
    </r>
  </si>
  <si>
    <r>
      <rPr>
        <sz val="12"/>
        <rFont val="Calibri"/>
        <family val="2"/>
      </rPr>
      <t>OLIMPIA AMATORI RIMINI</t>
    </r>
  </si>
  <si>
    <r>
      <rPr>
        <sz val="12"/>
        <rFont val="Calibri"/>
        <family val="2"/>
      </rPr>
      <t>RN471</t>
    </r>
  </si>
  <si>
    <r>
      <rPr>
        <sz val="12"/>
        <rFont val="Calibri"/>
        <family val="2"/>
      </rPr>
      <t>ATLETICA SANTAMONICA MISANO</t>
    </r>
  </si>
  <si>
    <r>
      <rPr>
        <sz val="12"/>
        <rFont val="Calibri"/>
        <family val="2"/>
      </rPr>
      <t>RN552</t>
    </r>
  </si>
  <si>
    <r>
      <rPr>
        <sz val="12"/>
        <rFont val="Calibri"/>
        <family val="2"/>
      </rPr>
      <t>NUOVA POLISPORT. A. CONSOLINI</t>
    </r>
  </si>
  <si>
    <r>
      <rPr>
        <sz val="12"/>
        <rFont val="Calibri"/>
        <family val="2"/>
      </rPr>
      <t>SM231</t>
    </r>
  </si>
  <si>
    <r>
      <rPr>
        <sz val="12"/>
        <rFont val="Calibri"/>
        <family val="2"/>
      </rPr>
      <t>G.P.A. SAN MARINO</t>
    </r>
  </si>
  <si>
    <r>
      <rPr>
        <sz val="12"/>
        <rFont val="Calibri"/>
        <family val="2"/>
      </rPr>
      <t>SM278</t>
    </r>
  </si>
  <si>
    <r>
      <rPr>
        <sz val="12"/>
        <rFont val="Calibri"/>
        <family val="2"/>
      </rPr>
      <t>OLIMPUS SAN MARINO ATLETICA</t>
    </r>
  </si>
  <si>
    <t>Misano 10/4 2000 m</t>
  </si>
  <si>
    <t>Misano 10/4 PV m</t>
  </si>
  <si>
    <t>Misano 10/4 LJ m</t>
  </si>
  <si>
    <t>TOTALE</t>
  </si>
  <si>
    <t>Misano 10/4 SP m</t>
  </si>
  <si>
    <t>Misano 10/4 DT m</t>
  </si>
  <si>
    <t>Misano 10/4 150 m</t>
  </si>
  <si>
    <t>Misano 10/4 500 m</t>
  </si>
  <si>
    <t>Misano 10/4 200h m</t>
  </si>
  <si>
    <t>Misano 10/4 150 f</t>
  </si>
  <si>
    <t>Misano 10/4 500 f</t>
  </si>
  <si>
    <t>Misano 10/4 2000 f</t>
  </si>
  <si>
    <t>Misano 10/4 200h f</t>
  </si>
  <si>
    <t>Misano 10/4 PV f</t>
  </si>
  <si>
    <t>Misano 10/4 LJ f</t>
  </si>
  <si>
    <t>Misano 10/4 SP f</t>
  </si>
  <si>
    <t>Misano 10/4 DT f</t>
  </si>
  <si>
    <t>Misano 10/4 TOTALE</t>
  </si>
  <si>
    <t>Misano 10/4 PIAZZAMENTI</t>
  </si>
  <si>
    <t>Misano 10/4 ISCRITTI</t>
  </si>
  <si>
    <t>Modena 10/4 ISCRITTI</t>
  </si>
  <si>
    <t>Modena 10/4 150 m</t>
  </si>
  <si>
    <t>Modena 10/4 500 m</t>
  </si>
  <si>
    <t>Modena 10/4 2000 m</t>
  </si>
  <si>
    <t>Modena 10/4 200h m</t>
  </si>
  <si>
    <t>Modena 10/4 PV m</t>
  </si>
  <si>
    <t>Modena 10/4  LJ m</t>
  </si>
  <si>
    <t>Modena 10/4 SP m</t>
  </si>
  <si>
    <t>Modena 10/4 DT m</t>
  </si>
  <si>
    <t>Modena 10/4 3w m</t>
  </si>
  <si>
    <t>Modena 10/4 150 f</t>
  </si>
  <si>
    <t>Modena 10/4 500 f</t>
  </si>
  <si>
    <t>Modena 10/4 2000 f</t>
  </si>
  <si>
    <t>Modena 10/4 200h f</t>
  </si>
  <si>
    <t>Modena 10/4 PV f</t>
  </si>
  <si>
    <t>Modena 10/4   LJ f</t>
  </si>
  <si>
    <t>Modena 10/4 SP f</t>
  </si>
  <si>
    <t>Modena 10/4 DT f</t>
  </si>
  <si>
    <t>Modena 10/4 3w f</t>
  </si>
  <si>
    <t>Modena 10/4 PIAZZAMENTI</t>
  </si>
  <si>
    <t>Modena 10/4 TOTALE</t>
  </si>
  <si>
    <r>
      <rPr>
        <sz val="12"/>
        <rFont val="Calibri"/>
        <family val="2"/>
      </rPr>
      <t>RE128</t>
    </r>
  </si>
  <si>
    <r>
      <rPr>
        <sz val="12"/>
        <rFont val="Calibri"/>
        <family val="2"/>
      </rPr>
      <t>ATL. REGGIO ASD</t>
    </r>
  </si>
  <si>
    <r>
      <rPr>
        <sz val="12"/>
        <rFont val="Calibri"/>
        <family val="2"/>
      </rPr>
      <t>MO057</t>
    </r>
  </si>
  <si>
    <r>
      <rPr>
        <sz val="12"/>
        <rFont val="Calibri"/>
        <family val="2"/>
      </rPr>
      <t>S.G.LA PATRIA 1879 CARPI</t>
    </r>
  </si>
  <si>
    <r>
      <rPr>
        <sz val="12"/>
        <rFont val="Calibri"/>
        <family val="2"/>
      </rPr>
      <t>MO497</t>
    </r>
  </si>
  <si>
    <r>
      <rPr>
        <sz val="12"/>
        <rFont val="Calibri"/>
        <family val="2"/>
      </rPr>
      <t>MODENA ATLETICA</t>
    </r>
  </si>
  <si>
    <r>
      <rPr>
        <sz val="12"/>
        <rFont val="Calibri"/>
        <family val="2"/>
      </rPr>
      <t>BO506</t>
    </r>
  </si>
  <si>
    <r>
      <rPr>
        <sz val="12"/>
        <rFont val="Calibri"/>
        <family val="2"/>
      </rPr>
      <t>A.S.D. PONTEVECCHIO BOLOGNA</t>
    </r>
  </si>
  <si>
    <r>
      <rPr>
        <sz val="12"/>
        <rFont val="Calibri"/>
        <family val="2"/>
      </rPr>
      <t>FE028</t>
    </r>
  </si>
  <si>
    <r>
      <rPr>
        <sz val="12"/>
        <rFont val="Calibri"/>
        <family val="2"/>
      </rPr>
      <t>CENTRO ATLETICA COPPARO</t>
    </r>
  </si>
  <si>
    <r>
      <rPr>
        <sz val="12"/>
        <rFont val="Calibri"/>
        <family val="2"/>
      </rPr>
      <t>BO011</t>
    </r>
  </si>
  <si>
    <r>
      <rPr>
        <sz val="12"/>
        <rFont val="Calibri"/>
        <family val="2"/>
      </rPr>
      <t>C.S. CARABINIERI SEZ. ATLETICA</t>
    </r>
  </si>
  <si>
    <r>
      <rPr>
        <sz val="12"/>
        <rFont val="Calibri"/>
        <family val="2"/>
      </rPr>
      <t>BO008</t>
    </r>
  </si>
  <si>
    <r>
      <rPr>
        <sz val="12"/>
        <rFont val="Calibri"/>
        <family val="2"/>
      </rPr>
      <t>C.U.S. BOLOGNA A.S.D.</t>
    </r>
  </si>
  <si>
    <r>
      <rPr>
        <sz val="12"/>
        <rFont val="Calibri"/>
        <family val="2"/>
      </rPr>
      <t>RE106</t>
    </r>
  </si>
  <si>
    <r>
      <rPr>
        <sz val="12"/>
        <rFont val="Calibri"/>
        <family val="2"/>
      </rPr>
      <t>CALCESTRUZZI CORRADINI EXCELS.</t>
    </r>
  </si>
  <si>
    <r>
      <rPr>
        <sz val="12"/>
        <rFont val="Calibri"/>
        <family val="2"/>
      </rPr>
      <t>RA094</t>
    </r>
  </si>
  <si>
    <r>
      <rPr>
        <sz val="12"/>
        <rFont val="Calibri"/>
        <family val="2"/>
      </rPr>
      <t>ATLETICA 85 FAENZA</t>
    </r>
  </si>
  <si>
    <r>
      <rPr>
        <sz val="12"/>
        <rFont val="Calibri"/>
        <family val="2"/>
      </rPr>
      <t>BO427</t>
    </r>
  </si>
  <si>
    <r>
      <rPr>
        <sz val="12"/>
        <rFont val="Calibri"/>
        <family val="2"/>
      </rPr>
      <t>CSI SASSO MARCONI</t>
    </r>
  </si>
  <si>
    <r>
      <rPr>
        <sz val="12"/>
        <rFont val="Calibri"/>
        <family val="2"/>
      </rPr>
      <t>FE026</t>
    </r>
  </si>
  <si>
    <r>
      <rPr>
        <sz val="12"/>
        <rFont val="Calibri"/>
        <family val="2"/>
      </rPr>
      <t>C.U.S. FERRARA A.S.D.</t>
    </r>
  </si>
  <si>
    <r>
      <rPr>
        <sz val="12"/>
        <rFont val="Calibri"/>
        <family val="2"/>
      </rPr>
      <t>MO403</t>
    </r>
  </si>
  <si>
    <r>
      <rPr>
        <sz val="12"/>
        <rFont val="Calibri"/>
        <family val="2"/>
      </rPr>
      <t>DELTA ATL. SASSUOLO</t>
    </r>
  </si>
  <si>
    <r>
      <rPr>
        <sz val="12"/>
        <rFont val="Calibri"/>
        <family val="2"/>
      </rPr>
      <t>BO522</t>
    </r>
  </si>
  <si>
    <r>
      <rPr>
        <sz val="12"/>
        <rFont val="Calibri"/>
        <family val="2"/>
      </rPr>
      <t>POLISPORTIVA ATLETICO BORGO PA</t>
    </r>
  </si>
  <si>
    <r>
      <rPr>
        <sz val="12"/>
        <rFont val="Calibri"/>
        <family val="2"/>
      </rPr>
      <t>RE346</t>
    </r>
  </si>
  <si>
    <r>
      <rPr>
        <sz val="12"/>
        <rFont val="Calibri"/>
        <family val="2"/>
      </rPr>
      <t>ATL. CASTELNOVO MONTI</t>
    </r>
  </si>
  <si>
    <r>
      <rPr>
        <sz val="12"/>
        <rFont val="Calibri"/>
        <family val="2"/>
      </rPr>
      <t>MO459</t>
    </r>
  </si>
  <si>
    <r>
      <rPr>
        <sz val="12"/>
        <rFont val="Calibri"/>
        <family val="2"/>
      </rPr>
      <t>ATLETICA MDS PANARIAGROUP ASD</t>
    </r>
  </si>
  <si>
    <r>
      <rPr>
        <sz val="12"/>
        <rFont val="Calibri"/>
        <family val="2"/>
      </rPr>
      <t>BO184</t>
    </r>
  </si>
  <si>
    <r>
      <rPr>
        <sz val="12"/>
        <rFont val="Calibri"/>
        <family val="2"/>
      </rPr>
      <t>SOCIETA' VICTORIA</t>
    </r>
  </si>
  <si>
    <r>
      <rPr>
        <sz val="12"/>
        <rFont val="Calibri"/>
        <family val="2"/>
      </rPr>
      <t>PR439</t>
    </r>
  </si>
  <si>
    <r>
      <rPr>
        <sz val="12"/>
        <rFont val="Calibri"/>
        <family val="2"/>
      </rPr>
      <t>ATL. BUZZETTI</t>
    </r>
  </si>
  <si>
    <r>
      <rPr>
        <sz val="12"/>
        <rFont val="Calibri"/>
        <family val="2"/>
      </rPr>
      <t>FE537</t>
    </r>
  </si>
  <si>
    <r>
      <rPr>
        <sz val="12"/>
        <rFont val="Calibri"/>
        <family val="2"/>
      </rPr>
      <t>POLISPORTIVA CENTESE ASD</t>
    </r>
  </si>
  <si>
    <r>
      <rPr>
        <sz val="12"/>
        <color rgb="FFFF0000"/>
        <rFont val="Calibri"/>
        <family val="2"/>
      </rPr>
      <t>BG228</t>
    </r>
  </si>
  <si>
    <r>
      <rPr>
        <sz val="12"/>
        <color rgb="FFFF0000"/>
        <rFont val="Calibri"/>
        <family val="2"/>
      </rPr>
      <t>U.S. ROGNO</t>
    </r>
  </si>
  <si>
    <r>
      <rPr>
        <sz val="12"/>
        <color rgb="FFFF0000"/>
        <rFont val="Calibri"/>
        <family val="2"/>
      </rPr>
      <t>BZ066</t>
    </r>
  </si>
  <si>
    <r>
      <rPr>
        <sz val="12"/>
        <color rgb="FFFF0000"/>
        <rFont val="Calibri"/>
        <family val="2"/>
      </rPr>
      <t>ATHLETIC CLUB 96 ALPERIA</t>
    </r>
  </si>
  <si>
    <r>
      <rPr>
        <sz val="12"/>
        <color rgb="FFFF0000"/>
        <rFont val="Calibri"/>
        <family val="2"/>
      </rPr>
      <t>CO208</t>
    </r>
  </si>
  <si>
    <r>
      <rPr>
        <sz val="12"/>
        <color rgb="FFFF0000"/>
        <rFont val="Calibri"/>
        <family val="2"/>
      </rPr>
      <t>ATL. LECCO-COLOMBO COSTRUZ.</t>
    </r>
  </si>
  <si>
    <r>
      <rPr>
        <sz val="12"/>
        <color rgb="FFFF0000"/>
        <rFont val="Calibri"/>
        <family val="2"/>
      </rPr>
      <t>SR128</t>
    </r>
  </si>
  <si>
    <r>
      <rPr>
        <sz val="12"/>
        <color rgb="FFFF0000"/>
        <rFont val="Calibri"/>
        <family val="2"/>
      </rPr>
      <t>A.S. DIL. MILONE</t>
    </r>
  </si>
  <si>
    <t>Cesena 11/4 ISCRITTI IND.</t>
  </si>
  <si>
    <t>Cesena 11/4 ISCRITTI STAFF</t>
  </si>
  <si>
    <t>Cesena 11/4 ISCRITTI TOTALI</t>
  </si>
  <si>
    <t>Cesena 11/4 80 m</t>
  </si>
  <si>
    <t>Cesena 11/4 300 m</t>
  </si>
  <si>
    <t>Cesena 11/4 1000 m</t>
  </si>
  <si>
    <t>Cesena 11/4 3000 m</t>
  </si>
  <si>
    <t>Cesena 11/4 HJ m</t>
  </si>
  <si>
    <t>Cesena 11/4 TJ m</t>
  </si>
  <si>
    <t>Cesena 11/4 HT m</t>
  </si>
  <si>
    <t>Cesena 11/4 JT m</t>
  </si>
  <si>
    <t>Cesena 11/4 100+200+300+400 m</t>
  </si>
  <si>
    <t>Cesena 11/4 80 f</t>
  </si>
  <si>
    <t>Cesena 11/4 300 f</t>
  </si>
  <si>
    <t>Cesena 11/4 1000 f</t>
  </si>
  <si>
    <t>Cesena 11/4 3000 f</t>
  </si>
  <si>
    <t>Cesena 11/4 TJ f</t>
  </si>
  <si>
    <t>Cesena 11/4 HT f</t>
  </si>
  <si>
    <t>Cesena 11/4 JT f</t>
  </si>
  <si>
    <t>Cesena 11/4 100+200+300+400 f</t>
  </si>
  <si>
    <t>Cesena 11/4 PIAZZAMENTI</t>
  </si>
  <si>
    <t>Cesena 11/4 TOTALE</t>
  </si>
  <si>
    <r>
      <rPr>
        <sz val="11"/>
        <rFont val="Calibri"/>
        <family val="2"/>
      </rPr>
      <t>FC049</t>
    </r>
  </si>
  <si>
    <r>
      <rPr>
        <sz val="11"/>
        <rFont val="Calibri"/>
        <family val="2"/>
      </rPr>
      <t>ATL. ENDAS  CESENA</t>
    </r>
  </si>
  <si>
    <r>
      <rPr>
        <sz val="11"/>
        <rFont val="Calibri"/>
        <family val="2"/>
      </rPr>
      <t>BO007</t>
    </r>
  </si>
  <si>
    <r>
      <rPr>
        <sz val="11"/>
        <rFont val="Calibri"/>
        <family val="2"/>
      </rPr>
      <t>S.E.F. VIRTUS EMILSIDER BO</t>
    </r>
  </si>
  <si>
    <r>
      <rPr>
        <sz val="11"/>
        <rFont val="Calibri"/>
        <family val="2"/>
      </rPr>
      <t>RA095</t>
    </r>
  </si>
  <si>
    <r>
      <rPr>
        <sz val="11"/>
        <rFont val="Calibri"/>
        <family val="2"/>
      </rPr>
      <t>ATLETICA RAVENNA</t>
    </r>
  </si>
  <si>
    <r>
      <rPr>
        <sz val="11"/>
        <rFont val="Calibri"/>
        <family val="2"/>
      </rPr>
      <t>RN471</t>
    </r>
  </si>
  <si>
    <r>
      <rPr>
        <sz val="11"/>
        <rFont val="Calibri"/>
        <family val="2"/>
      </rPr>
      <t>ATLETICA SANTAMONICA MISANO</t>
    </r>
  </si>
  <si>
    <r>
      <rPr>
        <sz val="11"/>
        <rFont val="Calibri"/>
        <family val="2"/>
      </rPr>
      <t>FC038</t>
    </r>
  </si>
  <si>
    <r>
      <rPr>
        <sz val="11"/>
        <rFont val="Calibri"/>
        <family val="2"/>
      </rPr>
      <t>EDERA ATL. FORLI</t>
    </r>
  </si>
  <si>
    <r>
      <rPr>
        <sz val="11"/>
        <rFont val="Calibri"/>
        <family val="2"/>
      </rPr>
      <t>BO014</t>
    </r>
  </si>
  <si>
    <r>
      <rPr>
        <sz val="11"/>
        <rFont val="Calibri"/>
        <family val="2"/>
      </rPr>
      <t>ATL. IMOLA SACMI AVIS</t>
    </r>
  </si>
  <si>
    <r>
      <rPr>
        <sz val="11"/>
        <rFont val="Calibri"/>
        <family val="2"/>
      </rPr>
      <t>MO052</t>
    </r>
  </si>
  <si>
    <r>
      <rPr>
        <sz val="11"/>
        <rFont val="Calibri"/>
        <family val="2"/>
      </rPr>
      <t>A.S. LA FRATELLANZA 1874</t>
    </r>
  </si>
  <si>
    <r>
      <rPr>
        <sz val="11"/>
        <rFont val="Calibri"/>
        <family val="2"/>
      </rPr>
      <t>FC542</t>
    </r>
  </si>
  <si>
    <r>
      <rPr>
        <sz val="11"/>
        <rFont val="Calibri"/>
        <family val="2"/>
      </rPr>
      <t>LIBERTAS ATLETICA FORLI'</t>
    </r>
  </si>
  <si>
    <r>
      <rPr>
        <sz val="11"/>
        <rFont val="Calibri"/>
        <family val="2"/>
      </rPr>
      <t>BO015</t>
    </r>
  </si>
  <si>
    <r>
      <rPr>
        <sz val="11"/>
        <rFont val="Calibri"/>
        <family val="2"/>
      </rPr>
      <t>A.S.D. FRANCESCO FRANCIA</t>
    </r>
  </si>
  <si>
    <r>
      <rPr>
        <sz val="11"/>
        <rFont val="Calibri"/>
        <family val="2"/>
      </rPr>
      <t>FE378</t>
    </r>
  </si>
  <si>
    <r>
      <rPr>
        <sz val="11"/>
        <rFont val="Calibri"/>
        <family val="2"/>
      </rPr>
      <t>ATLETICA ESTENSE</t>
    </r>
  </si>
  <si>
    <r>
      <rPr>
        <sz val="11"/>
        <rFont val="Calibri"/>
        <family val="2"/>
      </rPr>
      <t>BO002</t>
    </r>
  </si>
  <si>
    <r>
      <rPr>
        <sz val="11"/>
        <rFont val="Calibri"/>
        <family val="2"/>
      </rPr>
      <t>ACQUADELA BOLOGNA</t>
    </r>
  </si>
  <si>
    <r>
      <rPr>
        <sz val="11"/>
        <rFont val="Calibri"/>
        <family val="2"/>
      </rPr>
      <t>RA094</t>
    </r>
  </si>
  <si>
    <r>
      <rPr>
        <sz val="11"/>
        <rFont val="Calibri"/>
        <family val="2"/>
      </rPr>
      <t>ATLETICA 85 FAENZA</t>
    </r>
  </si>
  <si>
    <r>
      <rPr>
        <sz val="11"/>
        <rFont val="Calibri"/>
        <family val="2"/>
      </rPr>
      <t>RE105</t>
    </r>
  </si>
  <si>
    <r>
      <rPr>
        <sz val="11"/>
        <rFont val="Calibri"/>
        <family val="2"/>
      </rPr>
      <t>G.S.SELF ATL. MONTANARI GRUZZA</t>
    </r>
  </si>
  <si>
    <r>
      <rPr>
        <sz val="11"/>
        <rFont val="Calibri"/>
        <family val="2"/>
      </rPr>
      <t>BO506</t>
    </r>
  </si>
  <si>
    <r>
      <rPr>
        <sz val="11"/>
        <rFont val="Calibri"/>
        <family val="2"/>
      </rPr>
      <t>A.S.D. PONTEVECCHIO BOLOGNA</t>
    </r>
  </si>
  <si>
    <r>
      <rPr>
        <sz val="11"/>
        <rFont val="Calibri"/>
        <family val="2"/>
      </rPr>
      <t>BO522</t>
    </r>
  </si>
  <si>
    <r>
      <rPr>
        <sz val="11"/>
        <rFont val="Calibri"/>
        <family val="2"/>
      </rPr>
      <t>POLISPORTIVA ATLETICO BORGO PA</t>
    </r>
  </si>
  <si>
    <r>
      <rPr>
        <sz val="11"/>
        <rFont val="Calibri"/>
        <family val="2"/>
      </rPr>
      <t>RA093</t>
    </r>
  </si>
  <si>
    <r>
      <rPr>
        <sz val="11"/>
        <rFont val="Calibri"/>
        <family val="2"/>
      </rPr>
      <t>ATL. LUGO</t>
    </r>
  </si>
  <si>
    <r>
      <rPr>
        <sz val="11"/>
        <rFont val="Calibri"/>
        <family val="2"/>
      </rPr>
      <t>RN333</t>
    </r>
  </si>
  <si>
    <r>
      <rPr>
        <sz val="11"/>
        <rFont val="Calibri"/>
        <family val="2"/>
      </rPr>
      <t>GOLDEN CLUB RIMINI INTERNAT.</t>
    </r>
  </si>
  <si>
    <r>
      <rPr>
        <sz val="11"/>
        <rFont val="Calibri"/>
        <family val="2"/>
      </rPr>
      <t>BO124</t>
    </r>
  </si>
  <si>
    <r>
      <rPr>
        <sz val="11"/>
        <rFont val="Calibri"/>
        <family val="2"/>
      </rPr>
      <t>ATL. CASTENASO  CELTIC DRUID</t>
    </r>
  </si>
  <si>
    <r>
      <rPr>
        <sz val="11"/>
        <rFont val="Calibri"/>
        <family val="2"/>
      </rPr>
      <t>RN273</t>
    </r>
  </si>
  <si>
    <r>
      <rPr>
        <sz val="11"/>
        <rFont val="Calibri"/>
        <family val="2"/>
      </rPr>
      <t>ATL. RIMINI NORD SANTARCANGELO</t>
    </r>
  </si>
  <si>
    <r>
      <rPr>
        <sz val="11"/>
        <rFont val="Calibri"/>
        <family val="2"/>
      </rPr>
      <t>FE026</t>
    </r>
  </si>
  <si>
    <r>
      <rPr>
        <sz val="11"/>
        <rFont val="Calibri"/>
        <family val="2"/>
      </rPr>
      <t>C.U.S. FERRARA A.S.D.</t>
    </r>
  </si>
  <si>
    <r>
      <rPr>
        <sz val="11"/>
        <rFont val="Calibri"/>
        <family val="2"/>
      </rPr>
      <t>RN357</t>
    </r>
  </si>
  <si>
    <r>
      <rPr>
        <sz val="11"/>
        <rFont val="Calibri"/>
        <family val="2"/>
      </rPr>
      <t>OLIMPIA AMATORI RIMINI</t>
    </r>
  </si>
  <si>
    <r>
      <rPr>
        <sz val="11"/>
        <rFont val="Calibri"/>
        <family val="2"/>
      </rPr>
      <t>RN552</t>
    </r>
  </si>
  <si>
    <r>
      <rPr>
        <sz val="11"/>
        <rFont val="Calibri"/>
        <family val="2"/>
      </rPr>
      <t>NUOVA POLISPORT. A. CONSOLINI</t>
    </r>
  </si>
  <si>
    <r>
      <rPr>
        <sz val="11"/>
        <rFont val="Calibri"/>
        <family val="2"/>
      </rPr>
      <t>BO008</t>
    </r>
  </si>
  <si>
    <r>
      <rPr>
        <sz val="11"/>
        <rFont val="Calibri"/>
        <family val="2"/>
      </rPr>
      <t>C.U.S. BOLOGNA A.S.D.</t>
    </r>
  </si>
  <si>
    <r>
      <rPr>
        <sz val="11"/>
        <rFont val="Calibri"/>
        <family val="2"/>
      </rPr>
      <t>FC100</t>
    </r>
  </si>
  <si>
    <r>
      <rPr>
        <sz val="11"/>
        <rFont val="Calibri"/>
        <family val="2"/>
      </rPr>
      <t>G.P. ENDAS CESENA</t>
    </r>
  </si>
  <si>
    <r>
      <rPr>
        <sz val="11"/>
        <rFont val="Calibri"/>
        <family val="2"/>
      </rPr>
      <t>FC584</t>
    </r>
  </si>
  <si>
    <r>
      <rPr>
        <sz val="11"/>
        <rFont val="Calibri"/>
        <family val="2"/>
      </rPr>
      <t>CESENA TRIATHLON ASD</t>
    </r>
  </si>
  <si>
    <r>
      <rPr>
        <sz val="11"/>
        <rFont val="Calibri"/>
        <family val="2"/>
      </rPr>
      <t>FE028</t>
    </r>
  </si>
  <si>
    <r>
      <rPr>
        <sz val="11"/>
        <rFont val="Calibri"/>
        <family val="2"/>
      </rPr>
      <t>CENTRO ATLETICA COPPARO</t>
    </r>
  </si>
  <si>
    <r>
      <rPr>
        <sz val="11"/>
        <rFont val="Calibri"/>
        <family val="2"/>
      </rPr>
      <t>FE372</t>
    </r>
  </si>
  <si>
    <r>
      <rPr>
        <sz val="11"/>
        <rFont val="Calibri"/>
        <family val="2"/>
      </rPr>
      <t>UNIONE ATL. DELL'EMILIA R.</t>
    </r>
  </si>
  <si>
    <r>
      <rPr>
        <sz val="11"/>
        <rFont val="Calibri"/>
        <family val="2"/>
      </rPr>
      <t>FC338</t>
    </r>
  </si>
  <si>
    <r>
      <rPr>
        <sz val="11"/>
        <rFont val="Calibri"/>
        <family val="2"/>
      </rPr>
      <t>POL.ATL. ENDAS CESENATICO</t>
    </r>
  </si>
  <si>
    <r>
      <rPr>
        <sz val="11"/>
        <rFont val="Calibri"/>
        <family val="2"/>
      </rPr>
      <t>SM231</t>
    </r>
  </si>
  <si>
    <r>
      <rPr>
        <sz val="11"/>
        <rFont val="Calibri"/>
        <family val="2"/>
      </rPr>
      <t>G.P.A. SAN MARINO</t>
    </r>
  </si>
  <si>
    <r>
      <rPr>
        <sz val="11"/>
        <rFont val="Calibri"/>
        <family val="2"/>
      </rPr>
      <t>BO023</t>
    </r>
  </si>
  <si>
    <r>
      <rPr>
        <sz val="11"/>
        <rFont val="Calibri"/>
        <family val="2"/>
      </rPr>
      <t>ATL. AVIS CASTEL S.PIETRO</t>
    </r>
  </si>
  <si>
    <r>
      <rPr>
        <sz val="11"/>
        <rFont val="Calibri"/>
        <family val="2"/>
      </rPr>
      <t>RN503</t>
    </r>
  </si>
  <si>
    <r>
      <rPr>
        <sz val="11"/>
        <rFont val="Calibri"/>
        <family val="2"/>
      </rPr>
      <t>A.S.D. DINAMO SPORT</t>
    </r>
  </si>
  <si>
    <r>
      <rPr>
        <sz val="11"/>
        <rFont val="Calibri"/>
        <family val="2"/>
      </rPr>
      <t>SM278</t>
    </r>
  </si>
  <si>
    <r>
      <rPr>
        <sz val="11"/>
        <rFont val="Calibri"/>
        <family val="2"/>
      </rPr>
      <t>OLIMPUS SAN MARINO ATLETICA</t>
    </r>
  </si>
  <si>
    <r>
      <rPr>
        <sz val="11"/>
        <rFont val="Calibri"/>
        <family val="2"/>
      </rPr>
      <t>BO184</t>
    </r>
  </si>
  <si>
    <r>
      <rPr>
        <sz val="11"/>
        <rFont val="Calibri"/>
        <family val="2"/>
      </rPr>
      <t>SOCIETA' VICTORIA</t>
    </r>
  </si>
  <si>
    <r>
      <rPr>
        <sz val="11"/>
        <rFont val="Calibri"/>
        <family val="2"/>
      </rPr>
      <t>RN037</t>
    </r>
  </si>
  <si>
    <r>
      <rPr>
        <sz val="11"/>
        <rFont val="Calibri"/>
        <family val="2"/>
      </rPr>
      <t>G.S. ATLETICA 75 CATTOLICA</t>
    </r>
  </si>
  <si>
    <r>
      <rPr>
        <sz val="11"/>
        <rFont val="Calibri"/>
        <family val="2"/>
      </rPr>
      <t>BO009</t>
    </r>
  </si>
  <si>
    <r>
      <rPr>
        <sz val="11"/>
        <rFont val="Calibri"/>
        <family val="2"/>
      </rPr>
      <t>PODISTICA PONTELUNGO BOLOGNA</t>
    </r>
  </si>
  <si>
    <r>
      <rPr>
        <sz val="11"/>
        <rFont val="Calibri"/>
        <family val="2"/>
      </rPr>
      <t>BO021</t>
    </r>
  </si>
  <si>
    <r>
      <rPr>
        <sz val="11"/>
        <rFont val="Calibri"/>
        <family val="2"/>
      </rPr>
      <t>G.P. I CAGNON</t>
    </r>
  </si>
  <si>
    <r>
      <rPr>
        <sz val="11"/>
        <rFont val="Calibri"/>
        <family val="2"/>
      </rPr>
      <t>FC530</t>
    </r>
  </si>
  <si>
    <r>
      <rPr>
        <sz val="11"/>
        <rFont val="Calibri"/>
        <family val="2"/>
      </rPr>
      <t>EASY RUNNER ASD</t>
    </r>
  </si>
  <si>
    <r>
      <rPr>
        <sz val="11"/>
        <rFont val="Calibri"/>
        <family val="2"/>
      </rPr>
      <t>RA102</t>
    </r>
  </si>
  <si>
    <r>
      <rPr>
        <sz val="11"/>
        <rFont val="Calibri"/>
        <family val="2"/>
      </rPr>
      <t>ATLETICA  MASSALOMBARDA</t>
    </r>
  </si>
  <si>
    <r>
      <rPr>
        <sz val="11"/>
        <color rgb="FFFF0000"/>
        <rFont val="Calibri"/>
        <family val="2"/>
      </rPr>
      <t>SR128</t>
    </r>
  </si>
  <si>
    <r>
      <rPr>
        <sz val="11"/>
        <color rgb="FFFF0000"/>
        <rFont val="Calibri"/>
        <family val="2"/>
      </rPr>
      <t>A.S. DIL. MILONE</t>
    </r>
  </si>
  <si>
    <r>
      <rPr>
        <sz val="11"/>
        <color rgb="FFFF0000"/>
        <rFont val="Calibri"/>
        <family val="2"/>
      </rPr>
      <t>LU103</t>
    </r>
  </si>
  <si>
    <r>
      <rPr>
        <sz val="11"/>
        <color rgb="FFFF0000"/>
        <rFont val="Calibri"/>
        <family val="2"/>
      </rPr>
      <t>G.S. ORECCHIELLA GARFAGNANA</t>
    </r>
  </si>
  <si>
    <t>Parma 11/4 ISCRITTI IND.</t>
  </si>
  <si>
    <t>Parma 11/4 ISCRITTI STAFF</t>
  </si>
  <si>
    <t>Parma 11/4 ISCRITTI TOTALI</t>
  </si>
  <si>
    <t>Parma 11/4 80 m</t>
  </si>
  <si>
    <t>Parma 11/4 300 m</t>
  </si>
  <si>
    <t>Parma 11/4 1000 m</t>
  </si>
  <si>
    <t>Parma 11/4 3000 m</t>
  </si>
  <si>
    <t>Parma 11/4 HJ m</t>
  </si>
  <si>
    <t>Parma 11/4 TJ m</t>
  </si>
  <si>
    <t>Parma 11/4 HT m</t>
  </si>
  <si>
    <t>Parma 11/4 JT m</t>
  </si>
  <si>
    <t>Parma 11/4 100+200+300+400 m</t>
  </si>
  <si>
    <t>Parma 11/4 80 f</t>
  </si>
  <si>
    <t>Parma 11/4 300 f</t>
  </si>
  <si>
    <t>Parma 11/4 1000 f</t>
  </si>
  <si>
    <t>Parma 11/4 3000 f</t>
  </si>
  <si>
    <t>Parma 11/4 TJ f</t>
  </si>
  <si>
    <t>Parma 11/4 HT f</t>
  </si>
  <si>
    <t>Parma 11/4 JT f</t>
  </si>
  <si>
    <t>Parma 11/4 100+200+300+400 f</t>
  </si>
  <si>
    <t>Parma 11/4 PIAZZAMENTI</t>
  </si>
  <si>
    <t>Parma 11/4 TOTALE</t>
  </si>
  <si>
    <r>
      <rPr>
        <sz val="11"/>
        <rFont val="Calibri"/>
        <family val="2"/>
      </rPr>
      <t>PR068</t>
    </r>
  </si>
  <si>
    <r>
      <rPr>
        <sz val="11"/>
        <rFont val="Calibri"/>
        <family val="2"/>
      </rPr>
      <t>C.U.S. PARMA</t>
    </r>
  </si>
  <si>
    <r>
      <rPr>
        <sz val="11"/>
        <rFont val="Calibri"/>
        <family val="2"/>
      </rPr>
      <t>MO497</t>
    </r>
  </si>
  <si>
    <r>
      <rPr>
        <sz val="11"/>
        <rFont val="Calibri"/>
        <family val="2"/>
      </rPr>
      <t>MODENA ATLETICA</t>
    </r>
  </si>
  <si>
    <r>
      <rPr>
        <sz val="11"/>
        <rFont val="Calibri"/>
        <family val="2"/>
      </rPr>
      <t>RE128</t>
    </r>
  </si>
  <si>
    <r>
      <rPr>
        <sz val="11"/>
        <rFont val="Calibri"/>
        <family val="2"/>
      </rPr>
      <t>ATL. REGGIO ASD</t>
    </r>
  </si>
  <si>
    <r>
      <rPr>
        <sz val="11"/>
        <rFont val="Calibri"/>
        <family val="2"/>
      </rPr>
      <t>RE107</t>
    </r>
  </si>
  <si>
    <r>
      <rPr>
        <sz val="11"/>
        <rFont val="Calibri"/>
        <family val="2"/>
      </rPr>
      <t>ATLETICA GUASTALLA REGGIOLO</t>
    </r>
  </si>
  <si>
    <r>
      <rPr>
        <sz val="11"/>
        <rFont val="Calibri"/>
        <family val="2"/>
      </rPr>
      <t>PR436</t>
    </r>
  </si>
  <si>
    <r>
      <rPr>
        <sz val="11"/>
        <rFont val="Calibri"/>
        <family val="2"/>
      </rPr>
      <t>CIRCOLO MINERVA ASD</t>
    </r>
  </si>
  <si>
    <r>
      <rPr>
        <sz val="11"/>
        <rFont val="Calibri"/>
        <family val="2"/>
      </rPr>
      <t>MO403</t>
    </r>
  </si>
  <si>
    <r>
      <rPr>
        <sz val="11"/>
        <rFont val="Calibri"/>
        <family val="2"/>
      </rPr>
      <t>DELTA ATL. SASSUOLO</t>
    </r>
  </si>
  <si>
    <r>
      <rPr>
        <sz val="11"/>
        <rFont val="Calibri"/>
        <family val="2"/>
      </rPr>
      <t>PR532</t>
    </r>
  </si>
  <si>
    <r>
      <rPr>
        <sz val="11"/>
        <rFont val="Calibri"/>
        <family val="2"/>
      </rPr>
      <t>ATLETICAVIVA A.S.D.</t>
    </r>
  </si>
  <si>
    <r>
      <rPr>
        <sz val="11"/>
        <rFont val="Calibri"/>
        <family val="2"/>
      </rPr>
      <t>RE106</t>
    </r>
  </si>
  <si>
    <r>
      <rPr>
        <sz val="11"/>
        <rFont val="Calibri"/>
        <family val="2"/>
      </rPr>
      <t>CALCESTRUZZI CORRADINI EXCELS.</t>
    </r>
  </si>
  <si>
    <r>
      <rPr>
        <sz val="11"/>
        <rFont val="Calibri"/>
        <family val="2"/>
      </rPr>
      <t>BO011</t>
    </r>
  </si>
  <si>
    <r>
      <rPr>
        <sz val="11"/>
        <rFont val="Calibri"/>
        <family val="2"/>
      </rPr>
      <t>C.S. CARABINIERI SEZ. ATLETICA</t>
    </r>
  </si>
  <si>
    <r>
      <rPr>
        <sz val="11"/>
        <rFont val="Calibri"/>
        <family val="2"/>
      </rPr>
      <t>RE346</t>
    </r>
  </si>
  <si>
    <r>
      <rPr>
        <sz val="11"/>
        <rFont val="Calibri"/>
        <family val="2"/>
      </rPr>
      <t>ATL. CASTELNOVO MONTI</t>
    </r>
  </si>
  <si>
    <r>
      <rPr>
        <sz val="11"/>
        <rFont val="Calibri"/>
        <family val="2"/>
      </rPr>
      <t>PR206</t>
    </r>
  </si>
  <si>
    <r>
      <rPr>
        <sz val="11"/>
        <rFont val="Calibri"/>
        <family val="2"/>
      </rPr>
      <t>ATLETICA MANARA</t>
    </r>
  </si>
  <si>
    <r>
      <rPr>
        <sz val="11"/>
        <rFont val="Calibri"/>
        <family val="2"/>
      </rPr>
      <t>PC084</t>
    </r>
  </si>
  <si>
    <r>
      <rPr>
        <sz val="11"/>
        <rFont val="Calibri"/>
        <family val="2"/>
      </rPr>
      <t>ATL. PIACENZA</t>
    </r>
  </si>
  <si>
    <r>
      <rPr>
        <sz val="11"/>
        <rFont val="Calibri"/>
        <family val="2"/>
      </rPr>
      <t>FE025</t>
    </r>
  </si>
  <si>
    <r>
      <rPr>
        <sz val="11"/>
        <rFont val="Calibri"/>
        <family val="2"/>
      </rPr>
      <t>ATL. BONDENO</t>
    </r>
  </si>
  <si>
    <r>
      <rPr>
        <sz val="11"/>
        <rFont val="Calibri"/>
        <family val="2"/>
      </rPr>
      <t>MO459</t>
    </r>
  </si>
  <si>
    <r>
      <rPr>
        <sz val="11"/>
        <rFont val="Calibri"/>
        <family val="2"/>
      </rPr>
      <t>ATLETICA MDS PANARIAGROUP ASD</t>
    </r>
  </si>
  <si>
    <r>
      <rPr>
        <sz val="11"/>
        <color rgb="FFFF0000"/>
        <rFont val="Calibri"/>
        <family val="2"/>
      </rPr>
      <t>BS181</t>
    </r>
  </si>
  <si>
    <r>
      <rPr>
        <sz val="11"/>
        <color rgb="FFFF0000"/>
        <rFont val="Calibri"/>
        <family val="2"/>
      </rPr>
      <t>ATL. BRESCIA 1950 ISPA GROUP</t>
    </r>
  </si>
  <si>
    <r>
      <rPr>
        <sz val="11"/>
        <color rgb="FFFF0000"/>
        <rFont val="Calibri"/>
        <family val="2"/>
      </rPr>
      <t>ESP01</t>
    </r>
  </si>
  <si>
    <r>
      <rPr>
        <sz val="11"/>
        <color rgb="FFFF0000"/>
        <rFont val="Calibri"/>
        <family val="2"/>
      </rPr>
      <t>#N/D</t>
    </r>
  </si>
  <si>
    <r>
      <rPr>
        <sz val="11"/>
        <color rgb="FFFF0000"/>
        <rFont val="Calibri"/>
        <family val="2"/>
      </rPr>
      <t>PV599</t>
    </r>
  </si>
  <si>
    <r>
      <rPr>
        <sz val="11"/>
        <color rgb="FFFF0000"/>
        <rFont val="Calibri"/>
        <family val="2"/>
      </rPr>
      <t>ATL. PAVESE</t>
    </r>
  </si>
  <si>
    <t>Piacenza 24/4 ISCRITTI CORSE</t>
  </si>
  <si>
    <t>Piacenza 24/4 ISCRITTI CONCORSI</t>
  </si>
  <si>
    <t>Piacenza 24/4 ISCRITTI TOTALI</t>
  </si>
  <si>
    <t>Piacenza 24/4 100 m</t>
  </si>
  <si>
    <t>Piacenza 24/4 200 m</t>
  </si>
  <si>
    <t>Piacenza 24/43000 m</t>
  </si>
  <si>
    <t>Piacenza 24/4 300h m</t>
  </si>
  <si>
    <t>Piacenza 24/4 HJ m</t>
  </si>
  <si>
    <t>Piacenza 24/4 LJ m</t>
  </si>
  <si>
    <t>Piacenza 24/4 DT m</t>
  </si>
  <si>
    <t>Piacenza 24/4 HT m</t>
  </si>
  <si>
    <t>Piacenza 24/4 100 f</t>
  </si>
  <si>
    <t>Piacenza 24/4 200 f</t>
  </si>
  <si>
    <t>Piacenza 24/43000 f</t>
  </si>
  <si>
    <t>Piacenza 24/4 300h f</t>
  </si>
  <si>
    <t>Piacenza 24/4 PV f</t>
  </si>
  <si>
    <t>Piacenza 24/4 LJ f</t>
  </si>
  <si>
    <t>Piacenza 24/4 SP f</t>
  </si>
  <si>
    <t>Piacenza 24/4 HT f</t>
  </si>
  <si>
    <t>Piacenza 24/4 PIAZZAMENTI</t>
  </si>
  <si>
    <t>Piacenza 24/4 TOTALE</t>
  </si>
  <si>
    <t>PC084</t>
  </si>
  <si>
    <t>ATL. PIACENZA</t>
  </si>
  <si>
    <t>PR068</t>
  </si>
  <si>
    <t>CUS PARMA</t>
  </si>
  <si>
    <t>PC461</t>
  </si>
  <si>
    <t>A.S.D. ATLETICA CINQUE CERCHI</t>
  </si>
  <si>
    <t>PC087</t>
  </si>
  <si>
    <t>LIBERTAS CADEO</t>
  </si>
  <si>
    <t>PC088</t>
  </si>
  <si>
    <t>POL. AMICIZIA CAORSO</t>
  </si>
  <si>
    <t>FC049</t>
  </si>
  <si>
    <t>ENDAS CESENA</t>
  </si>
  <si>
    <t>RA093</t>
  </si>
  <si>
    <t>ATL. LUGO</t>
  </si>
  <si>
    <t>PR532</t>
  </si>
  <si>
    <t>ATLETICAVIVA A.S.D.</t>
  </si>
  <si>
    <t>BO014</t>
  </si>
  <si>
    <t>ATL. IMOLA SACMI AVIS</t>
  </si>
  <si>
    <t>PR439</t>
  </si>
  <si>
    <t>ATL. BUZZETTI</t>
  </si>
  <si>
    <t>RE107</t>
  </si>
  <si>
    <t>ATLETICA GUASTALLA REGGIOLO</t>
  </si>
  <si>
    <t>MO497</t>
  </si>
  <si>
    <t>MODENA ATLETICA</t>
  </si>
  <si>
    <t>PC230</t>
  </si>
  <si>
    <t>AMATORI ATL. AGAZZANO BALDINI</t>
  </si>
  <si>
    <t>PR436</t>
  </si>
  <si>
    <t>CIRCOLO MINERVA ASD</t>
  </si>
  <si>
    <t>RE106</t>
  </si>
  <si>
    <t>CALCESTRUZZI CORRADINI EXCELS.</t>
  </si>
  <si>
    <t>PC450</t>
  </si>
  <si>
    <t>ANSPI - SPORT SAN NAZZARO</t>
  </si>
  <si>
    <t>PC422</t>
  </si>
  <si>
    <t>G.S. DILETTANTISTICO ITALPOSE</t>
  </si>
  <si>
    <t>San Marino 24/4 ISCRITTI IND. E STAFF</t>
  </si>
  <si>
    <t>San Marino 24/4 ISCRITTI STAFF ATLETI</t>
  </si>
  <si>
    <t>San Marino 24/4 ISCRITTI EFFETTIVI</t>
  </si>
  <si>
    <t>San Marino 24/4 100 m</t>
  </si>
  <si>
    <t>San Marino 24/4 400 m</t>
  </si>
  <si>
    <t>San Marino 24/4 5000 m</t>
  </si>
  <si>
    <t>San Marino 24/4 400h m</t>
  </si>
  <si>
    <t>San Marino 24/4 HJ m</t>
  </si>
  <si>
    <t>San Marino 24/4 LJ m</t>
  </si>
  <si>
    <t>San Marino 24/4 SP m</t>
  </si>
  <si>
    <t>San Marino 24/4 JT m</t>
  </si>
  <si>
    <t>San Marino 24/4 4X100 m</t>
  </si>
  <si>
    <t>San Marino 24/4 100 f</t>
  </si>
  <si>
    <t>San Marino 24/4 400 f</t>
  </si>
  <si>
    <t>San Marino 24/4 3000 f</t>
  </si>
  <si>
    <t>San Marino 24/4 100h f</t>
  </si>
  <si>
    <t>San Marino 24/4 400h f</t>
  </si>
  <si>
    <t>San Marino 24/4 HJ f</t>
  </si>
  <si>
    <t>San Marino 24/4 PV f</t>
  </si>
  <si>
    <t>San Marino 24/4 LJ f</t>
  </si>
  <si>
    <t>San Marino 24/4 SP f</t>
  </si>
  <si>
    <t>San Marino 24/4 JT f</t>
  </si>
  <si>
    <t>San Marino 24/4 4X100 f</t>
  </si>
  <si>
    <t>San Marino 24/4 PIAZZAMENTI</t>
  </si>
  <si>
    <t>San Marino 24/4 TOTALE</t>
  </si>
  <si>
    <t>BO124</t>
  </si>
  <si>
    <t>MO459</t>
  </si>
  <si>
    <t>ATLETICA MDS PANARIAGROUP ASD</t>
  </si>
  <si>
    <t>RM035</t>
  </si>
  <si>
    <t>RICCIONE SESSANTADUE</t>
  </si>
  <si>
    <t>SM539</t>
  </si>
  <si>
    <t>C.A. TRACK &amp; FIELD SAN MARINO</t>
  </si>
  <si>
    <t>RA002</t>
  </si>
  <si>
    <t>G.P.A LUGHESINA</t>
  </si>
  <si>
    <t>RA562</t>
  </si>
  <si>
    <t>ACADEMY RAVENNA ATHLETICS</t>
  </si>
  <si>
    <t>RN413</t>
  </si>
  <si>
    <t>RICCIONE PODISMO</t>
  </si>
  <si>
    <t>RN521</t>
  </si>
  <si>
    <t>OLIMPIA NUOVA RUNNING A.S.D.</t>
  </si>
  <si>
    <t>Modena 25/4 ISCRITTI CORSE</t>
  </si>
  <si>
    <t>Modena 25/4 ISCRITTI CONCORSI</t>
  </si>
  <si>
    <t>Modena 25/4 ISCRITTI TOTALI</t>
  </si>
  <si>
    <t>Modena 25/4 100 m</t>
  </si>
  <si>
    <t>Modena 25/4 400 m</t>
  </si>
  <si>
    <t>Modena 25/4 1500 m</t>
  </si>
  <si>
    <t>Modena 25/4 110h m</t>
  </si>
  <si>
    <t>Modena 25/4 HJ m</t>
  </si>
  <si>
    <t>Modena 25/4 PV m</t>
  </si>
  <si>
    <t>Modena 25/4 LJ m</t>
  </si>
  <si>
    <t>Modena 25/4 SP m</t>
  </si>
  <si>
    <t>Modena 25/4 DT m</t>
  </si>
  <si>
    <t>Modena 25/4 100 f</t>
  </si>
  <si>
    <t>Modena 25/4 400 f</t>
  </si>
  <si>
    <t>Modena 25/4 1500 f</t>
  </si>
  <si>
    <t>Modena 25/4 100h f</t>
  </si>
  <si>
    <t>Modena 25/4 HJ f</t>
  </si>
  <si>
    <t>Modena 25/4 LJ f</t>
  </si>
  <si>
    <t>Modena 25/4 SP f</t>
  </si>
  <si>
    <t>Modena 25/4 HT f</t>
  </si>
  <si>
    <t>Modena 25/4 PIAZZAMENTI</t>
  </si>
  <si>
    <t>Modena 25/4 TOTALE</t>
  </si>
  <si>
    <t>BO506</t>
  </si>
  <si>
    <t>A.S.D. PONTEVECCHIO BOLOGNA</t>
  </si>
  <si>
    <t>RE128</t>
  </si>
  <si>
    <t>ATL. REGGIO ASD</t>
  </si>
  <si>
    <t>BO002</t>
  </si>
  <si>
    <t>ACQUADELA BOLOGNA</t>
  </si>
  <si>
    <t>FE028</t>
  </si>
  <si>
    <t>CENTRO ATLETICA COPPARO</t>
  </si>
  <si>
    <t>RA095</t>
  </si>
  <si>
    <t>ATLETICA RAVENNA</t>
  </si>
  <si>
    <t>FE026</t>
  </si>
  <si>
    <t>C.U.S. FERRARA A.S.D.</t>
  </si>
  <si>
    <t>BO008</t>
  </si>
  <si>
    <t>C.U.S. BOLOGNA A.S.D.</t>
  </si>
  <si>
    <t>BO011</t>
  </si>
  <si>
    <t>C.S. CARABINIERI SEZ. ATLETICA</t>
  </si>
  <si>
    <t>FE378</t>
  </si>
  <si>
    <t>ATLETICA ESTENSE</t>
  </si>
  <si>
    <t>MO057</t>
  </si>
  <si>
    <t>S.G.LA PATRIA 1879 CARPI</t>
  </si>
  <si>
    <t>BO522</t>
  </si>
  <si>
    <t>POLISPORTIVA ATLETICO BORGO PA</t>
  </si>
  <si>
    <t>MO403</t>
  </si>
  <si>
    <t>DELTA ATL. SASSUOLO</t>
  </si>
  <si>
    <t>FC542</t>
  </si>
  <si>
    <t>LIBERTAS ATLETICA FORLI'</t>
  </si>
  <si>
    <t>BO427</t>
  </si>
  <si>
    <t>CSI SASSO MARCONI</t>
  </si>
  <si>
    <t>RE346</t>
  </si>
  <si>
    <t>ATL. CASTELNOVO MONTI</t>
  </si>
  <si>
    <t>ATL. ENDAS CESENA</t>
  </si>
  <si>
    <t>RN333</t>
  </si>
  <si>
    <t>GOLDEN CLUB RIMINI INTERNAT.</t>
  </si>
  <si>
    <t>FE025</t>
  </si>
  <si>
    <t>ATL. BONDENO</t>
  </si>
  <si>
    <t>FE372</t>
  </si>
  <si>
    <t>UNIONE ATL. DELL'EMILIA R.</t>
  </si>
  <si>
    <t>RN471</t>
  </si>
  <si>
    <t>ATLETICA SANTAMONICA MISANO</t>
  </si>
  <si>
    <t>BO005</t>
  </si>
  <si>
    <t>G.S. GABBI</t>
  </si>
  <si>
    <t>BO023</t>
  </si>
  <si>
    <t>AVIS CASTEL SAN PIETRO</t>
  </si>
  <si>
    <t>BO138</t>
  </si>
  <si>
    <t>POL. PORTA SARAGOZZA</t>
  </si>
  <si>
    <t>BO150</t>
  </si>
  <si>
    <t>LOLLIAUTO ASD</t>
  </si>
  <si>
    <t>RA094</t>
  </si>
  <si>
    <t>ATLETICA 85 FAENZA</t>
  </si>
  <si>
    <t xml:space="preserve">Sasso Marconi 30/6 ISCRITTI </t>
  </si>
  <si>
    <t>Sasso Marconi 30/6 200 m</t>
  </si>
  <si>
    <t>Sasso Marconi 30/6 800 m</t>
  </si>
  <si>
    <t>Sasso Marconi 30/6 3000 m</t>
  </si>
  <si>
    <t>Sasso Marconi 30/6 LJ m</t>
  </si>
  <si>
    <t>Sasso Marconi 30/6 SP m</t>
  </si>
  <si>
    <t>Sasso Marconi 30/6 JT m</t>
  </si>
  <si>
    <t>Sasso Marconi 30/6 marcia 5000 m</t>
  </si>
  <si>
    <t>Sasso Marconi 30/6 200 f</t>
  </si>
  <si>
    <t>Sasso Marconi 30/6 800 f</t>
  </si>
  <si>
    <t>Sasso Marconi 30/6 3000 f</t>
  </si>
  <si>
    <t>Sasso Marconi 30/6 HJ f</t>
  </si>
  <si>
    <t>Sasso Marconi 30/6 SP f</t>
  </si>
  <si>
    <t>Sasso Marconi 30/6 JT f</t>
  </si>
  <si>
    <t>Sasso Marconi 30/6 marcia 5000 f</t>
  </si>
  <si>
    <t>Sasso Marconi 30/6 PIAZZAMENTI</t>
  </si>
  <si>
    <t>Sasso Marconi 30/6 TOTALE</t>
  </si>
  <si>
    <t>BO007</t>
  </si>
  <si>
    <t>S.E.F. VIRTUS EMILSIDER BO</t>
  </si>
  <si>
    <t>FE537</t>
  </si>
  <si>
    <t>POLISPORTIVA CENTESE ASD</t>
  </si>
  <si>
    <t>SM231</t>
  </si>
  <si>
    <t>RA096</t>
  </si>
  <si>
    <t>POL. ATLETICA CASTIGLIONE ASD</t>
  </si>
  <si>
    <t>RA102</t>
  </si>
  <si>
    <t>ATLETICA MASSALOMBARDA</t>
  </si>
  <si>
    <t>MO056</t>
  </si>
  <si>
    <t>POLISPORTIVA SPILAMBERTESE</t>
  </si>
  <si>
    <t>MO578</t>
  </si>
  <si>
    <t>MODENA RUNNERS CLUB ASD</t>
  </si>
  <si>
    <t>MO060</t>
  </si>
  <si>
    <t>POL. CASTELFRANCO EMILIA</t>
  </si>
  <si>
    <t>RN035</t>
  </si>
  <si>
    <t>BO038</t>
  </si>
  <si>
    <t>ASD TEAM GRANAROLO</t>
  </si>
  <si>
    <t>ATL. RIMINI NORD SANTARCANGELO</t>
  </si>
  <si>
    <t>BO009</t>
  </si>
  <si>
    <t>PODISTICA PONTELUNGO BOLOGNA</t>
  </si>
  <si>
    <t>PR079</t>
  </si>
  <si>
    <t>POL. COOP PARMA 1964 ASD</t>
  </si>
  <si>
    <t>BO563</t>
  </si>
  <si>
    <t>POLISPORTIVA MONTEVEGLIO A.S.D</t>
  </si>
  <si>
    <t>D</t>
  </si>
  <si>
    <t xml:space="preserve">Imola 6/7 ISCRITTI </t>
  </si>
  <si>
    <t>Imola 6/7 ISCRITTI STAFFETTE</t>
  </si>
  <si>
    <t>Imola 6/7 100 m</t>
  </si>
  <si>
    <t>Imola 6/7 400 m</t>
  </si>
  <si>
    <t>Imola 6/7 1500 m</t>
  </si>
  <si>
    <t>Imola 6/7 110 hs m</t>
  </si>
  <si>
    <t>Imola 6/7 PV m</t>
  </si>
  <si>
    <t>Imola 6/7 LJ m</t>
  </si>
  <si>
    <t>Imola 6/7 TJ m</t>
  </si>
  <si>
    <t>Imola 6/7 SP m</t>
  </si>
  <si>
    <t>Imola 6/7 HT m</t>
  </si>
  <si>
    <t>Imola 6/7 4x100</t>
  </si>
  <si>
    <t>Imola 6/7 100 f</t>
  </si>
  <si>
    <t>Imola 6/7 400 f</t>
  </si>
  <si>
    <t>Imola 6/7 1500 f</t>
  </si>
  <si>
    <t>Imola 6/7 100 hs f</t>
  </si>
  <si>
    <t>Imola 6/7 HJ f</t>
  </si>
  <si>
    <t>Imola 6/7 TJ f</t>
  </si>
  <si>
    <t>Imola 6/7 SP f</t>
  </si>
  <si>
    <t>Imola 6/7 HT f</t>
  </si>
  <si>
    <t>Imola 6/7 X4x100 f</t>
  </si>
  <si>
    <t>Imola 6/7 PIAZZAMENTI</t>
  </si>
  <si>
    <t>Imola 6/7 TOTALE</t>
  </si>
  <si>
    <t>RN037</t>
  </si>
  <si>
    <t>G.S. ATLETICA 75 CATTOLICA</t>
  </si>
  <si>
    <t>RN357</t>
  </si>
  <si>
    <t>OLIMPIA AMATORI RIMINI</t>
  </si>
  <si>
    <t>SM278</t>
  </si>
  <si>
    <t>OLIMPUS SAN MARINO ATLETICA</t>
  </si>
  <si>
    <t>RN503</t>
  </si>
  <si>
    <t>A.S.D. DINAMO SPORT</t>
  </si>
  <si>
    <t xml:space="preserve">Castelnovo Monti 13/7 ISCRITTI </t>
  </si>
  <si>
    <t>Castelnovo Monti 13/7 200 m</t>
  </si>
  <si>
    <t>Castelnovo Monti 13/7 400 m</t>
  </si>
  <si>
    <t>Castelnovo Monti 13/7 1500 m</t>
  </si>
  <si>
    <t>Castelnovo Monti 13/7 HJ m</t>
  </si>
  <si>
    <t>Castelnovo Monti 13/7 PV m</t>
  </si>
  <si>
    <t>Castelnovo Monti 13/7 TJ m</t>
  </si>
  <si>
    <t>Castelnovo Monti 13/7 SP m</t>
  </si>
  <si>
    <t>Castelnovo Monti 13/7 DT m</t>
  </si>
  <si>
    <t>Castelnovo Monti 13/7 200 f</t>
  </si>
  <si>
    <t>Castelnovo Monti 13/7 400 f</t>
  </si>
  <si>
    <t>Castelnovo Monti 13/7 1500 f</t>
  </si>
  <si>
    <t>Castelnovo Monti 13/7 HJ f</t>
  </si>
  <si>
    <t>Castelnovo Monti 13/7 LJ f</t>
  </si>
  <si>
    <t>Castelnovo Monti 13/7 SP f</t>
  </si>
  <si>
    <t>Castelnovo Monti 13/7 PIAZZAMENTI</t>
  </si>
  <si>
    <t>Castelnovo Monti 13/7 TOTALE</t>
  </si>
  <si>
    <t xml:space="preserve"> </t>
  </si>
  <si>
    <t>MO059</t>
  </si>
  <si>
    <t>ATL. R.C.M. CASINALBO</t>
  </si>
  <si>
    <t xml:space="preserve">Fiorano 29/7 ISCRITTI </t>
  </si>
  <si>
    <t>Fiorano 29/7 800 m</t>
  </si>
  <si>
    <t>Fiorano 29/7 3000 m</t>
  </si>
  <si>
    <t>Fiorano 29/7 800 f</t>
  </si>
  <si>
    <t>Fiorano 29/7 3000 f</t>
  </si>
  <si>
    <t>Fiorano 29/7 PIAZZAMENTI</t>
  </si>
  <si>
    <t>Fiorano 29/7 TOTALE</t>
  </si>
  <si>
    <t>BO021</t>
  </si>
  <si>
    <t>G.P. I CAGNON</t>
  </si>
  <si>
    <t>ATL. AVIS CASTEL S.PIETRO</t>
  </si>
  <si>
    <t>BO571</t>
  </si>
  <si>
    <t>UNIONE SPORTIVA ZOLA A.S.D.</t>
  </si>
  <si>
    <t>MO113</t>
  </si>
  <si>
    <t>POD. FORMIGINESE</t>
  </si>
  <si>
    <t>MO546</t>
  </si>
  <si>
    <t>ASD 3'.30'' TEAM</t>
  </si>
  <si>
    <t>MO562</t>
  </si>
  <si>
    <t>G.P. LA GUGLIA SASSUOLO S.S.D.</t>
  </si>
  <si>
    <t>PR568</t>
  </si>
  <si>
    <t>ATL. CASONE NOCETO</t>
  </si>
  <si>
    <t xml:space="preserve">  </t>
  </si>
  <si>
    <t xml:space="preserve">Imola 6/10 ISCRITTI </t>
  </si>
  <si>
    <t>Imola 6/10 200 m</t>
  </si>
  <si>
    <t>Imola 6/10 800 m</t>
  </si>
  <si>
    <t>Imola 6/10 5000 m</t>
  </si>
  <si>
    <t>Imola 6/10 110 hs m</t>
  </si>
  <si>
    <t>Imola 6/10 PV m</t>
  </si>
  <si>
    <t>Imola 6/10 LJ m</t>
  </si>
  <si>
    <t>Imola 6/10 HT m</t>
  </si>
  <si>
    <t>Imola 6/10 200 f</t>
  </si>
  <si>
    <t>Imola 6/10 800 f</t>
  </si>
  <si>
    <t>Imola 6/10 5000 f</t>
  </si>
  <si>
    <t>Imola 6/10 100 hs f</t>
  </si>
  <si>
    <t>Imola 6/10 HJ f</t>
  </si>
  <si>
    <t>Imola 6/10 LJ f</t>
  </si>
  <si>
    <t>Imola 6/10 HT f</t>
  </si>
  <si>
    <t>Imola 6/10 PIAZZAMENTI</t>
  </si>
  <si>
    <t>Imola 6/10 TOTALE</t>
  </si>
  <si>
    <t>C.U.S. PARMA</t>
  </si>
  <si>
    <t>PR077</t>
  </si>
  <si>
    <t>ATLETICA PARMA SPRINT</t>
  </si>
  <si>
    <t>MO580</t>
  </si>
  <si>
    <t>ATLETICA FRIGNANO PAVULLO ASD</t>
  </si>
  <si>
    <t>RA477</t>
  </si>
  <si>
    <t>ASD TOSCO-ROMAGNOLA</t>
  </si>
  <si>
    <t>RN036</t>
  </si>
  <si>
    <t>ATL. LIB. RIMINI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</si>
</sst>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;[Red]###0"/>
  </numFmts>
  <fonts count="11" x14ac:knownFonts="1">
    <font>
      <sz val="10"/>
      <color rgb="FF000000"/>
      <name val="Times New Roman"/>
      <charset val="204"/>
    </font>
    <font>
      <b/>
      <sz val="12"/>
      <name val="Calibri"/>
    </font>
    <font>
      <sz val="12"/>
      <name val="Calibri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1"/>
      <color rgb="FF006100"/>
      <name val="Calibri"/>
      <family val="2"/>
      <scheme val="minor"/>
    </font>
    <font>
      <sz val="12"/>
      <color rgb="FFFF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21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65" fontId="5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left" vertical="top" wrapText="1"/>
    </xf>
    <xf numFmtId="165" fontId="7" fillId="0" borderId="0" xfId="0" applyNumberFormat="1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6" fillId="2" borderId="1" xfId="1" applyNumberForma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2">
    <cellStyle name="Normale" xfId="0" builtinId="0"/>
    <cellStyle name="Valore valido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6640625" defaultRowHeight="12.75" x14ac:dyDescent="0.2"/>
  <cols>
    <col min="1" max="1" width="9.6640625" customWidth="1"/>
    <col min="2" max="2" width="45.33203125" customWidth="1"/>
    <col min="3" max="21" width="6.33203125" customWidth="1"/>
  </cols>
  <sheetData>
    <row r="1" spans="1:21" ht="99.75" customHeight="1" x14ac:dyDescent="0.2">
      <c r="A1" s="1"/>
      <c r="B1" s="1"/>
      <c r="C1" s="2" t="s">
        <v>71</v>
      </c>
      <c r="D1" s="2" t="s">
        <v>58</v>
      </c>
      <c r="E1" s="2" t="s">
        <v>59</v>
      </c>
      <c r="F1" s="2" t="s">
        <v>52</v>
      </c>
      <c r="G1" s="2" t="s">
        <v>60</v>
      </c>
      <c r="H1" s="2" t="s">
        <v>53</v>
      </c>
      <c r="I1" s="2" t="s">
        <v>54</v>
      </c>
      <c r="J1" s="2" t="s">
        <v>56</v>
      </c>
      <c r="K1" s="2" t="s">
        <v>57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70</v>
      </c>
      <c r="U1" s="2" t="s">
        <v>69</v>
      </c>
    </row>
    <row r="2" spans="1:21" ht="15" customHeight="1" x14ac:dyDescent="0.2">
      <c r="A2" s="3" t="s">
        <v>44</v>
      </c>
      <c r="B2" s="3" t="s">
        <v>45</v>
      </c>
      <c r="C2" s="4">
        <v>39</v>
      </c>
      <c r="D2" s="4">
        <v>5</v>
      </c>
      <c r="E2" s="4">
        <v>2</v>
      </c>
      <c r="F2" s="4"/>
      <c r="G2" s="4"/>
      <c r="H2" s="4"/>
      <c r="I2" s="4">
        <v>7</v>
      </c>
      <c r="J2" s="4">
        <v>3</v>
      </c>
      <c r="K2" s="4">
        <v>5</v>
      </c>
      <c r="L2" s="4">
        <v>5</v>
      </c>
      <c r="M2" s="4">
        <v>15</v>
      </c>
      <c r="N2" s="4"/>
      <c r="O2" s="4">
        <v>5</v>
      </c>
      <c r="P2" s="4"/>
      <c r="Q2" s="4"/>
      <c r="R2" s="4"/>
      <c r="S2" s="4">
        <v>3</v>
      </c>
      <c r="T2" s="4">
        <f t="shared" ref="T2:T28" si="0">SUM(D2:S2)</f>
        <v>50</v>
      </c>
      <c r="U2" s="4">
        <f t="shared" ref="U2:U28" si="1">C2+T2</f>
        <v>89</v>
      </c>
    </row>
    <row r="3" spans="1:21" ht="15" customHeight="1" x14ac:dyDescent="0.2">
      <c r="A3" s="3" t="s">
        <v>50</v>
      </c>
      <c r="B3" s="3" t="s">
        <v>51</v>
      </c>
      <c r="C3" s="4">
        <v>16</v>
      </c>
      <c r="D3" s="4">
        <v>4</v>
      </c>
      <c r="E3" s="4">
        <v>8</v>
      </c>
      <c r="F3" s="4"/>
      <c r="G3" s="4"/>
      <c r="H3" s="4">
        <v>5</v>
      </c>
      <c r="I3" s="4">
        <v>10</v>
      </c>
      <c r="J3" s="4"/>
      <c r="K3" s="4"/>
      <c r="L3" s="4">
        <v>10</v>
      </c>
      <c r="M3" s="4"/>
      <c r="N3" s="4"/>
      <c r="O3" s="4">
        <v>5</v>
      </c>
      <c r="P3" s="4">
        <v>5</v>
      </c>
      <c r="Q3" s="4">
        <v>3</v>
      </c>
      <c r="R3" s="4"/>
      <c r="S3" s="4"/>
      <c r="T3" s="4">
        <f t="shared" si="0"/>
        <v>50</v>
      </c>
      <c r="U3" s="4">
        <f t="shared" si="1"/>
        <v>66</v>
      </c>
    </row>
    <row r="4" spans="1:21" ht="15" customHeight="1" x14ac:dyDescent="0.2">
      <c r="A4" s="3" t="s">
        <v>18</v>
      </c>
      <c r="B4" s="3" t="s">
        <v>19</v>
      </c>
      <c r="C4" s="4">
        <v>16</v>
      </c>
      <c r="D4" s="4">
        <v>6</v>
      </c>
      <c r="E4" s="4">
        <v>5</v>
      </c>
      <c r="F4" s="4"/>
      <c r="G4" s="4">
        <v>5</v>
      </c>
      <c r="H4" s="4"/>
      <c r="I4" s="4"/>
      <c r="J4" s="4">
        <v>3</v>
      </c>
      <c r="K4" s="4">
        <v>18</v>
      </c>
      <c r="L4" s="4">
        <v>8</v>
      </c>
      <c r="M4" s="4"/>
      <c r="N4" s="4"/>
      <c r="O4" s="4"/>
      <c r="P4" s="4"/>
      <c r="Q4" s="4"/>
      <c r="R4" s="4"/>
      <c r="S4" s="4"/>
      <c r="T4" s="4">
        <f t="shared" si="0"/>
        <v>45</v>
      </c>
      <c r="U4" s="4">
        <f t="shared" si="1"/>
        <v>61</v>
      </c>
    </row>
    <row r="5" spans="1:21" ht="15" customHeight="1" x14ac:dyDescent="0.2">
      <c r="A5" s="3" t="s">
        <v>36</v>
      </c>
      <c r="B5" s="3" t="s">
        <v>37</v>
      </c>
      <c r="C5" s="4">
        <v>17</v>
      </c>
      <c r="D5" s="4"/>
      <c r="E5" s="4"/>
      <c r="F5" s="4"/>
      <c r="G5" s="4">
        <v>10</v>
      </c>
      <c r="H5" s="4"/>
      <c r="I5" s="4">
        <v>3</v>
      </c>
      <c r="J5" s="4">
        <v>5</v>
      </c>
      <c r="K5" s="4">
        <v>3</v>
      </c>
      <c r="L5" s="4">
        <v>2</v>
      </c>
      <c r="M5" s="4"/>
      <c r="N5" s="4"/>
      <c r="O5" s="4"/>
      <c r="P5" s="4">
        <v>5</v>
      </c>
      <c r="Q5" s="4">
        <v>5</v>
      </c>
      <c r="R5" s="4"/>
      <c r="S5" s="4"/>
      <c r="T5" s="4">
        <f t="shared" si="0"/>
        <v>33</v>
      </c>
      <c r="U5" s="4">
        <f t="shared" si="1"/>
        <v>50</v>
      </c>
    </row>
    <row r="6" spans="1:21" ht="15" customHeight="1" x14ac:dyDescent="0.2">
      <c r="A6" s="3" t="s">
        <v>30</v>
      </c>
      <c r="B6" s="3" t="s">
        <v>31</v>
      </c>
      <c r="C6" s="4">
        <v>13</v>
      </c>
      <c r="D6" s="4"/>
      <c r="E6" s="4"/>
      <c r="F6" s="4"/>
      <c r="G6" s="4"/>
      <c r="H6" s="4"/>
      <c r="I6" s="4"/>
      <c r="J6" s="4">
        <v>5</v>
      </c>
      <c r="K6" s="4">
        <v>5</v>
      </c>
      <c r="L6" s="4"/>
      <c r="M6" s="4">
        <v>3</v>
      </c>
      <c r="N6" s="4"/>
      <c r="O6" s="4">
        <v>3</v>
      </c>
      <c r="P6" s="4">
        <v>5</v>
      </c>
      <c r="Q6" s="4">
        <v>2</v>
      </c>
      <c r="R6" s="4">
        <v>10</v>
      </c>
      <c r="S6" s="4"/>
      <c r="T6" s="4">
        <f t="shared" si="0"/>
        <v>33</v>
      </c>
      <c r="U6" s="4">
        <f t="shared" si="1"/>
        <v>46</v>
      </c>
    </row>
    <row r="7" spans="1:21" ht="15" customHeight="1" x14ac:dyDescent="0.2">
      <c r="A7" s="3" t="s">
        <v>16</v>
      </c>
      <c r="B7" s="3" t="s">
        <v>17</v>
      </c>
      <c r="C7" s="4">
        <v>11</v>
      </c>
      <c r="D7" s="4"/>
      <c r="E7" s="4"/>
      <c r="F7" s="4"/>
      <c r="G7" s="4"/>
      <c r="H7" s="4"/>
      <c r="I7" s="4"/>
      <c r="J7" s="4"/>
      <c r="K7" s="4">
        <v>5</v>
      </c>
      <c r="L7" s="4">
        <v>2</v>
      </c>
      <c r="M7" s="4"/>
      <c r="N7" s="4"/>
      <c r="O7" s="4">
        <v>5</v>
      </c>
      <c r="P7" s="4"/>
      <c r="Q7" s="4">
        <v>10</v>
      </c>
      <c r="R7" s="4"/>
      <c r="S7" s="4"/>
      <c r="T7" s="4">
        <f t="shared" si="0"/>
        <v>22</v>
      </c>
      <c r="U7" s="4">
        <f t="shared" si="1"/>
        <v>33</v>
      </c>
    </row>
    <row r="8" spans="1:21" ht="15" customHeight="1" x14ac:dyDescent="0.2">
      <c r="A8" s="3" t="s">
        <v>4</v>
      </c>
      <c r="B8" s="3" t="s">
        <v>5</v>
      </c>
      <c r="C8" s="4">
        <v>7</v>
      </c>
      <c r="D8" s="4"/>
      <c r="E8" s="4">
        <v>7</v>
      </c>
      <c r="F8" s="4">
        <v>8</v>
      </c>
      <c r="G8" s="4"/>
      <c r="H8" s="4"/>
      <c r="I8" s="4">
        <v>5</v>
      </c>
      <c r="J8" s="4">
        <v>5</v>
      </c>
      <c r="K8" s="4"/>
      <c r="L8" s="4"/>
      <c r="M8" s="4"/>
      <c r="N8" s="4"/>
      <c r="O8" s="4"/>
      <c r="P8" s="4"/>
      <c r="Q8" s="4"/>
      <c r="R8" s="4"/>
      <c r="S8" s="4"/>
      <c r="T8" s="4">
        <f t="shared" si="0"/>
        <v>25</v>
      </c>
      <c r="U8" s="4">
        <f t="shared" si="1"/>
        <v>32</v>
      </c>
    </row>
    <row r="9" spans="1:21" ht="15" customHeight="1" x14ac:dyDescent="0.2">
      <c r="A9" s="3" t="s">
        <v>46</v>
      </c>
      <c r="B9" s="3" t="s">
        <v>47</v>
      </c>
      <c r="C9" s="4">
        <v>8</v>
      </c>
      <c r="D9" s="4"/>
      <c r="E9" s="4"/>
      <c r="F9" s="4"/>
      <c r="G9" s="4"/>
      <c r="H9" s="4"/>
      <c r="I9" s="4">
        <v>7</v>
      </c>
      <c r="J9" s="4"/>
      <c r="K9" s="4"/>
      <c r="L9" s="4"/>
      <c r="M9" s="4"/>
      <c r="N9" s="4"/>
      <c r="O9" s="4"/>
      <c r="P9" s="4"/>
      <c r="Q9" s="4"/>
      <c r="R9" s="4">
        <v>5</v>
      </c>
      <c r="S9" s="4">
        <v>5</v>
      </c>
      <c r="T9" s="4">
        <f t="shared" si="0"/>
        <v>17</v>
      </c>
      <c r="U9" s="4">
        <f t="shared" si="1"/>
        <v>25</v>
      </c>
    </row>
    <row r="10" spans="1:21" ht="15" customHeight="1" x14ac:dyDescent="0.2">
      <c r="A10" s="3" t="s">
        <v>28</v>
      </c>
      <c r="B10" s="3" t="s">
        <v>29</v>
      </c>
      <c r="C10" s="4">
        <v>4</v>
      </c>
      <c r="D10" s="4"/>
      <c r="E10" s="4"/>
      <c r="F10" s="4"/>
      <c r="G10" s="4"/>
      <c r="H10" s="4"/>
      <c r="I10" s="4"/>
      <c r="J10" s="4"/>
      <c r="K10" s="4"/>
      <c r="L10" s="4">
        <v>10</v>
      </c>
      <c r="M10" s="4">
        <v>3</v>
      </c>
      <c r="N10" s="4">
        <v>5</v>
      </c>
      <c r="O10" s="4"/>
      <c r="P10" s="4"/>
      <c r="Q10" s="4"/>
      <c r="R10" s="4"/>
      <c r="S10" s="4"/>
      <c r="T10" s="4">
        <f t="shared" si="0"/>
        <v>18</v>
      </c>
      <c r="U10" s="4">
        <f t="shared" si="1"/>
        <v>22</v>
      </c>
    </row>
    <row r="11" spans="1:21" ht="15" customHeight="1" x14ac:dyDescent="0.2">
      <c r="A11" s="3" t="s">
        <v>14</v>
      </c>
      <c r="B11" s="3" t="s">
        <v>15</v>
      </c>
      <c r="C11" s="4">
        <v>6</v>
      </c>
      <c r="D11" s="4">
        <v>5</v>
      </c>
      <c r="E11" s="4">
        <v>5</v>
      </c>
      <c r="F11" s="4"/>
      <c r="G11" s="4">
        <v>3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f t="shared" si="0"/>
        <v>13</v>
      </c>
      <c r="U11" s="4">
        <f t="shared" si="1"/>
        <v>19</v>
      </c>
    </row>
    <row r="12" spans="1:21" ht="15" customHeight="1" x14ac:dyDescent="0.2">
      <c r="A12" s="3" t="s">
        <v>6</v>
      </c>
      <c r="B12" s="3" t="s">
        <v>7</v>
      </c>
      <c r="C12" s="4">
        <v>5</v>
      </c>
      <c r="D12" s="4">
        <v>8</v>
      </c>
      <c r="E12" s="4"/>
      <c r="F12" s="4">
        <v>5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f t="shared" si="0"/>
        <v>13</v>
      </c>
      <c r="U12" s="4">
        <f t="shared" si="1"/>
        <v>18</v>
      </c>
    </row>
    <row r="13" spans="1:21" ht="15" customHeight="1" x14ac:dyDescent="0.2">
      <c r="A13" s="3" t="s">
        <v>22</v>
      </c>
      <c r="B13" s="3" t="s">
        <v>23</v>
      </c>
      <c r="C13" s="4">
        <v>3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>
        <v>5</v>
      </c>
      <c r="S13" s="4">
        <v>10</v>
      </c>
      <c r="T13" s="4">
        <f t="shared" si="0"/>
        <v>15</v>
      </c>
      <c r="U13" s="4">
        <f t="shared" si="1"/>
        <v>18</v>
      </c>
    </row>
    <row r="14" spans="1:21" ht="15" customHeight="1" x14ac:dyDescent="0.2">
      <c r="A14" s="3" t="s">
        <v>40</v>
      </c>
      <c r="B14" s="3" t="s">
        <v>41</v>
      </c>
      <c r="C14" s="4">
        <v>3</v>
      </c>
      <c r="D14" s="4">
        <v>5</v>
      </c>
      <c r="E14" s="4">
        <v>3</v>
      </c>
      <c r="F14" s="4"/>
      <c r="G14" s="4"/>
      <c r="H14" s="4"/>
      <c r="I14" s="4"/>
      <c r="J14" s="4"/>
      <c r="K14" s="4"/>
      <c r="L14" s="4">
        <v>3</v>
      </c>
      <c r="M14" s="4"/>
      <c r="N14" s="4"/>
      <c r="O14" s="4"/>
      <c r="P14" s="4"/>
      <c r="Q14" s="4"/>
      <c r="R14" s="4"/>
      <c r="S14" s="4"/>
      <c r="T14" s="4">
        <f t="shared" si="0"/>
        <v>11</v>
      </c>
      <c r="U14" s="4">
        <f t="shared" si="1"/>
        <v>14</v>
      </c>
    </row>
    <row r="15" spans="1:21" ht="15" customHeight="1" x14ac:dyDescent="0.2">
      <c r="A15" s="3" t="s">
        <v>8</v>
      </c>
      <c r="B15" s="3" t="s">
        <v>9</v>
      </c>
      <c r="C15" s="4">
        <v>2</v>
      </c>
      <c r="D15" s="4"/>
      <c r="E15" s="4"/>
      <c r="F15" s="4"/>
      <c r="G15" s="4"/>
      <c r="H15" s="4"/>
      <c r="I15" s="4"/>
      <c r="J15" s="4"/>
      <c r="K15" s="4"/>
      <c r="L15" s="4"/>
      <c r="M15" s="4">
        <v>10</v>
      </c>
      <c r="N15" s="4"/>
      <c r="O15" s="4"/>
      <c r="P15" s="4"/>
      <c r="Q15" s="4"/>
      <c r="R15" s="4"/>
      <c r="S15" s="4"/>
      <c r="T15" s="4">
        <f t="shared" si="0"/>
        <v>10</v>
      </c>
      <c r="U15" s="4">
        <f t="shared" si="1"/>
        <v>12</v>
      </c>
    </row>
    <row r="16" spans="1:21" ht="15" customHeight="1" x14ac:dyDescent="0.2">
      <c r="A16" s="3" t="s">
        <v>24</v>
      </c>
      <c r="B16" s="3" t="s">
        <v>25</v>
      </c>
      <c r="C16" s="4">
        <v>2</v>
      </c>
      <c r="D16" s="4">
        <v>5</v>
      </c>
      <c r="E16" s="4"/>
      <c r="F16" s="4"/>
      <c r="G16" s="4"/>
      <c r="H16" s="4"/>
      <c r="I16" s="4">
        <v>5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 t="shared" si="0"/>
        <v>10</v>
      </c>
      <c r="U16" s="4">
        <f t="shared" si="1"/>
        <v>12</v>
      </c>
    </row>
    <row r="17" spans="1:21" ht="15" customHeight="1" x14ac:dyDescent="0.2">
      <c r="A17" s="3" t="s">
        <v>26</v>
      </c>
      <c r="B17" s="3" t="s">
        <v>27</v>
      </c>
      <c r="C17" s="4">
        <v>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>
        <v>5</v>
      </c>
      <c r="T17" s="4">
        <f t="shared" si="0"/>
        <v>5</v>
      </c>
      <c r="U17" s="4">
        <f t="shared" si="1"/>
        <v>7</v>
      </c>
    </row>
    <row r="18" spans="1:21" ht="15" customHeight="1" x14ac:dyDescent="0.2">
      <c r="A18" s="3" t="s">
        <v>48</v>
      </c>
      <c r="B18" s="3" t="s">
        <v>49</v>
      </c>
      <c r="C18" s="4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5</v>
      </c>
      <c r="R18" s="4"/>
      <c r="S18" s="4"/>
      <c r="T18" s="4">
        <f t="shared" si="0"/>
        <v>5</v>
      </c>
      <c r="U18" s="4">
        <f t="shared" si="1"/>
        <v>7</v>
      </c>
    </row>
    <row r="19" spans="1:21" ht="15" customHeight="1" x14ac:dyDescent="0.2">
      <c r="A19" s="3" t="s">
        <v>0</v>
      </c>
      <c r="B19" s="3" t="s">
        <v>1</v>
      </c>
      <c r="C19" s="4">
        <v>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>
        <v>5</v>
      </c>
      <c r="O19" s="4"/>
      <c r="P19" s="4"/>
      <c r="Q19" s="4"/>
      <c r="R19" s="4"/>
      <c r="S19" s="4"/>
      <c r="T19" s="4">
        <f t="shared" si="0"/>
        <v>5</v>
      </c>
      <c r="U19" s="4">
        <f t="shared" si="1"/>
        <v>6</v>
      </c>
    </row>
    <row r="20" spans="1:21" ht="15" customHeight="1" x14ac:dyDescent="0.2">
      <c r="A20" s="3" t="s">
        <v>2</v>
      </c>
      <c r="B20" s="3" t="s">
        <v>3</v>
      </c>
      <c r="C20" s="4">
        <v>1</v>
      </c>
      <c r="D20" s="4"/>
      <c r="E20" s="4"/>
      <c r="F20" s="4">
        <v>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>
        <f t="shared" si="0"/>
        <v>5</v>
      </c>
      <c r="U20" s="4">
        <f t="shared" si="1"/>
        <v>6</v>
      </c>
    </row>
    <row r="21" spans="1:21" ht="15" customHeight="1" x14ac:dyDescent="0.2">
      <c r="A21" s="3" t="s">
        <v>34</v>
      </c>
      <c r="B21" s="3" t="s">
        <v>35</v>
      </c>
      <c r="C21" s="4">
        <v>3</v>
      </c>
      <c r="D21" s="4">
        <v>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>
        <f t="shared" si="0"/>
        <v>2</v>
      </c>
      <c r="U21" s="4">
        <f t="shared" si="1"/>
        <v>5</v>
      </c>
    </row>
    <row r="22" spans="1:21" ht="15" customHeight="1" x14ac:dyDescent="0.2">
      <c r="A22" s="3" t="s">
        <v>38</v>
      </c>
      <c r="B22" s="3" t="s">
        <v>39</v>
      </c>
      <c r="C22" s="4">
        <v>2</v>
      </c>
      <c r="D22" s="4"/>
      <c r="E22" s="4">
        <v>3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>
        <f t="shared" si="0"/>
        <v>3</v>
      </c>
      <c r="U22" s="4">
        <f t="shared" si="1"/>
        <v>5</v>
      </c>
    </row>
    <row r="23" spans="1:21" ht="15" customHeight="1" x14ac:dyDescent="0.2">
      <c r="A23" s="3" t="s">
        <v>20</v>
      </c>
      <c r="B23" s="3" t="s">
        <v>21</v>
      </c>
      <c r="C23" s="4">
        <v>1</v>
      </c>
      <c r="D23" s="4"/>
      <c r="E23" s="4"/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>
        <f t="shared" si="0"/>
        <v>3</v>
      </c>
      <c r="U23" s="4">
        <f t="shared" si="1"/>
        <v>4</v>
      </c>
    </row>
    <row r="24" spans="1:21" ht="15" customHeight="1" x14ac:dyDescent="0.2">
      <c r="A24" s="3" t="s">
        <v>42</v>
      </c>
      <c r="B24" s="3" t="s">
        <v>43</v>
      </c>
      <c r="C24" s="4">
        <v>1</v>
      </c>
      <c r="D24" s="4"/>
      <c r="E24" s="4"/>
      <c r="F24" s="4"/>
      <c r="G24" s="4"/>
      <c r="H24" s="4"/>
      <c r="I24" s="4">
        <v>3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>
        <f t="shared" si="0"/>
        <v>3</v>
      </c>
      <c r="U24" s="4">
        <f t="shared" si="1"/>
        <v>4</v>
      </c>
    </row>
    <row r="25" spans="1:21" ht="15" customHeight="1" x14ac:dyDescent="0.2">
      <c r="A25" s="3" t="s">
        <v>12</v>
      </c>
      <c r="B25" s="3" t="s">
        <v>13</v>
      </c>
      <c r="C25" s="4">
        <v>1</v>
      </c>
      <c r="D25" s="4"/>
      <c r="E25" s="4"/>
      <c r="F25" s="4">
        <v>2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>
        <f t="shared" si="0"/>
        <v>2</v>
      </c>
      <c r="U25" s="4">
        <f t="shared" si="1"/>
        <v>3</v>
      </c>
    </row>
    <row r="26" spans="1:21" ht="15" customHeight="1" x14ac:dyDescent="0.2">
      <c r="A26" s="3" t="s">
        <v>10</v>
      </c>
      <c r="B26" s="3" t="s">
        <v>11</v>
      </c>
      <c r="C26" s="4">
        <v>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>
        <f t="shared" si="0"/>
        <v>0</v>
      </c>
      <c r="U26" s="4">
        <f t="shared" si="1"/>
        <v>2</v>
      </c>
    </row>
    <row r="27" spans="1:21" ht="15" customHeight="1" x14ac:dyDescent="0.2">
      <c r="A27" s="3" t="s">
        <v>32</v>
      </c>
      <c r="B27" s="3" t="s">
        <v>33</v>
      </c>
      <c r="C27" s="4">
        <v>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f t="shared" si="0"/>
        <v>0</v>
      </c>
      <c r="U27" s="4">
        <f t="shared" si="1"/>
        <v>2</v>
      </c>
    </row>
    <row r="28" spans="1:21" ht="15" customHeight="1" x14ac:dyDescent="0.2">
      <c r="A28" s="3"/>
      <c r="B28" s="3" t="s">
        <v>55</v>
      </c>
      <c r="C28" s="4">
        <f t="shared" ref="C28:S28" si="2">SUM(C2:C27)</f>
        <v>170</v>
      </c>
      <c r="D28" s="4">
        <f t="shared" si="2"/>
        <v>40</v>
      </c>
      <c r="E28" s="4">
        <f t="shared" si="2"/>
        <v>33</v>
      </c>
      <c r="F28" s="4">
        <f t="shared" si="2"/>
        <v>23</v>
      </c>
      <c r="G28" s="4">
        <f t="shared" si="2"/>
        <v>18</v>
      </c>
      <c r="H28" s="4">
        <f t="shared" si="2"/>
        <v>5</v>
      </c>
      <c r="I28" s="4">
        <f t="shared" si="2"/>
        <v>40</v>
      </c>
      <c r="J28" s="4">
        <f t="shared" si="2"/>
        <v>21</v>
      </c>
      <c r="K28" s="4">
        <f t="shared" si="2"/>
        <v>36</v>
      </c>
      <c r="L28" s="4">
        <f t="shared" si="2"/>
        <v>40</v>
      </c>
      <c r="M28" s="4">
        <f t="shared" si="2"/>
        <v>31</v>
      </c>
      <c r="N28" s="4">
        <f t="shared" si="2"/>
        <v>10</v>
      </c>
      <c r="O28" s="4">
        <f t="shared" si="2"/>
        <v>18</v>
      </c>
      <c r="P28" s="4">
        <f t="shared" si="2"/>
        <v>15</v>
      </c>
      <c r="Q28" s="4">
        <f t="shared" si="2"/>
        <v>25</v>
      </c>
      <c r="R28" s="4">
        <f t="shared" si="2"/>
        <v>20</v>
      </c>
      <c r="S28" s="4">
        <f t="shared" si="2"/>
        <v>23</v>
      </c>
      <c r="T28" s="4">
        <f t="shared" si="0"/>
        <v>398</v>
      </c>
      <c r="U28" s="4">
        <f t="shared" si="1"/>
        <v>568</v>
      </c>
    </row>
  </sheetData>
  <sortState xmlns:xlrd2="http://schemas.microsoft.com/office/spreadsheetml/2017/richdata2" ref="A2:U27">
    <sortCondition descending="1" ref="U2:U27"/>
  </sortState>
  <pageMargins left="0.7" right="0.7" top="0.75" bottom="0.75" header="0.3" footer="0.3"/>
  <pageSetup paperSize="9"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638A-5871-45AD-8BCA-19604EDC1959}">
  <dimension ref="A1:S24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19" width="6.33203125" style="7" customWidth="1"/>
    <col min="20" max="16384" width="8.6640625" style="7"/>
  </cols>
  <sheetData>
    <row r="1" spans="1:19" ht="157.5" x14ac:dyDescent="0.2">
      <c r="A1" s="6"/>
      <c r="B1" s="6"/>
      <c r="C1" s="6" t="s">
        <v>535</v>
      </c>
      <c r="D1" s="6" t="s">
        <v>536</v>
      </c>
      <c r="E1" s="6" t="s">
        <v>537</v>
      </c>
      <c r="F1" s="6" t="s">
        <v>538</v>
      </c>
      <c r="G1" s="6" t="s">
        <v>539</v>
      </c>
      <c r="H1" s="6" t="s">
        <v>540</v>
      </c>
      <c r="I1" s="6" t="s">
        <v>541</v>
      </c>
      <c r="J1" s="6" t="s">
        <v>542</v>
      </c>
      <c r="K1" s="6" t="s">
        <v>543</v>
      </c>
      <c r="L1" s="6" t="s">
        <v>544</v>
      </c>
      <c r="M1" s="6" t="s">
        <v>545</v>
      </c>
      <c r="N1" s="6" t="s">
        <v>546</v>
      </c>
      <c r="O1" s="6" t="s">
        <v>547</v>
      </c>
      <c r="P1" s="6" t="s">
        <v>548</v>
      </c>
      <c r="Q1" s="6" t="s">
        <v>549</v>
      </c>
      <c r="R1" s="6" t="s">
        <v>550</v>
      </c>
      <c r="S1" s="6" t="s">
        <v>551</v>
      </c>
    </row>
    <row r="2" spans="1:19" ht="15.75" x14ac:dyDescent="0.2">
      <c r="A2" s="14" t="s">
        <v>183</v>
      </c>
      <c r="B2" s="14" t="s">
        <v>184</v>
      </c>
      <c r="C2" s="9">
        <v>27</v>
      </c>
      <c r="D2" s="9">
        <v>5</v>
      </c>
      <c r="E2" s="9">
        <v>7</v>
      </c>
      <c r="F2" s="9">
        <v>2</v>
      </c>
      <c r="G2" s="9">
        <v>5</v>
      </c>
      <c r="H2" s="9"/>
      <c r="I2" s="9">
        <v>5</v>
      </c>
      <c r="J2" s="9"/>
      <c r="K2" s="9"/>
      <c r="L2" s="9">
        <v>15</v>
      </c>
      <c r="M2" s="9">
        <v>14</v>
      </c>
      <c r="N2" s="9">
        <v>8</v>
      </c>
      <c r="O2" s="9"/>
      <c r="P2" s="9">
        <v>5</v>
      </c>
      <c r="Q2" s="9"/>
      <c r="R2" s="9">
        <f t="shared" ref="R2:R23" si="0">SUM(D2:Q2)</f>
        <v>66</v>
      </c>
      <c r="S2" s="9">
        <f t="shared" ref="S2:S24" si="1">C2+R2</f>
        <v>93</v>
      </c>
    </row>
    <row r="3" spans="1:19" ht="15.75" x14ac:dyDescent="0.2">
      <c r="A3" s="14" t="s">
        <v>440</v>
      </c>
      <c r="B3" s="14" t="s">
        <v>441</v>
      </c>
      <c r="C3" s="9">
        <v>40</v>
      </c>
      <c r="D3" s="9">
        <v>2</v>
      </c>
      <c r="E3" s="9">
        <v>5</v>
      </c>
      <c r="F3" s="9"/>
      <c r="G3" s="9"/>
      <c r="H3" s="9"/>
      <c r="I3" s="9"/>
      <c r="J3" s="9">
        <v>3</v>
      </c>
      <c r="K3" s="9">
        <v>3</v>
      </c>
      <c r="L3" s="9"/>
      <c r="M3" s="9">
        <v>3</v>
      </c>
      <c r="N3" s="9">
        <v>5</v>
      </c>
      <c r="O3" s="9"/>
      <c r="P3" s="9"/>
      <c r="Q3" s="9">
        <v>5</v>
      </c>
      <c r="R3" s="9">
        <f t="shared" si="0"/>
        <v>26</v>
      </c>
      <c r="S3" s="9">
        <f t="shared" si="1"/>
        <v>66</v>
      </c>
    </row>
    <row r="4" spans="1:19" ht="15.75" x14ac:dyDescent="0.2">
      <c r="A4" s="14" t="s">
        <v>171</v>
      </c>
      <c r="B4" s="14" t="s">
        <v>172</v>
      </c>
      <c r="C4" s="9">
        <v>17</v>
      </c>
      <c r="D4" s="9">
        <v>10</v>
      </c>
      <c r="E4" s="9">
        <v>2</v>
      </c>
      <c r="F4" s="9">
        <v>5</v>
      </c>
      <c r="G4" s="9">
        <v>5</v>
      </c>
      <c r="H4" s="9"/>
      <c r="I4" s="9">
        <v>3</v>
      </c>
      <c r="J4" s="9">
        <v>2</v>
      </c>
      <c r="K4" s="9"/>
      <c r="L4" s="9"/>
      <c r="M4" s="9">
        <v>6</v>
      </c>
      <c r="N4" s="9"/>
      <c r="O4" s="9">
        <v>5</v>
      </c>
      <c r="P4" s="9">
        <v>9</v>
      </c>
      <c r="Q4" s="9"/>
      <c r="R4" s="9">
        <f t="shared" si="0"/>
        <v>47</v>
      </c>
      <c r="S4" s="9">
        <f t="shared" si="1"/>
        <v>64</v>
      </c>
    </row>
    <row r="5" spans="1:19" ht="15.75" x14ac:dyDescent="0.2">
      <c r="A5" s="14" t="s">
        <v>414</v>
      </c>
      <c r="B5" s="14" t="s">
        <v>415</v>
      </c>
      <c r="C5" s="9">
        <v>16</v>
      </c>
      <c r="D5" s="9"/>
      <c r="E5" s="9">
        <v>3</v>
      </c>
      <c r="F5" s="9"/>
      <c r="G5" s="9"/>
      <c r="H5" s="9">
        <v>5</v>
      </c>
      <c r="I5" s="9"/>
      <c r="J5" s="9">
        <v>5</v>
      </c>
      <c r="K5" s="9">
        <v>7</v>
      </c>
      <c r="L5" s="9"/>
      <c r="M5" s="9">
        <v>3</v>
      </c>
      <c r="N5" s="9"/>
      <c r="O5" s="9"/>
      <c r="P5" s="9"/>
      <c r="Q5" s="9"/>
      <c r="R5" s="9">
        <f t="shared" si="0"/>
        <v>23</v>
      </c>
      <c r="S5" s="9">
        <f t="shared" si="1"/>
        <v>39</v>
      </c>
    </row>
    <row r="6" spans="1:19" ht="15.75" x14ac:dyDescent="0.2">
      <c r="A6" s="14" t="s">
        <v>175</v>
      </c>
      <c r="B6" s="14" t="s">
        <v>176</v>
      </c>
      <c r="C6" s="9">
        <v>7</v>
      </c>
      <c r="D6" s="9"/>
      <c r="E6" s="9"/>
      <c r="F6" s="9"/>
      <c r="G6" s="9"/>
      <c r="H6" s="9"/>
      <c r="I6" s="9"/>
      <c r="J6" s="9"/>
      <c r="K6" s="9"/>
      <c r="L6" s="9">
        <v>5</v>
      </c>
      <c r="M6" s="9">
        <v>10</v>
      </c>
      <c r="N6" s="9"/>
      <c r="O6" s="9"/>
      <c r="P6" s="9">
        <v>11</v>
      </c>
      <c r="Q6" s="9"/>
      <c r="R6" s="9">
        <f t="shared" si="0"/>
        <v>26</v>
      </c>
      <c r="S6" s="9">
        <f t="shared" si="1"/>
        <v>33</v>
      </c>
    </row>
    <row r="7" spans="1:19" ht="15.75" x14ac:dyDescent="0.2">
      <c r="A7" s="14" t="s">
        <v>318</v>
      </c>
      <c r="B7" s="14" t="s">
        <v>319</v>
      </c>
      <c r="C7" s="9">
        <v>7</v>
      </c>
      <c r="D7" s="9"/>
      <c r="E7" s="9"/>
      <c r="F7" s="9">
        <v>5</v>
      </c>
      <c r="G7" s="9">
        <v>5</v>
      </c>
      <c r="H7" s="9"/>
      <c r="I7" s="9">
        <v>5</v>
      </c>
      <c r="J7" s="9"/>
      <c r="K7" s="9">
        <v>5</v>
      </c>
      <c r="L7" s="9"/>
      <c r="M7" s="9"/>
      <c r="N7" s="9">
        <v>5</v>
      </c>
      <c r="O7" s="9"/>
      <c r="P7" s="9"/>
      <c r="Q7" s="9"/>
      <c r="R7" s="9">
        <f t="shared" si="0"/>
        <v>25</v>
      </c>
      <c r="S7" s="9">
        <f t="shared" si="1"/>
        <v>32</v>
      </c>
    </row>
    <row r="8" spans="1:19" ht="15.75" x14ac:dyDescent="0.2">
      <c r="A8" s="14" t="s">
        <v>344</v>
      </c>
      <c r="B8" s="14" t="s">
        <v>345</v>
      </c>
      <c r="C8" s="9">
        <v>11</v>
      </c>
      <c r="D8" s="9"/>
      <c r="E8" s="9">
        <v>8</v>
      </c>
      <c r="F8" s="9"/>
      <c r="G8" s="9">
        <v>3</v>
      </c>
      <c r="H8" s="9"/>
      <c r="I8" s="9"/>
      <c r="J8" s="9"/>
      <c r="K8" s="9"/>
      <c r="L8" s="9"/>
      <c r="M8" s="9"/>
      <c r="N8" s="9">
        <v>5</v>
      </c>
      <c r="O8" s="9"/>
      <c r="P8" s="9">
        <v>5</v>
      </c>
      <c r="Q8" s="9"/>
      <c r="R8" s="9">
        <f t="shared" si="0"/>
        <v>21</v>
      </c>
      <c r="S8" s="9">
        <f t="shared" si="1"/>
        <v>32</v>
      </c>
    </row>
    <row r="9" spans="1:19" ht="15.75" x14ac:dyDescent="0.2">
      <c r="A9" s="14" t="s">
        <v>159</v>
      </c>
      <c r="B9" s="14" t="s">
        <v>160</v>
      </c>
      <c r="C9" s="9">
        <v>4</v>
      </c>
      <c r="D9" s="9"/>
      <c r="E9" s="9">
        <v>10</v>
      </c>
      <c r="F9" s="9">
        <v>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f t="shared" si="0"/>
        <v>15</v>
      </c>
      <c r="S9" s="9">
        <f t="shared" si="1"/>
        <v>19</v>
      </c>
    </row>
    <row r="10" spans="1:19" ht="15.75" x14ac:dyDescent="0.2">
      <c r="A10" s="14" t="s">
        <v>169</v>
      </c>
      <c r="B10" s="14" t="s">
        <v>170</v>
      </c>
      <c r="C10" s="9">
        <v>7</v>
      </c>
      <c r="D10" s="9">
        <v>5</v>
      </c>
      <c r="E10" s="9"/>
      <c r="F10" s="9">
        <v>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f t="shared" si="0"/>
        <v>8</v>
      </c>
      <c r="S10" s="9">
        <f t="shared" si="1"/>
        <v>15</v>
      </c>
    </row>
    <row r="11" spans="1:19" ht="15.75" x14ac:dyDescent="0.2">
      <c r="A11" s="14" t="s">
        <v>338</v>
      </c>
      <c r="B11" s="14" t="s">
        <v>339</v>
      </c>
      <c r="C11" s="9">
        <v>3</v>
      </c>
      <c r="D11" s="9"/>
      <c r="E11" s="9"/>
      <c r="F11" s="9"/>
      <c r="G11" s="9"/>
      <c r="H11" s="9"/>
      <c r="I11" s="9"/>
      <c r="J11" s="9"/>
      <c r="K11" s="9"/>
      <c r="L11" s="9">
        <v>3</v>
      </c>
      <c r="M11" s="9"/>
      <c r="N11" s="9"/>
      <c r="O11" s="9"/>
      <c r="P11" s="9"/>
      <c r="Q11" s="9">
        <v>3</v>
      </c>
      <c r="R11" s="9">
        <f t="shared" si="0"/>
        <v>6</v>
      </c>
      <c r="S11" s="9">
        <f t="shared" si="1"/>
        <v>9</v>
      </c>
    </row>
    <row r="12" spans="1:19" ht="15.75" x14ac:dyDescent="0.2">
      <c r="A12" s="14" t="s">
        <v>432</v>
      </c>
      <c r="B12" s="14" t="s">
        <v>433</v>
      </c>
      <c r="C12" s="9">
        <v>2</v>
      </c>
      <c r="D12" s="9"/>
      <c r="E12" s="9"/>
      <c r="F12" s="9">
        <v>5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si="0"/>
        <v>5</v>
      </c>
      <c r="S12" s="9">
        <f t="shared" si="1"/>
        <v>7</v>
      </c>
    </row>
    <row r="13" spans="1:19" ht="15.75" x14ac:dyDescent="0.2">
      <c r="A13" s="14" t="s">
        <v>342</v>
      </c>
      <c r="B13" s="14" t="s">
        <v>343</v>
      </c>
      <c r="C13" s="9">
        <v>2</v>
      </c>
      <c r="D13" s="9"/>
      <c r="E13" s="9"/>
      <c r="F13" s="9"/>
      <c r="G13" s="9"/>
      <c r="H13" s="9"/>
      <c r="I13" s="9"/>
      <c r="J13" s="9"/>
      <c r="K13" s="9"/>
      <c r="L13" s="9">
        <v>5</v>
      </c>
      <c r="M13" s="9"/>
      <c r="N13" s="9"/>
      <c r="O13" s="9"/>
      <c r="P13" s="9"/>
      <c r="Q13" s="9"/>
      <c r="R13" s="9">
        <f t="shared" si="0"/>
        <v>5</v>
      </c>
      <c r="S13" s="9">
        <f t="shared" si="1"/>
        <v>7</v>
      </c>
    </row>
    <row r="14" spans="1:19" ht="15.75" x14ac:dyDescent="0.2">
      <c r="A14" s="14" t="s">
        <v>478</v>
      </c>
      <c r="B14" s="14" t="s">
        <v>479</v>
      </c>
      <c r="C14" s="9">
        <v>3</v>
      </c>
      <c r="D14" s="9">
        <v>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0"/>
        <v>3</v>
      </c>
      <c r="S14" s="9">
        <f t="shared" si="1"/>
        <v>6</v>
      </c>
    </row>
    <row r="15" spans="1:19" ht="15.75" x14ac:dyDescent="0.2">
      <c r="A15" s="14" t="s">
        <v>426</v>
      </c>
      <c r="B15" s="14" t="s">
        <v>427</v>
      </c>
      <c r="C15" s="9">
        <v>1</v>
      </c>
      <c r="D15" s="9"/>
      <c r="E15" s="9"/>
      <c r="F15" s="9"/>
      <c r="G15" s="9"/>
      <c r="H15" s="9"/>
      <c r="I15" s="9"/>
      <c r="J15" s="9">
        <v>5</v>
      </c>
      <c r="K15" s="9"/>
      <c r="L15" s="9"/>
      <c r="M15" s="9"/>
      <c r="N15" s="9"/>
      <c r="O15" s="9"/>
      <c r="P15" s="9"/>
      <c r="Q15" s="9"/>
      <c r="R15" s="9">
        <f t="shared" si="0"/>
        <v>5</v>
      </c>
      <c r="S15" s="9">
        <f t="shared" si="1"/>
        <v>6</v>
      </c>
    </row>
    <row r="16" spans="1:19" ht="15.75" x14ac:dyDescent="0.2">
      <c r="A16" s="14" t="s">
        <v>384</v>
      </c>
      <c r="B16" s="14" t="s">
        <v>385</v>
      </c>
      <c r="C16" s="9">
        <v>1</v>
      </c>
      <c r="D16" s="9"/>
      <c r="E16" s="9"/>
      <c r="F16" s="9"/>
      <c r="G16" s="9"/>
      <c r="H16" s="9"/>
      <c r="I16" s="9"/>
      <c r="J16" s="9"/>
      <c r="K16" s="9">
        <v>5</v>
      </c>
      <c r="L16" s="9"/>
      <c r="M16" s="9"/>
      <c r="N16" s="9"/>
      <c r="O16" s="9"/>
      <c r="P16" s="9"/>
      <c r="Q16" s="9"/>
      <c r="R16" s="9">
        <f t="shared" si="0"/>
        <v>5</v>
      </c>
      <c r="S16" s="9">
        <f t="shared" si="1"/>
        <v>6</v>
      </c>
    </row>
    <row r="17" spans="1:19" ht="15.75" x14ac:dyDescent="0.2">
      <c r="A17" s="14" t="s">
        <v>346</v>
      </c>
      <c r="B17" s="14" t="s">
        <v>347</v>
      </c>
      <c r="C17" s="9">
        <v>1</v>
      </c>
      <c r="D17" s="9"/>
      <c r="E17" s="9"/>
      <c r="F17" s="9"/>
      <c r="G17" s="9"/>
      <c r="H17" s="9"/>
      <c r="I17" s="9"/>
      <c r="J17" s="9"/>
      <c r="K17" s="9">
        <v>3</v>
      </c>
      <c r="L17" s="9"/>
      <c r="M17" s="9"/>
      <c r="N17" s="9"/>
      <c r="O17" s="9"/>
      <c r="P17" s="9" t="s">
        <v>552</v>
      </c>
      <c r="Q17" s="9"/>
      <c r="R17" s="9">
        <f t="shared" si="0"/>
        <v>3</v>
      </c>
      <c r="S17" s="9">
        <f t="shared" si="1"/>
        <v>4</v>
      </c>
    </row>
    <row r="18" spans="1:19" ht="15.75" x14ac:dyDescent="0.2">
      <c r="A18" s="14" t="s">
        <v>416</v>
      </c>
      <c r="B18" s="14" t="s">
        <v>417</v>
      </c>
      <c r="C18" s="9">
        <v>2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f t="shared" si="0"/>
        <v>0</v>
      </c>
      <c r="S18" s="9">
        <f t="shared" si="1"/>
        <v>2</v>
      </c>
    </row>
    <row r="19" spans="1:19" ht="15.75" x14ac:dyDescent="0.2">
      <c r="A19" s="14" t="s">
        <v>553</v>
      </c>
      <c r="B19" s="14" t="s">
        <v>554</v>
      </c>
      <c r="C19" s="9">
        <v>2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 t="shared" si="0"/>
        <v>0</v>
      </c>
      <c r="S19" s="9">
        <f t="shared" si="1"/>
        <v>2</v>
      </c>
    </row>
    <row r="20" spans="1:19" ht="15.75" x14ac:dyDescent="0.2">
      <c r="A20" s="14" t="s">
        <v>185</v>
      </c>
      <c r="B20" s="14" t="s">
        <v>186</v>
      </c>
      <c r="C20" s="9">
        <v>1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f t="shared" si="0"/>
        <v>0</v>
      </c>
      <c r="S20" s="9">
        <f t="shared" si="1"/>
        <v>1</v>
      </c>
    </row>
    <row r="21" spans="1:19" ht="15.75" x14ac:dyDescent="0.2">
      <c r="A21" s="14" t="s">
        <v>501</v>
      </c>
      <c r="B21" s="14" t="s">
        <v>502</v>
      </c>
      <c r="C21" s="9">
        <v>1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 t="shared" si="0"/>
        <v>0</v>
      </c>
      <c r="S21" s="9">
        <f t="shared" si="1"/>
        <v>1</v>
      </c>
    </row>
    <row r="22" spans="1:19" ht="15.75" x14ac:dyDescent="0.2">
      <c r="A22" s="14" t="s">
        <v>480</v>
      </c>
      <c r="B22" s="14" t="s">
        <v>481</v>
      </c>
      <c r="C22" s="9">
        <v>1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 t="shared" si="0"/>
        <v>0</v>
      </c>
      <c r="S22" s="9">
        <f t="shared" si="1"/>
        <v>1</v>
      </c>
    </row>
    <row r="23" spans="1:19" ht="15.75" x14ac:dyDescent="0.2">
      <c r="A23" s="14" t="s">
        <v>499</v>
      </c>
      <c r="B23" s="14" t="s">
        <v>500</v>
      </c>
      <c r="C23" s="9">
        <v>1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f t="shared" si="0"/>
        <v>0</v>
      </c>
      <c r="S23" s="9">
        <f t="shared" si="1"/>
        <v>1</v>
      </c>
    </row>
    <row r="24" spans="1:19" ht="15.75" x14ac:dyDescent="0.2">
      <c r="A24" s="14"/>
      <c r="B24" s="14"/>
      <c r="C24" s="9">
        <f t="shared" ref="C24:Q24" si="2">SUM(C2:C23)</f>
        <v>157</v>
      </c>
      <c r="D24" s="9">
        <f t="shared" si="2"/>
        <v>25</v>
      </c>
      <c r="E24" s="9">
        <f t="shared" si="2"/>
        <v>35</v>
      </c>
      <c r="F24" s="9">
        <f t="shared" si="2"/>
        <v>25</v>
      </c>
      <c r="G24" s="9">
        <f t="shared" si="2"/>
        <v>18</v>
      </c>
      <c r="H24" s="9">
        <f t="shared" si="2"/>
        <v>5</v>
      </c>
      <c r="I24" s="9">
        <f t="shared" si="2"/>
        <v>13</v>
      </c>
      <c r="J24" s="9">
        <f t="shared" si="2"/>
        <v>15</v>
      </c>
      <c r="K24" s="9">
        <f t="shared" si="2"/>
        <v>23</v>
      </c>
      <c r="L24" s="9">
        <f t="shared" si="2"/>
        <v>28</v>
      </c>
      <c r="M24" s="9">
        <f t="shared" si="2"/>
        <v>36</v>
      </c>
      <c r="N24" s="9">
        <f t="shared" si="2"/>
        <v>23</v>
      </c>
      <c r="O24" s="9">
        <f t="shared" si="2"/>
        <v>5</v>
      </c>
      <c r="P24" s="9">
        <f t="shared" si="2"/>
        <v>30</v>
      </c>
      <c r="Q24" s="9">
        <f t="shared" si="2"/>
        <v>8</v>
      </c>
      <c r="R24" s="9">
        <f t="shared" ref="R24" si="3">SUM(D24:Q24)</f>
        <v>289</v>
      </c>
      <c r="S24" s="9">
        <f t="shared" si="1"/>
        <v>446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8D991-D470-410A-B714-0C79312954AF}">
  <dimension ref="A1:I40"/>
  <sheetViews>
    <sheetView workbookViewId="0"/>
  </sheetViews>
  <sheetFormatPr defaultColWidth="8.6640625" defaultRowHeight="12.75" x14ac:dyDescent="0.2"/>
  <cols>
    <col min="1" max="1" width="9" style="7" customWidth="1"/>
    <col min="2" max="2" width="40.6640625" style="7" customWidth="1"/>
    <col min="3" max="9" width="6.33203125" style="7" customWidth="1"/>
    <col min="10" max="16384" width="8.6640625" style="7"/>
  </cols>
  <sheetData>
    <row r="1" spans="1:9" ht="119.25" customHeight="1" x14ac:dyDescent="0.2">
      <c r="A1" s="6"/>
      <c r="B1" s="6"/>
      <c r="C1" s="6" t="s">
        <v>555</v>
      </c>
      <c r="D1" s="6" t="s">
        <v>556</v>
      </c>
      <c r="E1" s="6" t="s">
        <v>557</v>
      </c>
      <c r="F1" s="6" t="s">
        <v>558</v>
      </c>
      <c r="G1" s="6" t="s">
        <v>559</v>
      </c>
      <c r="H1" s="6" t="s">
        <v>560</v>
      </c>
      <c r="I1" s="6" t="s">
        <v>561</v>
      </c>
    </row>
    <row r="2" spans="1:9" ht="15" customHeight="1" x14ac:dyDescent="0.2">
      <c r="A2" s="14" t="s">
        <v>171</v>
      </c>
      <c r="B2" s="14" t="s">
        <v>172</v>
      </c>
      <c r="C2" s="9">
        <v>17</v>
      </c>
      <c r="D2" s="9">
        <v>7</v>
      </c>
      <c r="E2" s="9"/>
      <c r="F2" s="9"/>
      <c r="G2" s="9">
        <v>8</v>
      </c>
      <c r="H2" s="9">
        <f>SUM(D2:G2)</f>
        <v>15</v>
      </c>
      <c r="I2" s="9">
        <f>C2+H2</f>
        <v>32</v>
      </c>
    </row>
    <row r="3" spans="1:9" ht="15" customHeight="1" x14ac:dyDescent="0.2">
      <c r="A3" s="14" t="s">
        <v>344</v>
      </c>
      <c r="B3" s="14" t="s">
        <v>345</v>
      </c>
      <c r="C3" s="9">
        <v>10</v>
      </c>
      <c r="D3" s="9">
        <v>8</v>
      </c>
      <c r="E3" s="9">
        <v>5</v>
      </c>
      <c r="F3" s="9"/>
      <c r="G3" s="9">
        <v>7</v>
      </c>
      <c r="H3" s="9">
        <f>SUM(D3:G3)</f>
        <v>20</v>
      </c>
      <c r="I3" s="9">
        <f>C3+H3</f>
        <v>30</v>
      </c>
    </row>
    <row r="4" spans="1:9" ht="15" customHeight="1" x14ac:dyDescent="0.2">
      <c r="A4" s="14" t="s">
        <v>489</v>
      </c>
      <c r="B4" s="14" t="s">
        <v>490</v>
      </c>
      <c r="C4" s="9">
        <v>18</v>
      </c>
      <c r="D4" s="9"/>
      <c r="E4" s="9"/>
      <c r="F4" s="9"/>
      <c r="G4" s="9"/>
      <c r="H4" s="9">
        <f>SUM(D4:G4)</f>
        <v>0</v>
      </c>
      <c r="I4" s="9">
        <f>C4+H4</f>
        <v>18</v>
      </c>
    </row>
    <row r="5" spans="1:9" ht="15" customHeight="1" x14ac:dyDescent="0.2">
      <c r="A5" s="14" t="s">
        <v>175</v>
      </c>
      <c r="B5" s="14" t="s">
        <v>176</v>
      </c>
      <c r="C5" s="9">
        <v>3</v>
      </c>
      <c r="D5" s="9"/>
      <c r="E5" s="9"/>
      <c r="F5" s="9">
        <v>13</v>
      </c>
      <c r="G5" s="9"/>
      <c r="H5" s="9">
        <f>SUM(D5:G5)</f>
        <v>13</v>
      </c>
      <c r="I5" s="9">
        <f>C5+H5</f>
        <v>16</v>
      </c>
    </row>
    <row r="6" spans="1:9" ht="15" customHeight="1" x14ac:dyDescent="0.2">
      <c r="A6" s="14" t="s">
        <v>318</v>
      </c>
      <c r="B6" s="14" t="s">
        <v>319</v>
      </c>
      <c r="C6" s="9">
        <v>3</v>
      </c>
      <c r="D6" s="9"/>
      <c r="E6" s="9"/>
      <c r="F6" s="9"/>
      <c r="G6" s="9">
        <v>8</v>
      </c>
      <c r="H6" s="9">
        <f>SUM(D6:G6)</f>
        <v>8</v>
      </c>
      <c r="I6" s="9">
        <f>C6+H6</f>
        <v>11</v>
      </c>
    </row>
    <row r="7" spans="1:9" ht="15" customHeight="1" x14ac:dyDescent="0.2">
      <c r="A7" s="14" t="s">
        <v>480</v>
      </c>
      <c r="B7" s="14" t="s">
        <v>481</v>
      </c>
      <c r="C7" s="9">
        <v>2</v>
      </c>
      <c r="D7" s="9">
        <v>3</v>
      </c>
      <c r="E7" s="9">
        <v>5</v>
      </c>
      <c r="F7" s="9"/>
      <c r="G7" s="9"/>
      <c r="H7" s="9">
        <f>SUM(D7:G7)</f>
        <v>8</v>
      </c>
      <c r="I7" s="9">
        <f>C7+H7</f>
        <v>10</v>
      </c>
    </row>
    <row r="8" spans="1:9" ht="15" customHeight="1" x14ac:dyDescent="0.2">
      <c r="A8" s="14" t="s">
        <v>342</v>
      </c>
      <c r="B8" s="14" t="s">
        <v>343</v>
      </c>
      <c r="C8" s="9">
        <v>3</v>
      </c>
      <c r="D8" s="9">
        <v>2</v>
      </c>
      <c r="E8" s="9"/>
      <c r="F8" s="9">
        <v>5</v>
      </c>
      <c r="G8" s="9"/>
      <c r="H8" s="9">
        <f>SUM(D8:G8)</f>
        <v>7</v>
      </c>
      <c r="I8" s="9">
        <f>C8+H8</f>
        <v>10</v>
      </c>
    </row>
    <row r="9" spans="1:9" ht="15" customHeight="1" x14ac:dyDescent="0.2">
      <c r="A9" s="14" t="s">
        <v>177</v>
      </c>
      <c r="B9" s="14" t="s">
        <v>178</v>
      </c>
      <c r="C9" s="9">
        <v>3</v>
      </c>
      <c r="D9" s="9">
        <v>6</v>
      </c>
      <c r="E9" s="9"/>
      <c r="F9" s="9"/>
      <c r="G9" s="9"/>
      <c r="H9" s="9">
        <f>SUM(D9:G9)</f>
        <v>6</v>
      </c>
      <c r="I9" s="9">
        <f>C9+H9</f>
        <v>9</v>
      </c>
    </row>
    <row r="10" spans="1:9" ht="15" customHeight="1" x14ac:dyDescent="0.2">
      <c r="A10" s="14" t="s">
        <v>553</v>
      </c>
      <c r="B10" s="14" t="s">
        <v>554</v>
      </c>
      <c r="C10" s="9">
        <v>3</v>
      </c>
      <c r="D10" s="9"/>
      <c r="E10" s="9"/>
      <c r="F10" s="9">
        <v>6</v>
      </c>
      <c r="G10" s="9"/>
      <c r="H10" s="9">
        <f>SUM(D10:G10)</f>
        <v>6</v>
      </c>
      <c r="I10" s="9">
        <f>C10+H10</f>
        <v>9</v>
      </c>
    </row>
    <row r="11" spans="1:9" ht="15" customHeight="1" x14ac:dyDescent="0.2">
      <c r="A11" s="14" t="s">
        <v>338</v>
      </c>
      <c r="B11" s="14" t="s">
        <v>339</v>
      </c>
      <c r="C11" s="9">
        <v>7</v>
      </c>
      <c r="D11" s="9">
        <v>2</v>
      </c>
      <c r="E11" s="9"/>
      <c r="F11" s="9"/>
      <c r="G11" s="9"/>
      <c r="H11" s="9">
        <f>SUM(D11:G11)</f>
        <v>2</v>
      </c>
      <c r="I11" s="9">
        <f>C11+H11</f>
        <v>9</v>
      </c>
    </row>
    <row r="12" spans="1:9" ht="15" customHeight="1" x14ac:dyDescent="0.2">
      <c r="A12" s="14" t="s">
        <v>478</v>
      </c>
      <c r="B12" s="14" t="s">
        <v>479</v>
      </c>
      <c r="C12" s="9">
        <v>1</v>
      </c>
      <c r="D12" s="9">
        <v>5</v>
      </c>
      <c r="E12" s="9"/>
      <c r="F12" s="9"/>
      <c r="G12" s="9"/>
      <c r="H12" s="9">
        <f>SUM(D12:G12)</f>
        <v>5</v>
      </c>
      <c r="I12" s="9">
        <f>C12+H12</f>
        <v>6</v>
      </c>
    </row>
    <row r="13" spans="1:9" ht="15" customHeight="1" x14ac:dyDescent="0.2">
      <c r="A13" s="14" t="s">
        <v>438</v>
      </c>
      <c r="B13" s="14" t="s">
        <v>439</v>
      </c>
      <c r="C13" s="9">
        <v>1</v>
      </c>
      <c r="D13" s="9"/>
      <c r="E13" s="9"/>
      <c r="F13" s="9">
        <v>5</v>
      </c>
      <c r="G13" s="9"/>
      <c r="H13" s="9">
        <f>SUM(D13:G13)</f>
        <v>5</v>
      </c>
      <c r="I13" s="9">
        <f>C13+H13</f>
        <v>6</v>
      </c>
    </row>
    <row r="14" spans="1:9" ht="15" customHeight="1" x14ac:dyDescent="0.2">
      <c r="A14" s="14" t="s">
        <v>334</v>
      </c>
      <c r="B14" s="14" t="s">
        <v>335</v>
      </c>
      <c r="C14" s="9">
        <v>1</v>
      </c>
      <c r="D14" s="9">
        <v>5</v>
      </c>
      <c r="E14" s="9"/>
      <c r="F14" s="9"/>
      <c r="G14" s="9"/>
      <c r="H14" s="9">
        <f>SUM(D14:G14)</f>
        <v>5</v>
      </c>
      <c r="I14" s="9">
        <f>C14+H14</f>
        <v>6</v>
      </c>
    </row>
    <row r="15" spans="1:9" ht="15" customHeight="1" x14ac:dyDescent="0.2">
      <c r="A15" s="14" t="s">
        <v>336</v>
      </c>
      <c r="B15" s="14" t="s">
        <v>337</v>
      </c>
      <c r="C15" s="9">
        <v>3</v>
      </c>
      <c r="D15" s="9"/>
      <c r="E15" s="9"/>
      <c r="F15" s="9">
        <v>2</v>
      </c>
      <c r="G15" s="9"/>
      <c r="H15" s="9">
        <f>SUM(D15:G15)</f>
        <v>2</v>
      </c>
      <c r="I15" s="9">
        <f>C15+H15</f>
        <v>5</v>
      </c>
    </row>
    <row r="16" spans="1:9" ht="15" customHeight="1" x14ac:dyDescent="0.2">
      <c r="A16" s="14" t="s">
        <v>376</v>
      </c>
      <c r="B16" s="14" t="s">
        <v>377</v>
      </c>
      <c r="C16" s="9">
        <v>1</v>
      </c>
      <c r="D16" s="9"/>
      <c r="E16" s="9">
        <v>3</v>
      </c>
      <c r="F16" s="9"/>
      <c r="G16" s="9"/>
      <c r="H16" s="9">
        <f>SUM(D16:G16)</f>
        <v>3</v>
      </c>
      <c r="I16" s="9">
        <f>C16+H16</f>
        <v>4</v>
      </c>
    </row>
    <row r="17" spans="1:9" ht="15" customHeight="1" x14ac:dyDescent="0.2">
      <c r="A17" s="14" t="s">
        <v>414</v>
      </c>
      <c r="B17" s="14" t="s">
        <v>415</v>
      </c>
      <c r="C17" s="9">
        <v>2</v>
      </c>
      <c r="D17" s="9"/>
      <c r="E17" s="9"/>
      <c r="F17" s="9">
        <v>2</v>
      </c>
      <c r="G17" s="9"/>
      <c r="H17" s="9">
        <f>SUM(D17:G17)</f>
        <v>2</v>
      </c>
      <c r="I17" s="9">
        <f>C17+H17</f>
        <v>4</v>
      </c>
    </row>
    <row r="18" spans="1:9" ht="15" customHeight="1" x14ac:dyDescent="0.2">
      <c r="A18" s="14" t="s">
        <v>165</v>
      </c>
      <c r="B18" s="14" t="s">
        <v>166</v>
      </c>
      <c r="C18" s="9">
        <v>1</v>
      </c>
      <c r="D18" s="9"/>
      <c r="E18" s="9"/>
      <c r="F18" s="9">
        <v>3</v>
      </c>
      <c r="G18" s="9"/>
      <c r="H18" s="9">
        <f>SUM(D18:G18)</f>
        <v>3</v>
      </c>
      <c r="I18" s="9">
        <f>C18+H18</f>
        <v>4</v>
      </c>
    </row>
    <row r="19" spans="1:9" ht="15" customHeight="1" x14ac:dyDescent="0.2">
      <c r="A19" s="14" t="s">
        <v>430</v>
      </c>
      <c r="B19" s="14" t="s">
        <v>431</v>
      </c>
      <c r="C19" s="9">
        <v>1</v>
      </c>
      <c r="D19" s="9"/>
      <c r="E19" s="9">
        <v>2</v>
      </c>
      <c r="F19" s="9"/>
      <c r="G19" s="9"/>
      <c r="H19" s="9">
        <f>SUM(D19:G19)</f>
        <v>2</v>
      </c>
      <c r="I19" s="9">
        <f>C19+H19</f>
        <v>3</v>
      </c>
    </row>
    <row r="20" spans="1:9" ht="15" customHeight="1" x14ac:dyDescent="0.2">
      <c r="A20" s="14" t="s">
        <v>382</v>
      </c>
      <c r="B20" s="14" t="s">
        <v>383</v>
      </c>
      <c r="C20" s="9">
        <v>2</v>
      </c>
      <c r="D20" s="9"/>
      <c r="E20" s="9"/>
      <c r="F20" s="9"/>
      <c r="G20" s="9"/>
      <c r="H20" s="9">
        <f>SUM(D20:G20)</f>
        <v>0</v>
      </c>
      <c r="I20" s="9">
        <f>C20+H20</f>
        <v>2</v>
      </c>
    </row>
    <row r="21" spans="1:9" ht="15" customHeight="1" x14ac:dyDescent="0.2">
      <c r="A21" s="14" t="s">
        <v>451</v>
      </c>
      <c r="B21" s="14" t="s">
        <v>452</v>
      </c>
      <c r="C21" s="9">
        <v>1</v>
      </c>
      <c r="D21" s="9"/>
      <c r="E21" s="9"/>
      <c r="F21" s="9"/>
      <c r="G21" s="9"/>
      <c r="H21" s="9">
        <f>SUM(D21:G21)</f>
        <v>0</v>
      </c>
      <c r="I21" s="9">
        <f>C21+H21</f>
        <v>1</v>
      </c>
    </row>
    <row r="22" spans="1:9" ht="15" customHeight="1" x14ac:dyDescent="0.2">
      <c r="A22" s="14" t="s">
        <v>426</v>
      </c>
      <c r="B22" s="14" t="s">
        <v>427</v>
      </c>
      <c r="C22" s="9">
        <v>1</v>
      </c>
      <c r="D22" s="9"/>
      <c r="E22" s="9"/>
      <c r="F22" s="9"/>
      <c r="G22" s="9"/>
      <c r="H22" s="9">
        <f>SUM(D22:G22)</f>
        <v>0</v>
      </c>
      <c r="I22" s="9">
        <f>C22+H22</f>
        <v>1</v>
      </c>
    </row>
    <row r="23" spans="1:9" ht="15" customHeight="1" x14ac:dyDescent="0.2">
      <c r="A23" s="14" t="s">
        <v>169</v>
      </c>
      <c r="B23" s="14" t="s">
        <v>170</v>
      </c>
      <c r="C23" s="9">
        <v>1</v>
      </c>
      <c r="D23" s="9"/>
      <c r="E23" s="9"/>
      <c r="F23" s="9"/>
      <c r="G23" s="9"/>
      <c r="H23" s="9">
        <f>SUM(D23:G23)</f>
        <v>0</v>
      </c>
      <c r="I23" s="9">
        <f>C23+H23</f>
        <v>1</v>
      </c>
    </row>
    <row r="24" spans="1:9" ht="15" customHeight="1" x14ac:dyDescent="0.2">
      <c r="A24" s="14" t="s">
        <v>562</v>
      </c>
      <c r="B24" s="14" t="s">
        <v>563</v>
      </c>
      <c r="C24" s="9">
        <v>1</v>
      </c>
      <c r="D24" s="9"/>
      <c r="E24" s="9"/>
      <c r="F24" s="9"/>
      <c r="G24" s="9"/>
      <c r="H24" s="9">
        <f>SUM(D24:G24)</f>
        <v>0</v>
      </c>
      <c r="I24" s="9">
        <f>C24+H24</f>
        <v>1</v>
      </c>
    </row>
    <row r="25" spans="1:9" ht="15" customHeight="1" x14ac:dyDescent="0.2">
      <c r="A25" s="14" t="s">
        <v>453</v>
      </c>
      <c r="B25" s="14" t="s">
        <v>564</v>
      </c>
      <c r="C25" s="9">
        <v>1</v>
      </c>
      <c r="D25" s="9"/>
      <c r="E25" s="9"/>
      <c r="F25" s="9"/>
      <c r="G25" s="9"/>
      <c r="H25" s="9">
        <f>SUM(D25:G25)</f>
        <v>0</v>
      </c>
      <c r="I25" s="9">
        <f>C25+H25</f>
        <v>1</v>
      </c>
    </row>
    <row r="26" spans="1:9" ht="15" customHeight="1" x14ac:dyDescent="0.2">
      <c r="A26" s="14" t="s">
        <v>375</v>
      </c>
      <c r="B26" s="14" t="s">
        <v>194</v>
      </c>
      <c r="C26" s="9">
        <v>1</v>
      </c>
      <c r="D26" s="9"/>
      <c r="E26" s="9"/>
      <c r="F26" s="9"/>
      <c r="G26" s="9"/>
      <c r="H26" s="9">
        <f>SUM(D26:G26)</f>
        <v>0</v>
      </c>
      <c r="I26" s="9">
        <f>C26+H26</f>
        <v>1</v>
      </c>
    </row>
    <row r="27" spans="1:9" ht="15" customHeight="1" x14ac:dyDescent="0.2">
      <c r="A27" s="14" t="s">
        <v>432</v>
      </c>
      <c r="B27" s="14" t="s">
        <v>433</v>
      </c>
      <c r="C27" s="9">
        <v>1</v>
      </c>
      <c r="D27" s="9"/>
      <c r="E27" s="9"/>
      <c r="F27" s="9"/>
      <c r="G27" s="9"/>
      <c r="H27" s="9">
        <f>SUM(D27:G27)</f>
        <v>0</v>
      </c>
      <c r="I27" s="9">
        <f>C27+H27</f>
        <v>1</v>
      </c>
    </row>
    <row r="28" spans="1:9" ht="15" customHeight="1" x14ac:dyDescent="0.2">
      <c r="A28" s="14" t="s">
        <v>565</v>
      </c>
      <c r="B28" s="14" t="s">
        <v>566</v>
      </c>
      <c r="C28" s="9">
        <v>1</v>
      </c>
      <c r="D28" s="9"/>
      <c r="E28" s="9"/>
      <c r="F28" s="9"/>
      <c r="G28" s="9"/>
      <c r="H28" s="9">
        <f>SUM(D28:G28)</f>
        <v>0</v>
      </c>
      <c r="I28" s="9">
        <f>C28+H28</f>
        <v>1</v>
      </c>
    </row>
    <row r="29" spans="1:9" ht="15" customHeight="1" x14ac:dyDescent="0.2">
      <c r="A29" s="14" t="s">
        <v>445</v>
      </c>
      <c r="B29" s="14" t="s">
        <v>446</v>
      </c>
      <c r="C29" s="9">
        <v>1</v>
      </c>
      <c r="D29" s="9"/>
      <c r="E29" s="9"/>
      <c r="F29" s="9"/>
      <c r="G29" s="9"/>
      <c r="H29" s="9">
        <f>SUM(D29:G29)</f>
        <v>0</v>
      </c>
      <c r="I29" s="9">
        <f>C29+H29</f>
        <v>1</v>
      </c>
    </row>
    <row r="30" spans="1:9" ht="15" customHeight="1" x14ac:dyDescent="0.2">
      <c r="A30" s="14" t="s">
        <v>418</v>
      </c>
      <c r="B30" s="14" t="s">
        <v>419</v>
      </c>
      <c r="C30" s="9">
        <v>1</v>
      </c>
      <c r="D30" s="9"/>
      <c r="E30" s="9"/>
      <c r="F30" s="9"/>
      <c r="G30" s="9"/>
      <c r="H30" s="9">
        <f>SUM(D30:G30)</f>
        <v>0</v>
      </c>
      <c r="I30" s="9">
        <f>C30+H30</f>
        <v>1</v>
      </c>
    </row>
    <row r="31" spans="1:9" ht="15" customHeight="1" x14ac:dyDescent="0.2">
      <c r="A31" s="14" t="s">
        <v>567</v>
      </c>
      <c r="B31" s="14" t="s">
        <v>568</v>
      </c>
      <c r="C31" s="9">
        <v>1</v>
      </c>
      <c r="D31" s="9"/>
      <c r="E31" s="9"/>
      <c r="F31" s="9"/>
      <c r="G31" s="9"/>
      <c r="H31" s="9">
        <f>SUM(D31:G31)</f>
        <v>0</v>
      </c>
      <c r="I31" s="9">
        <f>C31+H31</f>
        <v>1</v>
      </c>
    </row>
    <row r="32" spans="1:9" ht="15" customHeight="1" x14ac:dyDescent="0.2">
      <c r="A32" s="14" t="s">
        <v>569</v>
      </c>
      <c r="B32" s="14" t="s">
        <v>570</v>
      </c>
      <c r="C32" s="9">
        <v>1</v>
      </c>
      <c r="D32" s="9"/>
      <c r="E32" s="9"/>
      <c r="F32" s="9"/>
      <c r="G32" s="9"/>
      <c r="H32" s="9">
        <f>SUM(D32:G32)</f>
        <v>0</v>
      </c>
      <c r="I32" s="9">
        <f>C32+H32</f>
        <v>1</v>
      </c>
    </row>
    <row r="33" spans="1:9" ht="15" customHeight="1" x14ac:dyDescent="0.2">
      <c r="A33" s="14" t="s">
        <v>571</v>
      </c>
      <c r="B33" s="14" t="s">
        <v>572</v>
      </c>
      <c r="C33" s="9">
        <v>1</v>
      </c>
      <c r="D33" s="9"/>
      <c r="E33" s="9"/>
      <c r="F33" s="9"/>
      <c r="G33" s="9"/>
      <c r="H33" s="9">
        <f>SUM(D33:G33)</f>
        <v>0</v>
      </c>
      <c r="I33" s="9">
        <f>C33+H33</f>
        <v>1</v>
      </c>
    </row>
    <row r="34" spans="1:9" ht="15" customHeight="1" x14ac:dyDescent="0.2">
      <c r="A34" s="14" t="s">
        <v>573</v>
      </c>
      <c r="B34" s="14" t="s">
        <v>574</v>
      </c>
      <c r="C34" s="9">
        <v>1</v>
      </c>
      <c r="D34" s="9"/>
      <c r="E34" s="9"/>
      <c r="F34" s="9"/>
      <c r="G34" s="9"/>
      <c r="H34" s="9">
        <f>SUM(D34:G34)</f>
        <v>0</v>
      </c>
      <c r="I34" s="9">
        <f>C34+H34</f>
        <v>1</v>
      </c>
    </row>
    <row r="35" spans="1:9" ht="15" customHeight="1" x14ac:dyDescent="0.2">
      <c r="A35" s="14" t="s">
        <v>183</v>
      </c>
      <c r="B35" s="14" t="s">
        <v>184</v>
      </c>
      <c r="C35" s="9">
        <v>1</v>
      </c>
      <c r="D35" s="9"/>
      <c r="E35" s="9"/>
      <c r="F35" s="9"/>
      <c r="G35" s="9"/>
      <c r="H35" s="9">
        <f>SUM(D35:G35)</f>
        <v>0</v>
      </c>
      <c r="I35" s="9">
        <f>C35+H35</f>
        <v>1</v>
      </c>
    </row>
    <row r="36" spans="1:9" ht="15" customHeight="1" x14ac:dyDescent="0.2">
      <c r="A36" s="14" t="s">
        <v>482</v>
      </c>
      <c r="B36" s="14" t="s">
        <v>216</v>
      </c>
      <c r="C36" s="9">
        <v>1</v>
      </c>
      <c r="D36" s="9"/>
      <c r="E36" s="9"/>
      <c r="F36" s="9"/>
      <c r="G36" s="9"/>
      <c r="H36" s="9">
        <f>SUM(D36:G36)</f>
        <v>0</v>
      </c>
      <c r="I36" s="9">
        <f>C36+H36</f>
        <v>1</v>
      </c>
    </row>
    <row r="37" spans="1:9" ht="15" customHeight="1" x14ac:dyDescent="0.2">
      <c r="A37" s="14"/>
      <c r="B37" s="14"/>
      <c r="C37" s="9">
        <f>SUM(C2:C36)</f>
        <v>98</v>
      </c>
      <c r="D37" s="9">
        <f t="shared" ref="D37:G37" si="0">SUM(D2:D36)</f>
        <v>38</v>
      </c>
      <c r="E37" s="9">
        <f t="shared" si="0"/>
        <v>15</v>
      </c>
      <c r="F37" s="9">
        <f t="shared" si="0"/>
        <v>36</v>
      </c>
      <c r="G37" s="9">
        <f t="shared" si="0"/>
        <v>23</v>
      </c>
      <c r="H37" s="9">
        <f t="shared" ref="H37" si="1">SUM(D37:G37)</f>
        <v>112</v>
      </c>
      <c r="I37" s="9">
        <f t="shared" ref="I37" si="2">C37+H37</f>
        <v>210</v>
      </c>
    </row>
    <row r="40" spans="1:9" x14ac:dyDescent="0.2">
      <c r="E40" s="20" t="s">
        <v>575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E34D4-BEDF-4DFC-AD10-59BE0CEED18C}">
  <dimension ref="A1:S43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19" width="6.33203125" style="7" customWidth="1"/>
    <col min="20" max="16384" width="8.6640625" style="7"/>
  </cols>
  <sheetData>
    <row r="1" spans="1:19" ht="117.75" customHeight="1" x14ac:dyDescent="0.2">
      <c r="A1" s="6"/>
      <c r="B1" s="6"/>
      <c r="C1" s="6" t="s">
        <v>576</v>
      </c>
      <c r="D1" s="6" t="s">
        <v>577</v>
      </c>
      <c r="E1" s="6" t="s">
        <v>578</v>
      </c>
      <c r="F1" s="6" t="s">
        <v>579</v>
      </c>
      <c r="G1" s="6" t="s">
        <v>580</v>
      </c>
      <c r="H1" s="6" t="s">
        <v>581</v>
      </c>
      <c r="I1" s="6" t="s">
        <v>582</v>
      </c>
      <c r="J1" s="6" t="s">
        <v>583</v>
      </c>
      <c r="K1" s="6" t="s">
        <v>584</v>
      </c>
      <c r="L1" s="6" t="s">
        <v>585</v>
      </c>
      <c r="M1" s="6" t="s">
        <v>586</v>
      </c>
      <c r="N1" s="6" t="s">
        <v>587</v>
      </c>
      <c r="O1" s="6" t="s">
        <v>588</v>
      </c>
      <c r="P1" s="6" t="s">
        <v>589</v>
      </c>
      <c r="Q1" s="6" t="s">
        <v>590</v>
      </c>
      <c r="R1" s="6" t="s">
        <v>591</v>
      </c>
      <c r="S1" s="6" t="s">
        <v>592</v>
      </c>
    </row>
    <row r="2" spans="1:19" ht="15" customHeight="1" x14ac:dyDescent="0.2">
      <c r="A2" s="14" t="s">
        <v>169</v>
      </c>
      <c r="B2" s="14" t="s">
        <v>170</v>
      </c>
      <c r="C2" s="9">
        <v>109</v>
      </c>
      <c r="D2" s="9">
        <v>23</v>
      </c>
      <c r="E2" s="9">
        <v>13</v>
      </c>
      <c r="F2" s="9">
        <v>12</v>
      </c>
      <c r="G2" s="9">
        <v>5</v>
      </c>
      <c r="H2" s="9">
        <v>15</v>
      </c>
      <c r="I2" s="9">
        <v>15</v>
      </c>
      <c r="J2" s="9">
        <v>10</v>
      </c>
      <c r="K2" s="9"/>
      <c r="L2" s="9"/>
      <c r="M2" s="9"/>
      <c r="N2" s="9"/>
      <c r="O2" s="9"/>
      <c r="P2" s="9"/>
      <c r="Q2" s="9"/>
      <c r="R2" s="9">
        <f t="shared" ref="R2:R39" si="0">SUM(D2:Q2)</f>
        <v>93</v>
      </c>
      <c r="S2" s="9">
        <f t="shared" ref="S2:S40" si="1">C2+R2</f>
        <v>202</v>
      </c>
    </row>
    <row r="3" spans="1:19" ht="15" customHeight="1" x14ac:dyDescent="0.2">
      <c r="A3" s="14" t="s">
        <v>189</v>
      </c>
      <c r="B3" s="14" t="s">
        <v>190</v>
      </c>
      <c r="C3" s="9">
        <v>23</v>
      </c>
      <c r="D3" s="9"/>
      <c r="E3" s="9"/>
      <c r="F3" s="9"/>
      <c r="G3" s="9"/>
      <c r="H3" s="9"/>
      <c r="I3" s="9"/>
      <c r="J3" s="9"/>
      <c r="K3" s="9">
        <v>13</v>
      </c>
      <c r="L3" s="9">
        <v>13</v>
      </c>
      <c r="M3" s="9">
        <v>3</v>
      </c>
      <c r="N3" s="9">
        <v>5</v>
      </c>
      <c r="O3" s="9">
        <v>5</v>
      </c>
      <c r="P3" s="9">
        <v>5</v>
      </c>
      <c r="Q3" s="9">
        <v>10</v>
      </c>
      <c r="R3" s="9">
        <f t="shared" si="0"/>
        <v>54</v>
      </c>
      <c r="S3" s="9">
        <f t="shared" si="1"/>
        <v>77</v>
      </c>
    </row>
    <row r="4" spans="1:19" ht="15" customHeight="1" x14ac:dyDescent="0.2">
      <c r="A4" s="14" t="s">
        <v>181</v>
      </c>
      <c r="B4" s="14" t="s">
        <v>182</v>
      </c>
      <c r="C4" s="9">
        <v>12</v>
      </c>
      <c r="D4" s="9"/>
      <c r="E4" s="9"/>
      <c r="F4" s="9">
        <v>3</v>
      </c>
      <c r="G4" s="9">
        <v>5</v>
      </c>
      <c r="H4" s="9">
        <v>3</v>
      </c>
      <c r="I4" s="9"/>
      <c r="J4" s="9"/>
      <c r="K4" s="9"/>
      <c r="L4" s="9">
        <v>10</v>
      </c>
      <c r="M4" s="9"/>
      <c r="N4" s="9"/>
      <c r="O4" s="9"/>
      <c r="P4" s="9">
        <v>5</v>
      </c>
      <c r="Q4" s="9"/>
      <c r="R4" s="9">
        <f t="shared" si="0"/>
        <v>26</v>
      </c>
      <c r="S4" s="9">
        <f t="shared" si="1"/>
        <v>38</v>
      </c>
    </row>
    <row r="5" spans="1:19" ht="15" customHeight="1" x14ac:dyDescent="0.2">
      <c r="A5" s="14" t="s">
        <v>318</v>
      </c>
      <c r="B5" s="14" t="s">
        <v>593</v>
      </c>
      <c r="C5" s="9">
        <v>11</v>
      </c>
      <c r="D5" s="9"/>
      <c r="E5" s="9">
        <v>10</v>
      </c>
      <c r="F5" s="9"/>
      <c r="G5" s="9"/>
      <c r="H5" s="9"/>
      <c r="I5" s="9"/>
      <c r="J5" s="9">
        <v>8</v>
      </c>
      <c r="K5" s="9"/>
      <c r="L5" s="9">
        <v>7</v>
      </c>
      <c r="M5" s="9"/>
      <c r="N5" s="9"/>
      <c r="O5" s="9"/>
      <c r="P5" s="9"/>
      <c r="Q5" s="9"/>
      <c r="R5" s="9">
        <f t="shared" si="0"/>
        <v>25</v>
      </c>
      <c r="S5" s="9">
        <f t="shared" si="1"/>
        <v>36</v>
      </c>
    </row>
    <row r="6" spans="1:19" ht="15" customHeight="1" x14ac:dyDescent="0.2">
      <c r="A6" s="14" t="s">
        <v>173</v>
      </c>
      <c r="B6" s="14" t="s">
        <v>174</v>
      </c>
      <c r="C6" s="9">
        <v>21</v>
      </c>
      <c r="D6" s="9"/>
      <c r="E6" s="9">
        <v>5</v>
      </c>
      <c r="F6" s="9"/>
      <c r="G6" s="9"/>
      <c r="H6" s="9"/>
      <c r="I6" s="9"/>
      <c r="J6" s="9">
        <v>3</v>
      </c>
      <c r="K6" s="9"/>
      <c r="L6" s="9"/>
      <c r="M6" s="9"/>
      <c r="N6" s="9"/>
      <c r="O6" s="9"/>
      <c r="P6" s="9"/>
      <c r="Q6" s="9"/>
      <c r="R6" s="9">
        <f t="shared" si="0"/>
        <v>8</v>
      </c>
      <c r="S6" s="9">
        <f t="shared" si="1"/>
        <v>29</v>
      </c>
    </row>
    <row r="7" spans="1:19" ht="15" customHeight="1" x14ac:dyDescent="0.2">
      <c r="A7" s="14" t="s">
        <v>183</v>
      </c>
      <c r="B7" s="14" t="s">
        <v>184</v>
      </c>
      <c r="C7" s="9">
        <v>9</v>
      </c>
      <c r="D7" s="9">
        <v>3</v>
      </c>
      <c r="E7" s="9"/>
      <c r="F7" s="9">
        <v>8</v>
      </c>
      <c r="G7" s="9"/>
      <c r="H7" s="9"/>
      <c r="I7" s="9"/>
      <c r="J7" s="9"/>
      <c r="K7" s="9"/>
      <c r="L7" s="9"/>
      <c r="M7" s="9">
        <v>5</v>
      </c>
      <c r="N7" s="9"/>
      <c r="O7" s="9"/>
      <c r="P7" s="9"/>
      <c r="Q7" s="9"/>
      <c r="R7" s="9">
        <f t="shared" si="0"/>
        <v>16</v>
      </c>
      <c r="S7" s="9">
        <f t="shared" si="1"/>
        <v>25</v>
      </c>
    </row>
    <row r="8" spans="1:19" ht="15" customHeight="1" x14ac:dyDescent="0.2">
      <c r="A8" s="14" t="s">
        <v>418</v>
      </c>
      <c r="B8" s="14" t="s">
        <v>419</v>
      </c>
      <c r="C8" s="9">
        <v>5</v>
      </c>
      <c r="D8" s="9">
        <v>5</v>
      </c>
      <c r="E8" s="9"/>
      <c r="F8" s="9"/>
      <c r="G8" s="9"/>
      <c r="H8" s="9"/>
      <c r="I8" s="9"/>
      <c r="J8" s="9"/>
      <c r="K8" s="9">
        <v>8</v>
      </c>
      <c r="L8" s="9"/>
      <c r="M8" s="9"/>
      <c r="N8" s="9"/>
      <c r="O8" s="9"/>
      <c r="P8" s="9"/>
      <c r="Q8" s="9"/>
      <c r="R8" s="9">
        <f t="shared" si="0"/>
        <v>13</v>
      </c>
      <c r="S8" s="9">
        <f t="shared" si="1"/>
        <v>18</v>
      </c>
    </row>
    <row r="9" spans="1:19" ht="15" customHeight="1" x14ac:dyDescent="0.2">
      <c r="A9" s="14" t="s">
        <v>159</v>
      </c>
      <c r="B9" s="14" t="s">
        <v>160</v>
      </c>
      <c r="C9" s="9">
        <v>5</v>
      </c>
      <c r="D9" s="9"/>
      <c r="E9" s="9"/>
      <c r="F9" s="9"/>
      <c r="G9" s="9"/>
      <c r="H9" s="9"/>
      <c r="I9" s="9"/>
      <c r="J9" s="9">
        <v>5</v>
      </c>
      <c r="K9" s="9"/>
      <c r="L9" s="9"/>
      <c r="M9" s="9"/>
      <c r="N9" s="9"/>
      <c r="O9" s="9"/>
      <c r="P9" s="9"/>
      <c r="Q9" s="9">
        <v>5</v>
      </c>
      <c r="R9" s="9">
        <f t="shared" si="0"/>
        <v>10</v>
      </c>
      <c r="S9" s="9">
        <f t="shared" si="1"/>
        <v>15</v>
      </c>
    </row>
    <row r="10" spans="1:19" ht="15" customHeight="1" x14ac:dyDescent="0.2">
      <c r="A10" s="14" t="s">
        <v>185</v>
      </c>
      <c r="B10" s="14" t="s">
        <v>186</v>
      </c>
      <c r="C10" s="9">
        <v>10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f t="shared" si="0"/>
        <v>0</v>
      </c>
      <c r="S10" s="9">
        <f t="shared" si="1"/>
        <v>10</v>
      </c>
    </row>
    <row r="11" spans="1:19" ht="15" customHeight="1" x14ac:dyDescent="0.2">
      <c r="A11" s="14" t="s">
        <v>177</v>
      </c>
      <c r="B11" s="14" t="s">
        <v>178</v>
      </c>
      <c r="C11" s="9">
        <v>3</v>
      </c>
      <c r="D11" s="9"/>
      <c r="E11" s="9"/>
      <c r="F11" s="9"/>
      <c r="G11" s="9"/>
      <c r="H11" s="9"/>
      <c r="I11" s="9"/>
      <c r="J11" s="9"/>
      <c r="K11" s="9">
        <v>5</v>
      </c>
      <c r="L11" s="9">
        <v>2</v>
      </c>
      <c r="M11" s="9"/>
      <c r="N11" s="9"/>
      <c r="O11" s="9"/>
      <c r="P11" s="9"/>
      <c r="Q11" s="9"/>
      <c r="R11" s="9">
        <f t="shared" si="0"/>
        <v>7</v>
      </c>
      <c r="S11" s="9">
        <f t="shared" si="1"/>
        <v>10</v>
      </c>
    </row>
    <row r="12" spans="1:19" ht="15" customHeight="1" x14ac:dyDescent="0.2">
      <c r="A12" s="14" t="s">
        <v>420</v>
      </c>
      <c r="B12" s="14" t="s">
        <v>421</v>
      </c>
      <c r="C12" s="9">
        <v>5</v>
      </c>
      <c r="D12" s="9"/>
      <c r="E12" s="9">
        <v>5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f t="shared" si="0"/>
        <v>5</v>
      </c>
      <c r="S12" s="9">
        <f t="shared" si="1"/>
        <v>10</v>
      </c>
    </row>
    <row r="13" spans="1:19" ht="15" customHeight="1" x14ac:dyDescent="0.2">
      <c r="A13" s="14" t="s">
        <v>480</v>
      </c>
      <c r="B13" s="14" t="s">
        <v>481</v>
      </c>
      <c r="C13" s="9">
        <v>2</v>
      </c>
      <c r="D13" s="9"/>
      <c r="E13" s="9">
        <v>2</v>
      </c>
      <c r="F13" s="9"/>
      <c r="G13" s="9"/>
      <c r="H13" s="9"/>
      <c r="I13" s="9"/>
      <c r="J13" s="9"/>
      <c r="K13" s="9"/>
      <c r="L13" s="9"/>
      <c r="M13" s="9">
        <v>5</v>
      </c>
      <c r="N13" s="9"/>
      <c r="O13" s="9"/>
      <c r="P13" s="9"/>
      <c r="Q13" s="9"/>
      <c r="R13" s="9">
        <f t="shared" si="0"/>
        <v>7</v>
      </c>
      <c r="S13" s="9">
        <f t="shared" si="1"/>
        <v>9</v>
      </c>
    </row>
    <row r="14" spans="1:19" ht="15" customHeight="1" x14ac:dyDescent="0.2">
      <c r="A14" s="14" t="s">
        <v>334</v>
      </c>
      <c r="B14" s="14" t="s">
        <v>335</v>
      </c>
      <c r="C14" s="9">
        <v>4</v>
      </c>
      <c r="D14" s="9"/>
      <c r="E14" s="9">
        <v>5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f t="shared" si="0"/>
        <v>5</v>
      </c>
      <c r="S14" s="9">
        <f t="shared" si="1"/>
        <v>9</v>
      </c>
    </row>
    <row r="15" spans="1:19" ht="15" customHeight="1" x14ac:dyDescent="0.2">
      <c r="A15" s="14" t="s">
        <v>375</v>
      </c>
      <c r="B15" s="14" t="s">
        <v>194</v>
      </c>
      <c r="C15" s="9">
        <v>4</v>
      </c>
      <c r="D15" s="9">
        <v>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f t="shared" si="0"/>
        <v>2</v>
      </c>
      <c r="S15" s="9">
        <f t="shared" si="1"/>
        <v>6</v>
      </c>
    </row>
    <row r="16" spans="1:19" ht="15" customHeight="1" x14ac:dyDescent="0.2">
      <c r="A16" s="14" t="s">
        <v>167</v>
      </c>
      <c r="B16" s="14" t="s">
        <v>168</v>
      </c>
      <c r="C16" s="9">
        <v>3</v>
      </c>
      <c r="D16" s="9"/>
      <c r="E16" s="9"/>
      <c r="F16" s="9"/>
      <c r="G16" s="9">
        <v>3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f t="shared" si="0"/>
        <v>3</v>
      </c>
      <c r="S16" s="9">
        <f t="shared" si="1"/>
        <v>6</v>
      </c>
    </row>
    <row r="17" spans="1:19" ht="15" customHeight="1" x14ac:dyDescent="0.2">
      <c r="A17" s="14" t="s">
        <v>171</v>
      </c>
      <c r="B17" s="14" t="s">
        <v>172</v>
      </c>
      <c r="C17" s="9">
        <v>3</v>
      </c>
      <c r="D17" s="9"/>
      <c r="E17" s="9"/>
      <c r="F17" s="9"/>
      <c r="G17" s="9"/>
      <c r="H17" s="9"/>
      <c r="I17" s="9"/>
      <c r="J17" s="9"/>
      <c r="K17" s="9"/>
      <c r="L17" s="9">
        <v>3</v>
      </c>
      <c r="M17" s="9"/>
      <c r="N17" s="9"/>
      <c r="O17" s="9"/>
      <c r="P17" s="9"/>
      <c r="Q17" s="9"/>
      <c r="R17" s="9">
        <f t="shared" si="0"/>
        <v>3</v>
      </c>
      <c r="S17" s="9">
        <f t="shared" si="1"/>
        <v>6</v>
      </c>
    </row>
    <row r="18" spans="1:19" ht="15" customHeight="1" x14ac:dyDescent="0.2">
      <c r="A18" s="14" t="s">
        <v>316</v>
      </c>
      <c r="B18" s="14" t="s">
        <v>317</v>
      </c>
      <c r="C18" s="9">
        <v>1</v>
      </c>
      <c r="D18" s="9"/>
      <c r="E18" s="9"/>
      <c r="F18" s="9">
        <v>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f t="shared" si="0"/>
        <v>5</v>
      </c>
      <c r="S18" s="9">
        <f t="shared" si="1"/>
        <v>6</v>
      </c>
    </row>
    <row r="19" spans="1:19" ht="15" customHeight="1" x14ac:dyDescent="0.2">
      <c r="A19" s="14" t="s">
        <v>382</v>
      </c>
      <c r="B19" s="14" t="s">
        <v>383</v>
      </c>
      <c r="C19" s="9">
        <v>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f t="shared" si="0"/>
        <v>0</v>
      </c>
      <c r="S19" s="9">
        <f t="shared" si="1"/>
        <v>5</v>
      </c>
    </row>
    <row r="20" spans="1:19" ht="15" customHeight="1" x14ac:dyDescent="0.2">
      <c r="A20" s="14" t="s">
        <v>485</v>
      </c>
      <c r="B20" s="14" t="s">
        <v>486</v>
      </c>
      <c r="C20" s="9">
        <v>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f t="shared" si="0"/>
        <v>0</v>
      </c>
      <c r="S20" s="9">
        <f t="shared" si="1"/>
        <v>5</v>
      </c>
    </row>
    <row r="21" spans="1:19" ht="15" customHeight="1" x14ac:dyDescent="0.2">
      <c r="A21" s="14" t="s">
        <v>195</v>
      </c>
      <c r="B21" s="14" t="s">
        <v>496</v>
      </c>
      <c r="C21" s="9">
        <v>5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f t="shared" si="0"/>
        <v>0</v>
      </c>
      <c r="S21" s="9">
        <f t="shared" si="1"/>
        <v>5</v>
      </c>
    </row>
    <row r="22" spans="1:19" ht="15" customHeight="1" x14ac:dyDescent="0.2">
      <c r="A22" s="14" t="s">
        <v>432</v>
      </c>
      <c r="B22" s="14" t="s">
        <v>433</v>
      </c>
      <c r="C22" s="9">
        <v>1</v>
      </c>
      <c r="D22" s="9"/>
      <c r="E22" s="9"/>
      <c r="F22" s="9">
        <v>3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f t="shared" si="0"/>
        <v>3</v>
      </c>
      <c r="S22" s="9">
        <f t="shared" si="1"/>
        <v>4</v>
      </c>
    </row>
    <row r="23" spans="1:19" ht="15" customHeight="1" x14ac:dyDescent="0.2">
      <c r="A23" s="14" t="s">
        <v>338</v>
      </c>
      <c r="B23" s="14" t="s">
        <v>339</v>
      </c>
      <c r="C23" s="9">
        <v>2</v>
      </c>
      <c r="D23" s="9">
        <v>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f t="shared" si="0"/>
        <v>2</v>
      </c>
      <c r="S23" s="9">
        <f t="shared" si="1"/>
        <v>4</v>
      </c>
    </row>
    <row r="24" spans="1:19" ht="15" customHeight="1" x14ac:dyDescent="0.2">
      <c r="A24" s="14" t="s">
        <v>483</v>
      </c>
      <c r="B24" s="14" t="s">
        <v>484</v>
      </c>
      <c r="C24" s="9">
        <v>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 t="shared" si="0"/>
        <v>0</v>
      </c>
      <c r="S24" s="9">
        <f t="shared" si="1"/>
        <v>4</v>
      </c>
    </row>
    <row r="25" spans="1:19" ht="15" customHeight="1" x14ac:dyDescent="0.2">
      <c r="A25" s="14" t="s">
        <v>497</v>
      </c>
      <c r="B25" s="14" t="s">
        <v>498</v>
      </c>
      <c r="C25" s="9">
        <v>1</v>
      </c>
      <c r="D25" s="9"/>
      <c r="E25" s="9"/>
      <c r="F25" s="9">
        <v>2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 t="shared" si="0"/>
        <v>2</v>
      </c>
      <c r="S25" s="9">
        <f t="shared" si="1"/>
        <v>3</v>
      </c>
    </row>
    <row r="26" spans="1:19" ht="15" customHeight="1" x14ac:dyDescent="0.2">
      <c r="A26" s="14" t="s">
        <v>594</v>
      </c>
      <c r="B26" s="14" t="s">
        <v>595</v>
      </c>
      <c r="C26" s="9">
        <v>3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>
        <f t="shared" si="0"/>
        <v>0</v>
      </c>
      <c r="S26" s="9">
        <f t="shared" si="1"/>
        <v>3</v>
      </c>
    </row>
    <row r="27" spans="1:19" ht="15" customHeight="1" x14ac:dyDescent="0.2">
      <c r="A27" s="14" t="s">
        <v>529</v>
      </c>
      <c r="B27" s="14" t="s">
        <v>530</v>
      </c>
      <c r="C27" s="9">
        <v>1</v>
      </c>
      <c r="D27" s="9"/>
      <c r="E27" s="9"/>
      <c r="F27" s="9"/>
      <c r="G27" s="9"/>
      <c r="H27" s="9"/>
      <c r="I27" s="9"/>
      <c r="J27" s="9">
        <v>2</v>
      </c>
      <c r="K27" s="9"/>
      <c r="L27" s="9"/>
      <c r="M27" s="9"/>
      <c r="N27" s="9"/>
      <c r="O27" s="9"/>
      <c r="P27" s="9"/>
      <c r="Q27" s="9"/>
      <c r="R27" s="9">
        <f t="shared" si="0"/>
        <v>2</v>
      </c>
      <c r="S27" s="9">
        <f t="shared" si="1"/>
        <v>3</v>
      </c>
    </row>
    <row r="28" spans="1:19" ht="15" customHeight="1" x14ac:dyDescent="0.2">
      <c r="A28" s="14" t="s">
        <v>482</v>
      </c>
      <c r="B28" s="14" t="s">
        <v>216</v>
      </c>
      <c r="C28" s="9">
        <v>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>
        <f t="shared" si="0"/>
        <v>0</v>
      </c>
      <c r="S28" s="9">
        <f t="shared" si="1"/>
        <v>3</v>
      </c>
    </row>
    <row r="29" spans="1:19" ht="15" customHeight="1" x14ac:dyDescent="0.2">
      <c r="A29" s="14" t="s">
        <v>478</v>
      </c>
      <c r="B29" s="14" t="s">
        <v>479</v>
      </c>
      <c r="C29" s="9">
        <v>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f t="shared" si="0"/>
        <v>0</v>
      </c>
      <c r="S29" s="9">
        <f t="shared" si="1"/>
        <v>2</v>
      </c>
    </row>
    <row r="30" spans="1:19" ht="15" customHeight="1" x14ac:dyDescent="0.2">
      <c r="A30" s="14" t="s">
        <v>175</v>
      </c>
      <c r="B30" s="14" t="s">
        <v>176</v>
      </c>
      <c r="C30" s="9">
        <v>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f t="shared" si="0"/>
        <v>0</v>
      </c>
      <c r="S30" s="9">
        <f t="shared" si="1"/>
        <v>2</v>
      </c>
    </row>
    <row r="31" spans="1:19" ht="15" customHeight="1" x14ac:dyDescent="0.2">
      <c r="A31" s="14" t="s">
        <v>527</v>
      </c>
      <c r="B31" s="14" t="s">
        <v>528</v>
      </c>
      <c r="C31" s="9">
        <v>2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f t="shared" si="0"/>
        <v>0</v>
      </c>
      <c r="S31" s="9">
        <f t="shared" si="1"/>
        <v>2</v>
      </c>
    </row>
    <row r="32" spans="1:19" ht="15" customHeight="1" x14ac:dyDescent="0.2">
      <c r="A32" s="14" t="s">
        <v>451</v>
      </c>
      <c r="B32" s="14" t="s">
        <v>452</v>
      </c>
      <c r="C32" s="9">
        <v>1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>
        <f t="shared" si="0"/>
        <v>0</v>
      </c>
      <c r="S32" s="9">
        <f t="shared" si="1"/>
        <v>1</v>
      </c>
    </row>
    <row r="33" spans="1:19" ht="15" customHeight="1" x14ac:dyDescent="0.2">
      <c r="A33" s="14" t="s">
        <v>501</v>
      </c>
      <c r="B33" s="14" t="s">
        <v>502</v>
      </c>
      <c r="C33" s="9">
        <v>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>
        <f t="shared" si="0"/>
        <v>0</v>
      </c>
      <c r="S33" s="9">
        <f t="shared" si="1"/>
        <v>1</v>
      </c>
    </row>
    <row r="34" spans="1:19" ht="15" customHeight="1" x14ac:dyDescent="0.2">
      <c r="A34" s="14" t="s">
        <v>596</v>
      </c>
      <c r="B34" s="14" t="s">
        <v>597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f t="shared" si="0"/>
        <v>0</v>
      </c>
      <c r="S34" s="9">
        <f t="shared" si="1"/>
        <v>1</v>
      </c>
    </row>
    <row r="35" spans="1:19" ht="15" customHeight="1" x14ac:dyDescent="0.2">
      <c r="A35" s="14" t="s">
        <v>598</v>
      </c>
      <c r="B35" s="14" t="s">
        <v>599</v>
      </c>
      <c r="C35" s="9">
        <v>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f t="shared" si="0"/>
        <v>0</v>
      </c>
      <c r="S35" s="9">
        <f t="shared" si="1"/>
        <v>1</v>
      </c>
    </row>
    <row r="36" spans="1:19" ht="15" customHeight="1" x14ac:dyDescent="0.2">
      <c r="A36" s="14" t="s">
        <v>344</v>
      </c>
      <c r="B36" s="14" t="s">
        <v>345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f t="shared" si="0"/>
        <v>0</v>
      </c>
      <c r="S36" s="9">
        <f t="shared" si="1"/>
        <v>1</v>
      </c>
    </row>
    <row r="37" spans="1:19" ht="15" customHeight="1" x14ac:dyDescent="0.2">
      <c r="A37" s="14" t="s">
        <v>440</v>
      </c>
      <c r="B37" s="14" t="s">
        <v>441</v>
      </c>
      <c r="C37" s="9">
        <v>1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f t="shared" si="0"/>
        <v>0</v>
      </c>
      <c r="S37" s="9">
        <f t="shared" si="1"/>
        <v>1</v>
      </c>
    </row>
    <row r="38" spans="1:19" ht="15" customHeight="1" x14ac:dyDescent="0.2">
      <c r="A38" s="14" t="s">
        <v>600</v>
      </c>
      <c r="B38" s="14" t="s">
        <v>601</v>
      </c>
      <c r="C38" s="9">
        <v>1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f t="shared" si="0"/>
        <v>0</v>
      </c>
      <c r="S38" s="9">
        <f t="shared" si="1"/>
        <v>1</v>
      </c>
    </row>
    <row r="39" spans="1:19" ht="15" customHeight="1" x14ac:dyDescent="0.2">
      <c r="A39" s="14" t="s">
        <v>443</v>
      </c>
      <c r="B39" s="14" t="s">
        <v>444</v>
      </c>
      <c r="C39" s="9">
        <v>1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f t="shared" si="0"/>
        <v>0</v>
      </c>
      <c r="S39" s="9">
        <f t="shared" si="1"/>
        <v>1</v>
      </c>
    </row>
    <row r="40" spans="1:19" ht="15" customHeight="1" x14ac:dyDescent="0.2">
      <c r="A40" s="14"/>
      <c r="B40" s="14"/>
      <c r="C40" s="9">
        <f>SUM(C2:C39)</f>
        <v>274</v>
      </c>
      <c r="D40" s="9">
        <f t="shared" ref="D40:Q40" si="2">SUM(D2:D39)</f>
        <v>35</v>
      </c>
      <c r="E40" s="9">
        <f t="shared" si="2"/>
        <v>40</v>
      </c>
      <c r="F40" s="9">
        <f t="shared" si="2"/>
        <v>33</v>
      </c>
      <c r="G40" s="9">
        <f t="shared" si="2"/>
        <v>13</v>
      </c>
      <c r="H40" s="9">
        <f t="shared" si="2"/>
        <v>18</v>
      </c>
      <c r="I40" s="9">
        <f t="shared" si="2"/>
        <v>15</v>
      </c>
      <c r="J40" s="9">
        <f t="shared" si="2"/>
        <v>28</v>
      </c>
      <c r="K40" s="9">
        <f t="shared" si="2"/>
        <v>26</v>
      </c>
      <c r="L40" s="9">
        <f t="shared" si="2"/>
        <v>35</v>
      </c>
      <c r="M40" s="9">
        <f t="shared" si="2"/>
        <v>13</v>
      </c>
      <c r="N40" s="9">
        <f t="shared" si="2"/>
        <v>5</v>
      </c>
      <c r="O40" s="9">
        <f t="shared" si="2"/>
        <v>5</v>
      </c>
      <c r="P40" s="9">
        <f t="shared" si="2"/>
        <v>10</v>
      </c>
      <c r="Q40" s="9">
        <f t="shared" si="2"/>
        <v>15</v>
      </c>
      <c r="R40" s="9">
        <f t="shared" ref="R40" si="3">SUM(D40:Q40)</f>
        <v>291</v>
      </c>
      <c r="S40" s="9">
        <f t="shared" si="1"/>
        <v>565</v>
      </c>
    </row>
    <row r="43" spans="1:19" x14ac:dyDescent="0.2">
      <c r="E43" s="7" t="s">
        <v>503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BCA7E-EB86-468C-9B07-0EB95569B9FE}">
  <dimension ref="A1:W36"/>
  <sheetViews>
    <sheetView workbookViewId="0">
      <selection sqref="A1:XFD1048576"/>
    </sheetView>
  </sheetViews>
  <sheetFormatPr defaultColWidth="8.6640625" defaultRowHeight="12.75" x14ac:dyDescent="0.2"/>
  <cols>
    <col min="1" max="1" width="10.1640625" style="7" customWidth="1"/>
    <col min="2" max="2" width="45.33203125" style="7" customWidth="1"/>
    <col min="3" max="23" width="6.33203125" style="7" customWidth="1"/>
    <col min="24" max="16384" width="8.6640625" style="7"/>
  </cols>
  <sheetData>
    <row r="1" spans="1:23" ht="126" x14ac:dyDescent="0.2">
      <c r="A1" s="5"/>
      <c r="B1" s="6"/>
      <c r="C1" s="6" t="s">
        <v>72</v>
      </c>
      <c r="D1" s="6" t="s">
        <v>73</v>
      </c>
      <c r="E1" s="6" t="s">
        <v>74</v>
      </c>
      <c r="F1" s="6" t="s">
        <v>75</v>
      </c>
      <c r="G1" s="6" t="s">
        <v>76</v>
      </c>
      <c r="H1" s="6" t="s">
        <v>77</v>
      </c>
      <c r="I1" s="6" t="s">
        <v>78</v>
      </c>
      <c r="J1" s="6" t="s">
        <v>79</v>
      </c>
      <c r="K1" s="6" t="s">
        <v>80</v>
      </c>
      <c r="L1" s="6" t="s">
        <v>81</v>
      </c>
      <c r="M1" s="6" t="s">
        <v>82</v>
      </c>
      <c r="N1" s="6" t="s">
        <v>83</v>
      </c>
      <c r="O1" s="6" t="s">
        <v>84</v>
      </c>
      <c r="P1" s="6" t="s">
        <v>85</v>
      </c>
      <c r="Q1" s="6" t="s">
        <v>86</v>
      </c>
      <c r="R1" s="6" t="s">
        <v>87</v>
      </c>
      <c r="S1" s="6" t="s">
        <v>88</v>
      </c>
      <c r="T1" s="6" t="s">
        <v>89</v>
      </c>
      <c r="U1" s="6" t="s">
        <v>90</v>
      </c>
      <c r="V1" s="6" t="s">
        <v>91</v>
      </c>
      <c r="W1" s="6" t="s">
        <v>92</v>
      </c>
    </row>
    <row r="2" spans="1:23" ht="15.75" x14ac:dyDescent="0.2">
      <c r="A2" s="8" t="s">
        <v>24</v>
      </c>
      <c r="B2" s="8" t="s">
        <v>25</v>
      </c>
      <c r="C2" s="9">
        <v>129</v>
      </c>
      <c r="D2" s="9">
        <v>16</v>
      </c>
      <c r="E2" s="9">
        <v>17</v>
      </c>
      <c r="F2" s="9">
        <v>23</v>
      </c>
      <c r="G2" s="9">
        <v>16</v>
      </c>
      <c r="H2" s="9">
        <v>10</v>
      </c>
      <c r="I2" s="9">
        <v>12</v>
      </c>
      <c r="J2" s="9">
        <v>5</v>
      </c>
      <c r="K2" s="9">
        <v>7</v>
      </c>
      <c r="L2" s="9">
        <v>7</v>
      </c>
      <c r="M2" s="9">
        <v>17</v>
      </c>
      <c r="N2" s="9">
        <v>21</v>
      </c>
      <c r="O2" s="9">
        <v>28</v>
      </c>
      <c r="P2" s="9"/>
      <c r="Q2" s="9">
        <v>13</v>
      </c>
      <c r="R2" s="9"/>
      <c r="S2" s="9"/>
      <c r="T2" s="9">
        <v>8</v>
      </c>
      <c r="U2" s="9">
        <v>17</v>
      </c>
      <c r="V2" s="9">
        <v>217</v>
      </c>
      <c r="W2" s="9">
        <v>346</v>
      </c>
    </row>
    <row r="3" spans="1:23" ht="15.75" x14ac:dyDescent="0.2">
      <c r="A3" s="8" t="s">
        <v>30</v>
      </c>
      <c r="B3" s="8" t="s">
        <v>31</v>
      </c>
      <c r="C3" s="9">
        <v>32</v>
      </c>
      <c r="D3" s="9">
        <v>2</v>
      </c>
      <c r="E3" s="9"/>
      <c r="F3" s="9">
        <v>12</v>
      </c>
      <c r="G3" s="9"/>
      <c r="H3" s="9"/>
      <c r="I3" s="9">
        <v>5</v>
      </c>
      <c r="J3" s="9"/>
      <c r="K3" s="9">
        <v>8</v>
      </c>
      <c r="L3" s="9">
        <v>3</v>
      </c>
      <c r="M3" s="9">
        <v>3</v>
      </c>
      <c r="N3" s="9">
        <v>2</v>
      </c>
      <c r="O3" s="9">
        <v>2</v>
      </c>
      <c r="P3" s="9"/>
      <c r="Q3" s="9"/>
      <c r="R3" s="9">
        <v>7</v>
      </c>
      <c r="S3" s="9">
        <v>5</v>
      </c>
      <c r="T3" s="9">
        <v>2</v>
      </c>
      <c r="U3" s="9"/>
      <c r="V3" s="9">
        <v>51</v>
      </c>
      <c r="W3" s="9">
        <v>83</v>
      </c>
    </row>
    <row r="4" spans="1:23" ht="15.75" x14ac:dyDescent="0.2">
      <c r="A4" s="8" t="s">
        <v>93</v>
      </c>
      <c r="B4" s="8" t="s">
        <v>94</v>
      </c>
      <c r="C4" s="9">
        <v>30</v>
      </c>
      <c r="D4" s="9"/>
      <c r="E4" s="9"/>
      <c r="F4" s="9"/>
      <c r="G4" s="9"/>
      <c r="H4" s="9">
        <v>5</v>
      </c>
      <c r="I4" s="9">
        <v>10</v>
      </c>
      <c r="J4" s="9">
        <v>3</v>
      </c>
      <c r="K4" s="9"/>
      <c r="L4" s="9"/>
      <c r="M4" s="9">
        <v>2</v>
      </c>
      <c r="N4" s="9"/>
      <c r="O4" s="9"/>
      <c r="P4" s="9">
        <v>2</v>
      </c>
      <c r="Q4" s="9"/>
      <c r="R4" s="9">
        <v>3</v>
      </c>
      <c r="S4" s="9"/>
      <c r="T4" s="9"/>
      <c r="U4" s="9"/>
      <c r="V4" s="9">
        <v>25</v>
      </c>
      <c r="W4" s="9">
        <v>55</v>
      </c>
    </row>
    <row r="5" spans="1:23" ht="15.75" x14ac:dyDescent="0.2">
      <c r="A5" s="8" t="s">
        <v>95</v>
      </c>
      <c r="B5" s="8" t="s">
        <v>96</v>
      </c>
      <c r="C5" s="9">
        <v>20</v>
      </c>
      <c r="D5" s="9">
        <v>5</v>
      </c>
      <c r="E5" s="9"/>
      <c r="F5" s="9"/>
      <c r="G5" s="9">
        <v>5</v>
      </c>
      <c r="H5" s="9">
        <v>5</v>
      </c>
      <c r="I5" s="9">
        <v>5</v>
      </c>
      <c r="J5" s="9"/>
      <c r="K5" s="9"/>
      <c r="L5" s="9"/>
      <c r="M5" s="9"/>
      <c r="N5" s="9"/>
      <c r="O5" s="9"/>
      <c r="P5" s="9">
        <v>5</v>
      </c>
      <c r="Q5" s="9"/>
      <c r="R5" s="9"/>
      <c r="S5" s="9">
        <v>5</v>
      </c>
      <c r="T5" s="9">
        <v>2</v>
      </c>
      <c r="U5" s="9"/>
      <c r="V5" s="9">
        <v>32</v>
      </c>
      <c r="W5" s="9">
        <v>52</v>
      </c>
    </row>
    <row r="6" spans="1:23" ht="15.75" x14ac:dyDescent="0.2">
      <c r="A6" s="8" t="s">
        <v>26</v>
      </c>
      <c r="B6" s="8" t="s">
        <v>27</v>
      </c>
      <c r="C6" s="9">
        <v>22</v>
      </c>
      <c r="D6" s="9"/>
      <c r="E6" s="9"/>
      <c r="F6" s="9"/>
      <c r="G6" s="9">
        <v>3</v>
      </c>
      <c r="H6" s="9">
        <v>5.5</v>
      </c>
      <c r="I6" s="9"/>
      <c r="J6" s="9"/>
      <c r="K6" s="9">
        <v>5</v>
      </c>
      <c r="L6" s="9"/>
      <c r="M6" s="9"/>
      <c r="N6" s="9"/>
      <c r="O6" s="9">
        <v>5</v>
      </c>
      <c r="P6" s="9">
        <v>8</v>
      </c>
      <c r="Q6" s="9"/>
      <c r="R6" s="9"/>
      <c r="S6" s="9"/>
      <c r="T6" s="9">
        <v>3</v>
      </c>
      <c r="U6" s="9"/>
      <c r="V6" s="9">
        <v>29.5</v>
      </c>
      <c r="W6" s="9">
        <v>51.5</v>
      </c>
    </row>
    <row r="7" spans="1:23" ht="15.75" x14ac:dyDescent="0.2">
      <c r="A7" s="8" t="s">
        <v>97</v>
      </c>
      <c r="B7" s="8" t="s">
        <v>98</v>
      </c>
      <c r="C7" s="9">
        <v>35</v>
      </c>
      <c r="D7" s="9">
        <v>2</v>
      </c>
      <c r="E7" s="9">
        <v>3</v>
      </c>
      <c r="F7" s="9"/>
      <c r="G7" s="9">
        <v>4</v>
      </c>
      <c r="H7" s="9"/>
      <c r="I7" s="9"/>
      <c r="J7" s="9"/>
      <c r="K7" s="9"/>
      <c r="L7" s="9"/>
      <c r="M7" s="9"/>
      <c r="N7" s="9"/>
      <c r="O7" s="9">
        <v>3</v>
      </c>
      <c r="P7" s="9">
        <v>2</v>
      </c>
      <c r="Q7" s="9"/>
      <c r="R7" s="9"/>
      <c r="S7" s="9"/>
      <c r="T7" s="9"/>
      <c r="U7" s="9"/>
      <c r="V7" s="9">
        <v>14</v>
      </c>
      <c r="W7" s="9">
        <v>49</v>
      </c>
    </row>
    <row r="8" spans="1:23" ht="15.75" x14ac:dyDescent="0.2">
      <c r="A8" s="8" t="s">
        <v>32</v>
      </c>
      <c r="B8" s="8" t="s">
        <v>33</v>
      </c>
      <c r="C8" s="9">
        <v>19</v>
      </c>
      <c r="D8" s="9"/>
      <c r="E8" s="9">
        <v>3</v>
      </c>
      <c r="F8" s="9"/>
      <c r="G8" s="9"/>
      <c r="H8" s="9"/>
      <c r="I8" s="9"/>
      <c r="J8" s="9"/>
      <c r="K8" s="9"/>
      <c r="L8" s="9">
        <v>3</v>
      </c>
      <c r="M8" s="9"/>
      <c r="N8" s="9"/>
      <c r="O8" s="9"/>
      <c r="P8" s="9">
        <v>10</v>
      </c>
      <c r="Q8" s="9"/>
      <c r="R8" s="9">
        <v>3</v>
      </c>
      <c r="S8" s="9"/>
      <c r="T8" s="9"/>
      <c r="U8" s="9"/>
      <c r="V8" s="9">
        <v>19</v>
      </c>
      <c r="W8" s="9">
        <v>38</v>
      </c>
    </row>
    <row r="9" spans="1:23" ht="15.75" x14ac:dyDescent="0.2">
      <c r="A9" s="8" t="s">
        <v>99</v>
      </c>
      <c r="B9" s="8" t="s">
        <v>100</v>
      </c>
      <c r="C9" s="9">
        <v>13</v>
      </c>
      <c r="D9" s="9"/>
      <c r="E9" s="9"/>
      <c r="F9" s="9"/>
      <c r="G9" s="9"/>
      <c r="H9" s="9"/>
      <c r="I9" s="9"/>
      <c r="J9" s="9">
        <v>7</v>
      </c>
      <c r="K9" s="9">
        <v>7</v>
      </c>
      <c r="L9" s="9">
        <v>5</v>
      </c>
      <c r="M9" s="9"/>
      <c r="N9" s="9"/>
      <c r="O9" s="9"/>
      <c r="P9" s="9"/>
      <c r="Q9" s="9"/>
      <c r="R9" s="9"/>
      <c r="S9" s="9">
        <v>5</v>
      </c>
      <c r="T9" s="9"/>
      <c r="U9" s="9"/>
      <c r="V9" s="9">
        <v>24</v>
      </c>
      <c r="W9" s="9">
        <v>37</v>
      </c>
    </row>
    <row r="10" spans="1:23" ht="15.75" x14ac:dyDescent="0.2">
      <c r="A10" s="8" t="s">
        <v>6</v>
      </c>
      <c r="B10" s="8" t="s">
        <v>7</v>
      </c>
      <c r="C10" s="9">
        <v>16</v>
      </c>
      <c r="D10" s="9">
        <v>5</v>
      </c>
      <c r="E10" s="9">
        <v>5</v>
      </c>
      <c r="F10" s="9"/>
      <c r="G10" s="9"/>
      <c r="H10" s="9">
        <v>4.5</v>
      </c>
      <c r="I10" s="9"/>
      <c r="J10" s="9"/>
      <c r="K10" s="9">
        <v>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>
        <v>17.5</v>
      </c>
      <c r="W10" s="9">
        <v>33.5</v>
      </c>
    </row>
    <row r="11" spans="1:23" ht="15.75" x14ac:dyDescent="0.2">
      <c r="A11" s="8" t="s">
        <v>4</v>
      </c>
      <c r="B11" s="8" t="s">
        <v>5</v>
      </c>
      <c r="C11" s="9">
        <v>15</v>
      </c>
      <c r="D11" s="9">
        <v>2</v>
      </c>
      <c r="E11" s="9">
        <v>5</v>
      </c>
      <c r="F11" s="9"/>
      <c r="G11" s="9">
        <v>5</v>
      </c>
      <c r="H11" s="9"/>
      <c r="I11" s="9"/>
      <c r="J11" s="9"/>
      <c r="K11" s="9">
        <v>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v>17</v>
      </c>
      <c r="W11" s="9">
        <v>32</v>
      </c>
    </row>
    <row r="12" spans="1:23" ht="15.75" x14ac:dyDescent="0.2">
      <c r="A12" s="8" t="s">
        <v>22</v>
      </c>
      <c r="B12" s="8" t="s">
        <v>23</v>
      </c>
      <c r="C12" s="9">
        <v>17</v>
      </c>
      <c r="D12" s="9"/>
      <c r="E12" s="9"/>
      <c r="F12" s="9"/>
      <c r="G12" s="9"/>
      <c r="H12" s="9"/>
      <c r="I12" s="9"/>
      <c r="J12" s="9"/>
      <c r="K12" s="9"/>
      <c r="L12" s="9"/>
      <c r="M12" s="9">
        <v>8</v>
      </c>
      <c r="N12" s="9"/>
      <c r="O12" s="9">
        <v>2</v>
      </c>
      <c r="P12" s="9"/>
      <c r="Q12" s="9"/>
      <c r="R12" s="9">
        <v>2</v>
      </c>
      <c r="S12" s="9">
        <v>2</v>
      </c>
      <c r="T12" s="9"/>
      <c r="U12" s="9"/>
      <c r="V12" s="9">
        <v>14</v>
      </c>
      <c r="W12" s="9">
        <v>31</v>
      </c>
    </row>
    <row r="13" spans="1:23" ht="15.75" x14ac:dyDescent="0.2">
      <c r="A13" s="8" t="s">
        <v>0</v>
      </c>
      <c r="B13" s="8" t="s">
        <v>1</v>
      </c>
      <c r="C13" s="9">
        <v>22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2</v>
      </c>
      <c r="S13" s="9"/>
      <c r="T13" s="9"/>
      <c r="U13" s="9">
        <v>5</v>
      </c>
      <c r="V13" s="9">
        <v>7</v>
      </c>
      <c r="W13" s="9">
        <v>29</v>
      </c>
    </row>
    <row r="14" spans="1:23" ht="15.75" x14ac:dyDescent="0.2">
      <c r="A14" s="8" t="s">
        <v>101</v>
      </c>
      <c r="B14" s="8" t="s">
        <v>102</v>
      </c>
      <c r="C14" s="9">
        <v>12</v>
      </c>
      <c r="D14" s="9">
        <v>3</v>
      </c>
      <c r="E14" s="9">
        <v>5</v>
      </c>
      <c r="F14" s="9"/>
      <c r="G14" s="9"/>
      <c r="H14" s="9"/>
      <c r="I14" s="9"/>
      <c r="J14" s="9"/>
      <c r="K14" s="9"/>
      <c r="L14" s="9"/>
      <c r="M14" s="9"/>
      <c r="N14" s="9">
        <v>2</v>
      </c>
      <c r="O14" s="9"/>
      <c r="P14" s="9"/>
      <c r="Q14" s="9"/>
      <c r="R14" s="9">
        <v>5</v>
      </c>
      <c r="S14" s="9"/>
      <c r="T14" s="9"/>
      <c r="U14" s="9"/>
      <c r="V14" s="9">
        <v>15</v>
      </c>
      <c r="W14" s="9">
        <v>27</v>
      </c>
    </row>
    <row r="15" spans="1:23" ht="15.75" x14ac:dyDescent="0.2">
      <c r="A15" s="8" t="s">
        <v>103</v>
      </c>
      <c r="B15" s="8" t="s">
        <v>104</v>
      </c>
      <c r="C15" s="9">
        <v>5</v>
      </c>
      <c r="D15" s="9">
        <v>3</v>
      </c>
      <c r="E15" s="9"/>
      <c r="F15" s="9"/>
      <c r="G15" s="9"/>
      <c r="H15" s="9"/>
      <c r="I15" s="9"/>
      <c r="J15" s="9">
        <v>5</v>
      </c>
      <c r="K15" s="9">
        <v>3</v>
      </c>
      <c r="L15" s="9"/>
      <c r="M15" s="9"/>
      <c r="N15" s="9"/>
      <c r="O15" s="9"/>
      <c r="P15" s="9"/>
      <c r="Q15" s="9"/>
      <c r="R15" s="9"/>
      <c r="S15" s="9"/>
      <c r="T15" s="9">
        <v>10</v>
      </c>
      <c r="U15" s="9"/>
      <c r="V15" s="9">
        <v>21</v>
      </c>
      <c r="W15" s="9">
        <v>26</v>
      </c>
    </row>
    <row r="16" spans="1:23" ht="15.75" x14ac:dyDescent="0.2">
      <c r="A16" s="8" t="s">
        <v>28</v>
      </c>
      <c r="B16" s="8" t="s">
        <v>29</v>
      </c>
      <c r="C16" s="9">
        <v>9</v>
      </c>
      <c r="D16" s="9"/>
      <c r="E16" s="9"/>
      <c r="F16" s="9"/>
      <c r="G16" s="9"/>
      <c r="H16" s="9"/>
      <c r="I16" s="9"/>
      <c r="J16" s="9"/>
      <c r="K16" s="9"/>
      <c r="L16" s="9"/>
      <c r="M16" s="9">
        <v>3</v>
      </c>
      <c r="N16" s="9">
        <v>8</v>
      </c>
      <c r="O16" s="9"/>
      <c r="P16" s="9"/>
      <c r="Q16" s="9"/>
      <c r="R16" s="9"/>
      <c r="S16" s="9">
        <v>3</v>
      </c>
      <c r="T16" s="9">
        <v>3</v>
      </c>
      <c r="U16" s="9"/>
      <c r="V16" s="9">
        <v>17</v>
      </c>
      <c r="W16" s="9">
        <v>26</v>
      </c>
    </row>
    <row r="17" spans="1:23" ht="15.75" x14ac:dyDescent="0.2">
      <c r="A17" s="8" t="s">
        <v>105</v>
      </c>
      <c r="B17" s="8" t="s">
        <v>106</v>
      </c>
      <c r="C17" s="9">
        <v>7</v>
      </c>
      <c r="D17" s="9"/>
      <c r="E17" s="9"/>
      <c r="F17" s="9"/>
      <c r="G17" s="9"/>
      <c r="H17" s="9"/>
      <c r="I17" s="9"/>
      <c r="J17" s="9"/>
      <c r="K17" s="9"/>
      <c r="L17" s="9"/>
      <c r="M17" s="9">
        <v>7</v>
      </c>
      <c r="N17" s="9">
        <v>7</v>
      </c>
      <c r="O17" s="9"/>
      <c r="P17" s="9">
        <v>3</v>
      </c>
      <c r="Q17" s="9"/>
      <c r="R17" s="9"/>
      <c r="S17" s="9"/>
      <c r="T17" s="9"/>
      <c r="U17" s="9"/>
      <c r="V17" s="9">
        <v>17</v>
      </c>
      <c r="W17" s="9">
        <v>24</v>
      </c>
    </row>
    <row r="18" spans="1:23" ht="15.75" x14ac:dyDescent="0.2">
      <c r="A18" s="8" t="s">
        <v>107</v>
      </c>
      <c r="B18" s="8" t="s">
        <v>108</v>
      </c>
      <c r="C18" s="9">
        <v>10</v>
      </c>
      <c r="D18" s="9"/>
      <c r="E18" s="9">
        <v>2</v>
      </c>
      <c r="F18" s="9"/>
      <c r="G18" s="9">
        <v>2</v>
      </c>
      <c r="H18" s="9"/>
      <c r="I18" s="9">
        <v>3</v>
      </c>
      <c r="J18" s="9"/>
      <c r="K18" s="9"/>
      <c r="L18" s="9"/>
      <c r="M18" s="9"/>
      <c r="N18" s="9"/>
      <c r="O18" s="9"/>
      <c r="P18" s="9"/>
      <c r="Q18" s="9"/>
      <c r="R18" s="9">
        <v>3</v>
      </c>
      <c r="S18" s="9"/>
      <c r="T18" s="9"/>
      <c r="U18" s="9"/>
      <c r="V18" s="9">
        <v>10</v>
      </c>
      <c r="W18" s="9">
        <v>20</v>
      </c>
    </row>
    <row r="19" spans="1:23" ht="15.75" x14ac:dyDescent="0.2">
      <c r="A19" s="8" t="s">
        <v>109</v>
      </c>
      <c r="B19" s="8" t="s">
        <v>110</v>
      </c>
      <c r="C19" s="9">
        <v>3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>
        <v>8</v>
      </c>
      <c r="Q19" s="9"/>
      <c r="R19" s="9"/>
      <c r="S19" s="9"/>
      <c r="T19" s="9"/>
      <c r="U19" s="9">
        <v>3</v>
      </c>
      <c r="V19" s="9">
        <v>11</v>
      </c>
      <c r="W19" s="9">
        <v>14</v>
      </c>
    </row>
    <row r="20" spans="1:23" ht="15.75" x14ac:dyDescent="0.2">
      <c r="A20" s="8" t="s">
        <v>111</v>
      </c>
      <c r="B20" s="8" t="s">
        <v>112</v>
      </c>
      <c r="C20" s="9">
        <v>5</v>
      </c>
      <c r="D20" s="9">
        <v>2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5</v>
      </c>
      <c r="T20" s="9"/>
      <c r="U20" s="9"/>
      <c r="V20" s="9">
        <v>7</v>
      </c>
      <c r="W20" s="9">
        <v>12</v>
      </c>
    </row>
    <row r="21" spans="1:23" ht="15.75" x14ac:dyDescent="0.2">
      <c r="A21" s="8" t="s">
        <v>8</v>
      </c>
      <c r="B21" s="8" t="s">
        <v>9</v>
      </c>
      <c r="C21" s="9">
        <v>3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5</v>
      </c>
      <c r="S21" s="9"/>
      <c r="T21" s="9"/>
      <c r="U21" s="9"/>
      <c r="V21" s="9">
        <v>5</v>
      </c>
      <c r="W21" s="9">
        <v>8</v>
      </c>
    </row>
    <row r="22" spans="1:23" ht="15.75" x14ac:dyDescent="0.2">
      <c r="A22" s="8" t="s">
        <v>113</v>
      </c>
      <c r="B22" s="8" t="s">
        <v>114</v>
      </c>
      <c r="C22" s="9">
        <v>7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9">
        <v>0</v>
      </c>
      <c r="W22" s="9">
        <v>7</v>
      </c>
    </row>
    <row r="23" spans="1:23" ht="15.75" x14ac:dyDescent="0.2">
      <c r="A23" s="8" t="s">
        <v>12</v>
      </c>
      <c r="B23" s="8" t="s">
        <v>13</v>
      </c>
      <c r="C23" s="9">
        <v>6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>
        <v>0</v>
      </c>
      <c r="W23" s="9">
        <v>6</v>
      </c>
    </row>
    <row r="24" spans="1:23" ht="15.75" x14ac:dyDescent="0.2">
      <c r="A24" s="8" t="s">
        <v>115</v>
      </c>
      <c r="B24" s="8" t="s">
        <v>116</v>
      </c>
      <c r="C24" s="9">
        <v>6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v>0</v>
      </c>
      <c r="W24" s="9">
        <v>6</v>
      </c>
    </row>
    <row r="25" spans="1:23" ht="15.75" x14ac:dyDescent="0.2">
      <c r="A25" s="8" t="s">
        <v>117</v>
      </c>
      <c r="B25" s="8" t="s">
        <v>118</v>
      </c>
      <c r="C25" s="9">
        <v>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>
        <v>0</v>
      </c>
      <c r="W25" s="9">
        <v>5</v>
      </c>
    </row>
    <row r="26" spans="1:23" ht="15.75" x14ac:dyDescent="0.2">
      <c r="A26" s="8" t="s">
        <v>119</v>
      </c>
      <c r="B26" s="8" t="s">
        <v>120</v>
      </c>
      <c r="C26" s="9">
        <v>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>
        <v>0</v>
      </c>
      <c r="W26" s="9">
        <v>5</v>
      </c>
    </row>
    <row r="27" spans="1:23" ht="15.75" x14ac:dyDescent="0.2">
      <c r="A27" s="8" t="s">
        <v>121</v>
      </c>
      <c r="B27" s="8" t="s">
        <v>122</v>
      </c>
      <c r="C27" s="9">
        <v>1</v>
      </c>
      <c r="D27" s="9"/>
      <c r="E27" s="9"/>
      <c r="F27" s="9">
        <v>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>
        <v>3</v>
      </c>
      <c r="W27" s="9">
        <v>4</v>
      </c>
    </row>
    <row r="28" spans="1:23" ht="15.75" x14ac:dyDescent="0.2">
      <c r="A28" s="8" t="s">
        <v>123</v>
      </c>
      <c r="B28" s="8" t="s">
        <v>124</v>
      </c>
      <c r="C28" s="9">
        <v>2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>
        <v>0</v>
      </c>
      <c r="W28" s="9">
        <v>2</v>
      </c>
    </row>
    <row r="29" spans="1:23" ht="15.75" x14ac:dyDescent="0.2">
      <c r="A29" s="8" t="s">
        <v>125</v>
      </c>
      <c r="B29" s="8" t="s">
        <v>126</v>
      </c>
      <c r="C29" s="9">
        <v>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>
        <v>0</v>
      </c>
      <c r="W29" s="9">
        <v>2</v>
      </c>
    </row>
    <row r="30" spans="1:23" ht="15.75" x14ac:dyDescent="0.2">
      <c r="A30" s="8" t="s">
        <v>127</v>
      </c>
      <c r="B30" s="8" t="s">
        <v>128</v>
      </c>
      <c r="C30" s="9">
        <v>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>
        <v>0</v>
      </c>
      <c r="W30" s="9">
        <v>1</v>
      </c>
    </row>
    <row r="31" spans="1:23" ht="15.75" x14ac:dyDescent="0.2">
      <c r="A31" s="8" t="s">
        <v>129</v>
      </c>
      <c r="B31" s="8" t="s">
        <v>130</v>
      </c>
      <c r="C31" s="11">
        <v>-1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</row>
    <row r="32" spans="1:23" ht="15.75" x14ac:dyDescent="0.2">
      <c r="A32" s="8" t="s">
        <v>131</v>
      </c>
      <c r="B32" s="8" t="s">
        <v>132</v>
      </c>
      <c r="C32" s="11">
        <v>-1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</row>
    <row r="33" spans="1:23" ht="15.75" x14ac:dyDescent="0.2">
      <c r="A33" s="8" t="s">
        <v>133</v>
      </c>
      <c r="B33" s="8" t="s">
        <v>134</v>
      </c>
      <c r="C33" s="11">
        <v>-1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1:23" ht="15.75" x14ac:dyDescent="0.2">
      <c r="A34" s="8" t="s">
        <v>135</v>
      </c>
      <c r="B34" s="8" t="s">
        <v>136</v>
      </c>
      <c r="C34" s="9">
        <v>-1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0"/>
      <c r="V34" s="9">
        <v>0</v>
      </c>
      <c r="W34" s="12">
        <v>0</v>
      </c>
    </row>
    <row r="35" spans="1:23" ht="15.75" x14ac:dyDescent="0.2">
      <c r="A35" s="8"/>
      <c r="B35" s="8" t="s">
        <v>55</v>
      </c>
      <c r="C35" s="9">
        <v>455</v>
      </c>
      <c r="D35" s="9">
        <v>40</v>
      </c>
      <c r="E35" s="9">
        <v>40</v>
      </c>
      <c r="F35" s="9">
        <v>38</v>
      </c>
      <c r="G35" s="9">
        <v>35</v>
      </c>
      <c r="H35" s="9">
        <v>30</v>
      </c>
      <c r="I35" s="9">
        <v>35</v>
      </c>
      <c r="J35" s="9">
        <v>20</v>
      </c>
      <c r="K35" s="9">
        <v>38</v>
      </c>
      <c r="L35" s="9">
        <v>18</v>
      </c>
      <c r="M35" s="9">
        <v>40</v>
      </c>
      <c r="N35" s="9">
        <v>40</v>
      </c>
      <c r="O35" s="9">
        <v>40</v>
      </c>
      <c r="P35" s="9">
        <v>38</v>
      </c>
      <c r="Q35" s="9">
        <v>13</v>
      </c>
      <c r="R35" s="9">
        <v>30</v>
      </c>
      <c r="S35" s="9">
        <v>25</v>
      </c>
      <c r="T35" s="9">
        <v>28</v>
      </c>
      <c r="U35" s="9">
        <v>25</v>
      </c>
      <c r="V35" s="9">
        <v>573</v>
      </c>
      <c r="W35" s="9">
        <v>1032</v>
      </c>
    </row>
    <row r="36" spans="1:23" ht="15.75" x14ac:dyDescent="0.2">
      <c r="U36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4F309-190F-4001-A6E2-F979786DDD0E}">
  <dimension ref="A1:Y42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5" width="6.33203125" style="7" customWidth="1"/>
    <col min="26" max="16384" width="8.6640625" style="7"/>
  </cols>
  <sheetData>
    <row r="1" spans="1:25" ht="132" customHeight="1" x14ac:dyDescent="0.2">
      <c r="A1" s="6"/>
      <c r="B1" s="6"/>
      <c r="C1" s="6" t="s">
        <v>137</v>
      </c>
      <c r="D1" s="6" t="s">
        <v>138</v>
      </c>
      <c r="E1" s="6" t="s">
        <v>139</v>
      </c>
      <c r="F1" s="6" t="s">
        <v>140</v>
      </c>
      <c r="G1" s="6" t="s">
        <v>141</v>
      </c>
      <c r="H1" s="6" t="s">
        <v>142</v>
      </c>
      <c r="I1" s="6" t="s">
        <v>143</v>
      </c>
      <c r="J1" s="6" t="s">
        <v>144</v>
      </c>
      <c r="K1" s="6" t="s">
        <v>145</v>
      </c>
      <c r="L1" s="6" t="s">
        <v>146</v>
      </c>
      <c r="M1" s="6" t="s">
        <v>147</v>
      </c>
      <c r="N1" s="6" t="s">
        <v>148</v>
      </c>
      <c r="O1" s="6" t="s">
        <v>149</v>
      </c>
      <c r="P1" s="6" t="s">
        <v>150</v>
      </c>
      <c r="Q1" s="6" t="s">
        <v>151</v>
      </c>
      <c r="R1" s="6" t="s">
        <v>152</v>
      </c>
      <c r="S1" s="6" t="s">
        <v>144</v>
      </c>
      <c r="T1" s="6" t="s">
        <v>153</v>
      </c>
      <c r="U1" s="6" t="s">
        <v>154</v>
      </c>
      <c r="V1" s="6" t="s">
        <v>155</v>
      </c>
      <c r="W1" s="6" t="s">
        <v>156</v>
      </c>
      <c r="X1" s="6" t="s">
        <v>157</v>
      </c>
      <c r="Y1" s="6" t="s">
        <v>158</v>
      </c>
    </row>
    <row r="2" spans="1:25" ht="15" customHeight="1" x14ac:dyDescent="0.2">
      <c r="A2" s="14" t="s">
        <v>159</v>
      </c>
      <c r="B2" s="14" t="s">
        <v>160</v>
      </c>
      <c r="C2" s="9">
        <v>46</v>
      </c>
      <c r="D2" s="9">
        <v>12</v>
      </c>
      <c r="E2" s="9">
        <v>58</v>
      </c>
      <c r="F2" s="9">
        <v>9</v>
      </c>
      <c r="G2" s="9">
        <v>3</v>
      </c>
      <c r="H2" s="9"/>
      <c r="I2" s="9">
        <v>3</v>
      </c>
      <c r="J2" s="9">
        <v>8</v>
      </c>
      <c r="K2" s="9">
        <v>5</v>
      </c>
      <c r="L2" s="9">
        <v>7</v>
      </c>
      <c r="M2" s="9">
        <v>3</v>
      </c>
      <c r="N2" s="9"/>
      <c r="O2" s="9">
        <v>16</v>
      </c>
      <c r="P2" s="9">
        <v>7</v>
      </c>
      <c r="Q2" s="9">
        <v>2</v>
      </c>
      <c r="R2" s="9">
        <v>8</v>
      </c>
      <c r="S2" s="9">
        <v>8</v>
      </c>
      <c r="T2" s="9">
        <v>13</v>
      </c>
      <c r="U2" s="9">
        <v>5</v>
      </c>
      <c r="V2" s="9">
        <v>5</v>
      </c>
      <c r="W2" s="9">
        <v>2</v>
      </c>
      <c r="X2" s="9">
        <v>104</v>
      </c>
      <c r="Y2" s="9">
        <v>162</v>
      </c>
    </row>
    <row r="3" spans="1:25" ht="15" customHeight="1" x14ac:dyDescent="0.2">
      <c r="A3" s="14" t="s">
        <v>161</v>
      </c>
      <c r="B3" s="14" t="s">
        <v>162</v>
      </c>
      <c r="C3" s="9">
        <v>18</v>
      </c>
      <c r="D3" s="9">
        <v>3</v>
      </c>
      <c r="E3" s="9">
        <v>21</v>
      </c>
      <c r="F3" s="9"/>
      <c r="G3" s="9">
        <v>17</v>
      </c>
      <c r="H3" s="9">
        <v>9</v>
      </c>
      <c r="I3" s="10"/>
      <c r="J3" s="10"/>
      <c r="K3" s="10"/>
      <c r="L3" s="10"/>
      <c r="M3" s="9">
        <v>13</v>
      </c>
      <c r="N3" s="9">
        <v>12</v>
      </c>
      <c r="O3" s="9"/>
      <c r="P3" s="9"/>
      <c r="Q3" s="9"/>
      <c r="R3" s="9"/>
      <c r="S3" s="9"/>
      <c r="T3" s="9"/>
      <c r="U3" s="9"/>
      <c r="V3" s="9"/>
      <c r="W3" s="9"/>
      <c r="X3" s="9">
        <v>51</v>
      </c>
      <c r="Y3" s="9">
        <v>72</v>
      </c>
    </row>
    <row r="4" spans="1:25" ht="15" customHeight="1" x14ac:dyDescent="0.2">
      <c r="A4" s="14" t="s">
        <v>163</v>
      </c>
      <c r="B4" s="14" t="s">
        <v>164</v>
      </c>
      <c r="C4" s="9">
        <v>28</v>
      </c>
      <c r="D4" s="9">
        <v>3</v>
      </c>
      <c r="E4" s="9">
        <v>31</v>
      </c>
      <c r="F4" s="9">
        <v>5</v>
      </c>
      <c r="G4" s="9"/>
      <c r="H4" s="9">
        <v>5</v>
      </c>
      <c r="I4" s="9"/>
      <c r="J4" s="9"/>
      <c r="K4" s="9"/>
      <c r="L4" s="9"/>
      <c r="M4" s="9"/>
      <c r="N4" s="9">
        <v>3</v>
      </c>
      <c r="O4" s="9">
        <v>2</v>
      </c>
      <c r="P4" s="9">
        <v>6</v>
      </c>
      <c r="Q4" s="9">
        <v>5</v>
      </c>
      <c r="R4" s="9"/>
      <c r="S4" s="9">
        <v>3</v>
      </c>
      <c r="T4" s="9">
        <v>10</v>
      </c>
      <c r="U4" s="9"/>
      <c r="V4" s="9"/>
      <c r="W4" s="9"/>
      <c r="X4" s="9">
        <v>39</v>
      </c>
      <c r="Y4" s="9">
        <v>70</v>
      </c>
    </row>
    <row r="5" spans="1:25" ht="15" customHeight="1" x14ac:dyDescent="0.2">
      <c r="A5" s="14" t="s">
        <v>165</v>
      </c>
      <c r="B5" s="14" t="s">
        <v>166</v>
      </c>
      <c r="C5" s="9">
        <v>28</v>
      </c>
      <c r="D5" s="9">
        <v>8</v>
      </c>
      <c r="E5" s="9">
        <v>36</v>
      </c>
      <c r="F5" s="9">
        <v>7</v>
      </c>
      <c r="G5" s="9"/>
      <c r="H5" s="9"/>
      <c r="I5" s="9"/>
      <c r="J5" s="9"/>
      <c r="K5" s="9"/>
      <c r="L5" s="9"/>
      <c r="M5" s="9"/>
      <c r="N5" s="9"/>
      <c r="O5" s="9">
        <v>3</v>
      </c>
      <c r="P5" s="9">
        <v>10</v>
      </c>
      <c r="Q5" s="9">
        <v>5</v>
      </c>
      <c r="R5" s="9"/>
      <c r="S5" s="9"/>
      <c r="T5" s="9"/>
      <c r="U5" s="9">
        <v>8</v>
      </c>
      <c r="V5" s="9"/>
      <c r="W5" s="9"/>
      <c r="X5" s="9">
        <v>33</v>
      </c>
      <c r="Y5" s="9">
        <v>69</v>
      </c>
    </row>
    <row r="6" spans="1:25" ht="15" customHeight="1" x14ac:dyDescent="0.2">
      <c r="A6" s="14" t="s">
        <v>167</v>
      </c>
      <c r="B6" s="14" t="s">
        <v>168</v>
      </c>
      <c r="C6" s="9">
        <v>29</v>
      </c>
      <c r="D6" s="9">
        <v>1</v>
      </c>
      <c r="E6" s="9">
        <v>30</v>
      </c>
      <c r="F6" s="9"/>
      <c r="G6" s="9"/>
      <c r="H6" s="9">
        <v>6</v>
      </c>
      <c r="I6" s="9">
        <v>12</v>
      </c>
      <c r="J6" s="9">
        <v>3</v>
      </c>
      <c r="K6" s="9"/>
      <c r="L6" s="9"/>
      <c r="M6" s="9">
        <v>3</v>
      </c>
      <c r="N6" s="9"/>
      <c r="O6" s="9"/>
      <c r="P6" s="9"/>
      <c r="Q6" s="9">
        <v>5</v>
      </c>
      <c r="R6" s="9">
        <v>2</v>
      </c>
      <c r="S6" s="9"/>
      <c r="T6" s="9"/>
      <c r="U6" s="9"/>
      <c r="V6" s="9"/>
      <c r="W6" s="9"/>
      <c r="X6" s="9">
        <v>31</v>
      </c>
      <c r="Y6" s="9">
        <v>61</v>
      </c>
    </row>
    <row r="7" spans="1:25" ht="15" customHeight="1" x14ac:dyDescent="0.2">
      <c r="A7" s="14" t="s">
        <v>169</v>
      </c>
      <c r="B7" s="14" t="s">
        <v>170</v>
      </c>
      <c r="C7" s="9">
        <v>12</v>
      </c>
      <c r="D7" s="9">
        <v>1</v>
      </c>
      <c r="E7" s="9">
        <v>13</v>
      </c>
      <c r="F7" s="9">
        <v>7</v>
      </c>
      <c r="G7" s="9">
        <v>10</v>
      </c>
      <c r="H7" s="9">
        <v>5</v>
      </c>
      <c r="I7" s="10"/>
      <c r="J7" s="9"/>
      <c r="K7" s="9"/>
      <c r="L7" s="9">
        <v>16</v>
      </c>
      <c r="M7" s="9">
        <v>7</v>
      </c>
      <c r="N7" s="9"/>
      <c r="O7" s="9"/>
      <c r="P7" s="9"/>
      <c r="Q7" s="9"/>
      <c r="R7" s="9"/>
      <c r="S7" s="9"/>
      <c r="T7" s="9"/>
      <c r="U7" s="9"/>
      <c r="V7" s="9"/>
      <c r="W7" s="9"/>
      <c r="X7" s="9">
        <v>45</v>
      </c>
      <c r="Y7" s="9">
        <v>58</v>
      </c>
    </row>
    <row r="8" spans="1:25" ht="15" customHeight="1" x14ac:dyDescent="0.2">
      <c r="A8" s="14" t="s">
        <v>171</v>
      </c>
      <c r="B8" s="14" t="s">
        <v>172</v>
      </c>
      <c r="C8" s="9">
        <v>17</v>
      </c>
      <c r="D8" s="9"/>
      <c r="E8" s="9">
        <v>17</v>
      </c>
      <c r="F8" s="9"/>
      <c r="G8" s="9"/>
      <c r="H8" s="9">
        <v>2</v>
      </c>
      <c r="I8" s="9"/>
      <c r="J8" s="9">
        <v>5</v>
      </c>
      <c r="K8" s="9"/>
      <c r="L8" s="9"/>
      <c r="M8" s="9"/>
      <c r="N8" s="9"/>
      <c r="O8" s="9"/>
      <c r="P8" s="9"/>
      <c r="Q8" s="9">
        <v>2</v>
      </c>
      <c r="R8" s="9">
        <v>21</v>
      </c>
      <c r="S8" s="9"/>
      <c r="T8" s="9"/>
      <c r="U8" s="9"/>
      <c r="V8" s="9">
        <v>5</v>
      </c>
      <c r="W8" s="9"/>
      <c r="X8" s="9">
        <v>35</v>
      </c>
      <c r="Y8" s="9">
        <v>52</v>
      </c>
    </row>
    <row r="9" spans="1:25" ht="15" customHeight="1" x14ac:dyDescent="0.2">
      <c r="A9" s="14" t="s">
        <v>173</v>
      </c>
      <c r="B9" s="14" t="s">
        <v>174</v>
      </c>
      <c r="C9" s="9">
        <v>19</v>
      </c>
      <c r="D9" s="9">
        <v>3</v>
      </c>
      <c r="E9" s="9">
        <v>22</v>
      </c>
      <c r="F9" s="9">
        <v>4</v>
      </c>
      <c r="G9" s="9"/>
      <c r="H9" s="9"/>
      <c r="I9" s="9"/>
      <c r="J9" s="9">
        <v>5</v>
      </c>
      <c r="K9" s="9"/>
      <c r="L9" s="9"/>
      <c r="M9" s="9">
        <v>2</v>
      </c>
      <c r="N9" s="9"/>
      <c r="O9" s="9"/>
      <c r="P9" s="9"/>
      <c r="Q9" s="9"/>
      <c r="R9" s="9"/>
      <c r="S9" s="9"/>
      <c r="T9" s="9"/>
      <c r="U9" s="9">
        <v>5</v>
      </c>
      <c r="V9" s="9"/>
      <c r="W9" s="9"/>
      <c r="X9" s="9">
        <v>16</v>
      </c>
      <c r="Y9" s="9">
        <v>38</v>
      </c>
    </row>
    <row r="10" spans="1:25" ht="15" customHeight="1" x14ac:dyDescent="0.2">
      <c r="A10" s="14" t="s">
        <v>175</v>
      </c>
      <c r="B10" s="14" t="s">
        <v>176</v>
      </c>
      <c r="C10" s="9">
        <v>11</v>
      </c>
      <c r="D10" s="9">
        <v>2</v>
      </c>
      <c r="E10" s="9">
        <v>13</v>
      </c>
      <c r="F10" s="9"/>
      <c r="G10" s="9"/>
      <c r="H10" s="9"/>
      <c r="I10" s="9">
        <v>3</v>
      </c>
      <c r="J10" s="9"/>
      <c r="K10" s="9"/>
      <c r="L10" s="9"/>
      <c r="M10" s="9">
        <v>5</v>
      </c>
      <c r="N10" s="9"/>
      <c r="O10" s="9"/>
      <c r="P10" s="9">
        <v>5</v>
      </c>
      <c r="Q10" s="9"/>
      <c r="R10" s="9"/>
      <c r="S10" s="9">
        <v>5</v>
      </c>
      <c r="T10" s="9"/>
      <c r="U10" s="9"/>
      <c r="V10" s="9"/>
      <c r="W10" s="9">
        <v>5</v>
      </c>
      <c r="X10" s="9">
        <v>23</v>
      </c>
      <c r="Y10" s="9">
        <v>36</v>
      </c>
    </row>
    <row r="11" spans="1:25" ht="15" customHeight="1" x14ac:dyDescent="0.2">
      <c r="A11" s="14" t="s">
        <v>177</v>
      </c>
      <c r="B11" s="14" t="s">
        <v>178</v>
      </c>
      <c r="C11" s="9">
        <v>14</v>
      </c>
      <c r="D11" s="9">
        <v>1</v>
      </c>
      <c r="E11" s="9">
        <v>15</v>
      </c>
      <c r="F11" s="9"/>
      <c r="G11" s="9">
        <v>2</v>
      </c>
      <c r="H11" s="9"/>
      <c r="I11" s="9"/>
      <c r="J11" s="9"/>
      <c r="K11" s="9"/>
      <c r="L11" s="9"/>
      <c r="M11" s="9"/>
      <c r="N11" s="9"/>
      <c r="O11" s="9">
        <v>8</v>
      </c>
      <c r="P11" s="9"/>
      <c r="Q11" s="9">
        <v>3</v>
      </c>
      <c r="R11" s="9"/>
      <c r="S11" s="9"/>
      <c r="T11" s="9"/>
      <c r="U11" s="9">
        <v>5</v>
      </c>
      <c r="V11" s="9">
        <v>2</v>
      </c>
      <c r="W11" s="9"/>
      <c r="X11" s="9">
        <v>20</v>
      </c>
      <c r="Y11" s="9">
        <v>35</v>
      </c>
    </row>
    <row r="12" spans="1:25" ht="15" customHeight="1" x14ac:dyDescent="0.2">
      <c r="A12" s="14" t="s">
        <v>179</v>
      </c>
      <c r="B12" s="14" t="s">
        <v>180</v>
      </c>
      <c r="C12" s="9">
        <v>21</v>
      </c>
      <c r="D12" s="9">
        <v>6</v>
      </c>
      <c r="E12" s="9">
        <v>27</v>
      </c>
      <c r="F12" s="9">
        <v>3</v>
      </c>
      <c r="G12" s="9"/>
      <c r="H12" s="9"/>
      <c r="I12" s="10"/>
      <c r="J12" s="10"/>
      <c r="K12" s="10"/>
      <c r="L12" s="10"/>
      <c r="M12" s="10"/>
      <c r="N12" s="10"/>
      <c r="O12" s="10"/>
      <c r="P12" s="10"/>
      <c r="Q12" s="9">
        <v>3</v>
      </c>
      <c r="R12" s="9"/>
      <c r="S12" s="9"/>
      <c r="T12" s="9"/>
      <c r="U12" s="9"/>
      <c r="V12" s="9"/>
      <c r="W12" s="9"/>
      <c r="X12" s="9">
        <v>6</v>
      </c>
      <c r="Y12" s="9">
        <v>33</v>
      </c>
    </row>
    <row r="13" spans="1:25" ht="15" customHeight="1" x14ac:dyDescent="0.2">
      <c r="A13" s="14" t="s">
        <v>181</v>
      </c>
      <c r="B13" s="14" t="s">
        <v>182</v>
      </c>
      <c r="C13" s="9">
        <v>9</v>
      </c>
      <c r="D13" s="9">
        <v>2</v>
      </c>
      <c r="E13" s="9">
        <v>11</v>
      </c>
      <c r="F13" s="9"/>
      <c r="G13" s="9"/>
      <c r="H13" s="9"/>
      <c r="I13" s="9">
        <v>5</v>
      </c>
      <c r="J13" s="9"/>
      <c r="K13" s="9"/>
      <c r="L13" s="9"/>
      <c r="M13" s="9"/>
      <c r="N13" s="9"/>
      <c r="O13" s="9"/>
      <c r="P13" s="9">
        <v>2</v>
      </c>
      <c r="Q13" s="9"/>
      <c r="R13" s="9"/>
      <c r="S13" s="9">
        <v>5</v>
      </c>
      <c r="T13" s="9"/>
      <c r="U13" s="9"/>
      <c r="V13" s="9">
        <v>3</v>
      </c>
      <c r="W13" s="9">
        <v>5</v>
      </c>
      <c r="X13" s="9">
        <v>20</v>
      </c>
      <c r="Y13" s="9">
        <v>31</v>
      </c>
    </row>
    <row r="14" spans="1:25" ht="15" customHeight="1" x14ac:dyDescent="0.2">
      <c r="A14" s="14" t="s">
        <v>183</v>
      </c>
      <c r="B14" s="14" t="s">
        <v>184</v>
      </c>
      <c r="C14" s="9">
        <v>13</v>
      </c>
      <c r="D14" s="9">
        <v>1</v>
      </c>
      <c r="E14" s="9">
        <v>14</v>
      </c>
      <c r="F14" s="9"/>
      <c r="G14" s="9"/>
      <c r="H14" s="9"/>
      <c r="I14" s="9"/>
      <c r="J14" s="9"/>
      <c r="K14" s="9"/>
      <c r="L14" s="9"/>
      <c r="M14" s="9"/>
      <c r="N14" s="9"/>
      <c r="O14" s="9">
        <v>2</v>
      </c>
      <c r="P14" s="9"/>
      <c r="Q14" s="9"/>
      <c r="R14" s="9"/>
      <c r="S14" s="9"/>
      <c r="T14" s="9"/>
      <c r="U14" s="9"/>
      <c r="V14" s="9">
        <v>8</v>
      </c>
      <c r="W14" s="9">
        <v>2</v>
      </c>
      <c r="X14" s="9">
        <v>12</v>
      </c>
      <c r="Y14" s="9">
        <v>26</v>
      </c>
    </row>
    <row r="15" spans="1:25" ht="15" customHeight="1" x14ac:dyDescent="0.2">
      <c r="A15" s="14" t="s">
        <v>185</v>
      </c>
      <c r="B15" s="14" t="s">
        <v>186</v>
      </c>
      <c r="C15" s="9">
        <v>6</v>
      </c>
      <c r="D15" s="9">
        <v>2</v>
      </c>
      <c r="E15" s="9">
        <v>8</v>
      </c>
      <c r="F15" s="9"/>
      <c r="G15" s="9"/>
      <c r="H15" s="9"/>
      <c r="I15" s="10"/>
      <c r="J15" s="10"/>
      <c r="K15" s="10"/>
      <c r="L15" s="10"/>
      <c r="M15" s="9">
        <v>2</v>
      </c>
      <c r="N15" s="9"/>
      <c r="O15" s="9"/>
      <c r="P15" s="9">
        <v>5</v>
      </c>
      <c r="Q15" s="9"/>
      <c r="R15" s="9"/>
      <c r="S15" s="9">
        <v>5</v>
      </c>
      <c r="T15" s="9"/>
      <c r="U15" s="9"/>
      <c r="V15" s="9"/>
      <c r="W15" s="9">
        <v>3</v>
      </c>
      <c r="X15" s="9">
        <v>15</v>
      </c>
      <c r="Y15" s="9">
        <v>23</v>
      </c>
    </row>
    <row r="16" spans="1:25" ht="15" customHeight="1" x14ac:dyDescent="0.2">
      <c r="A16" s="14" t="s">
        <v>187</v>
      </c>
      <c r="B16" s="14" t="s">
        <v>188</v>
      </c>
      <c r="C16" s="9">
        <v>6</v>
      </c>
      <c r="D16" s="9">
        <v>1</v>
      </c>
      <c r="E16" s="9">
        <v>7</v>
      </c>
      <c r="F16" s="9"/>
      <c r="G16" s="9">
        <v>3</v>
      </c>
      <c r="H16" s="9">
        <v>5</v>
      </c>
      <c r="I16" s="10"/>
      <c r="J16" s="9">
        <v>5</v>
      </c>
      <c r="K16" s="10"/>
      <c r="L16" s="10"/>
      <c r="M16" s="9">
        <v>3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>
        <v>16</v>
      </c>
      <c r="Y16" s="9">
        <v>23</v>
      </c>
    </row>
    <row r="17" spans="1:25" ht="15" customHeight="1" x14ac:dyDescent="0.2">
      <c r="A17" s="14" t="s">
        <v>189</v>
      </c>
      <c r="B17" s="14" t="s">
        <v>190</v>
      </c>
      <c r="C17" s="9">
        <v>7</v>
      </c>
      <c r="D17" s="9"/>
      <c r="E17" s="9">
        <v>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5</v>
      </c>
      <c r="R17" s="9"/>
      <c r="S17" s="9"/>
      <c r="T17" s="9"/>
      <c r="U17" s="9">
        <v>8</v>
      </c>
      <c r="V17" s="9">
        <v>2</v>
      </c>
      <c r="W17" s="9"/>
      <c r="X17" s="9">
        <v>15</v>
      </c>
      <c r="Y17" s="9">
        <v>22</v>
      </c>
    </row>
    <row r="18" spans="1:25" ht="15" customHeight="1" x14ac:dyDescent="0.2">
      <c r="A18" s="14" t="s">
        <v>191</v>
      </c>
      <c r="B18" s="14" t="s">
        <v>192</v>
      </c>
      <c r="C18" s="9">
        <v>4</v>
      </c>
      <c r="D18" s="9">
        <v>2</v>
      </c>
      <c r="E18" s="9">
        <v>6</v>
      </c>
      <c r="F18" s="9">
        <v>5</v>
      </c>
      <c r="G18" s="9"/>
      <c r="H18" s="9">
        <v>3</v>
      </c>
      <c r="I18" s="9"/>
      <c r="J18" s="9"/>
      <c r="K18" s="9"/>
      <c r="L18" s="9"/>
      <c r="M18" s="9"/>
      <c r="N18" s="9">
        <v>3</v>
      </c>
      <c r="O18" s="9">
        <v>5</v>
      </c>
      <c r="P18" s="9"/>
      <c r="Q18" s="9"/>
      <c r="R18" s="9"/>
      <c r="S18" s="9"/>
      <c r="T18" s="9"/>
      <c r="U18" s="9"/>
      <c r="V18" s="9"/>
      <c r="W18" s="9"/>
      <c r="X18" s="9">
        <v>16</v>
      </c>
      <c r="Y18" s="9">
        <v>22</v>
      </c>
    </row>
    <row r="19" spans="1:25" ht="15" customHeight="1" x14ac:dyDescent="0.2">
      <c r="A19" s="14" t="s">
        <v>193</v>
      </c>
      <c r="B19" s="14" t="s">
        <v>194</v>
      </c>
      <c r="C19" s="9">
        <v>11</v>
      </c>
      <c r="D19" s="9"/>
      <c r="E19" s="9">
        <v>11</v>
      </c>
      <c r="F19" s="9"/>
      <c r="G19" s="9"/>
      <c r="H19" s="9"/>
      <c r="I19" s="10"/>
      <c r="J19" s="9"/>
      <c r="K19" s="9"/>
      <c r="L19" s="9"/>
      <c r="M19" s="9"/>
      <c r="N19" s="9"/>
      <c r="O19" s="9">
        <v>2</v>
      </c>
      <c r="P19" s="9"/>
      <c r="Q19" s="9"/>
      <c r="R19" s="9"/>
      <c r="S19" s="9"/>
      <c r="T19" s="9"/>
      <c r="U19" s="9"/>
      <c r="V19" s="9"/>
      <c r="W19" s="9"/>
      <c r="X19" s="9">
        <v>2</v>
      </c>
      <c r="Y19" s="9">
        <v>13</v>
      </c>
    </row>
    <row r="20" spans="1:25" ht="15" customHeight="1" x14ac:dyDescent="0.2">
      <c r="A20" s="14" t="s">
        <v>195</v>
      </c>
      <c r="B20" s="14" t="s">
        <v>196</v>
      </c>
      <c r="C20" s="9">
        <v>7</v>
      </c>
      <c r="D20" s="9">
        <v>1</v>
      </c>
      <c r="E20" s="9">
        <v>8</v>
      </c>
      <c r="F20" s="9"/>
      <c r="G20" s="9"/>
      <c r="H20" s="9"/>
      <c r="I20" s="9">
        <v>4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>
        <v>4</v>
      </c>
      <c r="Y20" s="9">
        <v>12</v>
      </c>
    </row>
    <row r="21" spans="1:25" ht="15" customHeight="1" x14ac:dyDescent="0.2">
      <c r="A21" s="14" t="s">
        <v>197</v>
      </c>
      <c r="B21" s="14" t="s">
        <v>198</v>
      </c>
      <c r="C21" s="9">
        <v>4</v>
      </c>
      <c r="D21" s="9"/>
      <c r="E21" s="9">
        <v>4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>
        <v>5</v>
      </c>
      <c r="T21" s="9"/>
      <c r="U21" s="9">
        <v>2</v>
      </c>
      <c r="V21" s="9"/>
      <c r="W21" s="9"/>
      <c r="X21" s="9">
        <v>7</v>
      </c>
      <c r="Y21" s="9">
        <v>11</v>
      </c>
    </row>
    <row r="22" spans="1:25" ht="15" customHeight="1" x14ac:dyDescent="0.2">
      <c r="A22" s="14" t="s">
        <v>199</v>
      </c>
      <c r="B22" s="14" t="s">
        <v>200</v>
      </c>
      <c r="C22" s="9">
        <v>3</v>
      </c>
      <c r="D22" s="9"/>
      <c r="E22" s="9">
        <v>3</v>
      </c>
      <c r="F22" s="9"/>
      <c r="G22" s="9"/>
      <c r="H22" s="9"/>
      <c r="I22" s="9"/>
      <c r="J22" s="9"/>
      <c r="K22" s="9">
        <v>5</v>
      </c>
      <c r="L22" s="9">
        <v>3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>
        <v>8</v>
      </c>
      <c r="Y22" s="9">
        <v>11</v>
      </c>
    </row>
    <row r="23" spans="1:25" ht="15" customHeight="1" x14ac:dyDescent="0.2">
      <c r="A23" s="14" t="s">
        <v>201</v>
      </c>
      <c r="B23" s="14" t="s">
        <v>202</v>
      </c>
      <c r="C23" s="9">
        <v>6</v>
      </c>
      <c r="D23" s="9"/>
      <c r="E23" s="9">
        <v>6</v>
      </c>
      <c r="F23" s="9"/>
      <c r="G23" s="9">
        <v>2</v>
      </c>
      <c r="H23" s="9"/>
      <c r="I23" s="9"/>
      <c r="J23" s="9">
        <v>3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>
        <v>5</v>
      </c>
      <c r="Y23" s="9">
        <v>11</v>
      </c>
    </row>
    <row r="24" spans="1:25" ht="15" customHeight="1" x14ac:dyDescent="0.2">
      <c r="A24" s="14" t="s">
        <v>203</v>
      </c>
      <c r="B24" s="14" t="s">
        <v>204</v>
      </c>
      <c r="C24" s="9">
        <v>1</v>
      </c>
      <c r="D24" s="9">
        <v>1</v>
      </c>
      <c r="E24" s="9">
        <v>2</v>
      </c>
      <c r="F24" s="9"/>
      <c r="G24" s="9"/>
      <c r="H24" s="9"/>
      <c r="I24" s="10"/>
      <c r="J24" s="10"/>
      <c r="K24" s="10"/>
      <c r="L24" s="10"/>
      <c r="M24" s="9"/>
      <c r="N24" s="9"/>
      <c r="O24" s="9"/>
      <c r="P24" s="9">
        <v>5</v>
      </c>
      <c r="Q24" s="9"/>
      <c r="R24" s="9"/>
      <c r="S24" s="9"/>
      <c r="T24" s="9"/>
      <c r="U24" s="9"/>
      <c r="V24" s="9"/>
      <c r="W24" s="9">
        <v>3</v>
      </c>
      <c r="X24" s="9">
        <v>8</v>
      </c>
      <c r="Y24" s="9">
        <v>10</v>
      </c>
    </row>
    <row r="25" spans="1:25" ht="15" customHeight="1" x14ac:dyDescent="0.2">
      <c r="A25" s="14" t="s">
        <v>205</v>
      </c>
      <c r="B25" s="14" t="s">
        <v>206</v>
      </c>
      <c r="C25" s="9">
        <v>2</v>
      </c>
      <c r="D25" s="9"/>
      <c r="E25" s="9">
        <v>2</v>
      </c>
      <c r="F25" s="9"/>
      <c r="G25" s="9"/>
      <c r="H25" s="9">
        <v>5</v>
      </c>
      <c r="I25" s="9"/>
      <c r="J25" s="9"/>
      <c r="K25" s="15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>
        <v>5</v>
      </c>
      <c r="Y25" s="9">
        <v>7</v>
      </c>
    </row>
    <row r="26" spans="1:25" ht="15" customHeight="1" x14ac:dyDescent="0.2">
      <c r="A26" s="14" t="s">
        <v>207</v>
      </c>
      <c r="B26" s="14" t="s">
        <v>208</v>
      </c>
      <c r="C26" s="9">
        <v>1</v>
      </c>
      <c r="D26" s="9"/>
      <c r="E26" s="9">
        <v>1</v>
      </c>
      <c r="F26" s="9"/>
      <c r="G26" s="9"/>
      <c r="H26" s="9"/>
      <c r="I26" s="9">
        <v>5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>
        <v>5</v>
      </c>
      <c r="Y26" s="9">
        <v>6</v>
      </c>
    </row>
    <row r="27" spans="1:25" ht="15" customHeight="1" x14ac:dyDescent="0.2">
      <c r="A27" s="14" t="s">
        <v>209</v>
      </c>
      <c r="B27" s="14" t="s">
        <v>210</v>
      </c>
      <c r="C27" s="9">
        <v>4</v>
      </c>
      <c r="D27" s="9"/>
      <c r="E27" s="9">
        <v>4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2</v>
      </c>
      <c r="S27" s="9"/>
      <c r="T27" s="9"/>
      <c r="U27" s="9"/>
      <c r="V27" s="9"/>
      <c r="W27" s="9"/>
      <c r="X27" s="9">
        <v>2</v>
      </c>
      <c r="Y27" s="9">
        <v>6</v>
      </c>
    </row>
    <row r="28" spans="1:25" ht="15" customHeight="1" x14ac:dyDescent="0.2">
      <c r="A28" s="14" t="s">
        <v>211</v>
      </c>
      <c r="B28" s="14" t="s">
        <v>212</v>
      </c>
      <c r="C28" s="9">
        <v>4</v>
      </c>
      <c r="D28" s="9"/>
      <c r="E28" s="9">
        <v>4</v>
      </c>
      <c r="F28" s="9"/>
      <c r="G28" s="9"/>
      <c r="H28" s="9"/>
      <c r="I28" s="9"/>
      <c r="J28" s="9"/>
      <c r="K28" s="9"/>
      <c r="L28" s="9"/>
      <c r="M28" s="9"/>
      <c r="N28" s="9"/>
      <c r="O28" s="9">
        <v>2</v>
      </c>
      <c r="P28" s="9"/>
      <c r="Q28" s="9"/>
      <c r="R28" s="9"/>
      <c r="S28" s="9"/>
      <c r="T28" s="9"/>
      <c r="U28" s="9"/>
      <c r="V28" s="9"/>
      <c r="W28" s="9"/>
      <c r="X28" s="9">
        <v>2</v>
      </c>
      <c r="Y28" s="9">
        <v>6</v>
      </c>
    </row>
    <row r="29" spans="1:25" ht="15" customHeight="1" x14ac:dyDescent="0.2">
      <c r="A29" s="14" t="s">
        <v>213</v>
      </c>
      <c r="B29" s="14" t="s">
        <v>214</v>
      </c>
      <c r="C29" s="9">
        <v>2</v>
      </c>
      <c r="D29" s="9"/>
      <c r="E29" s="9">
        <v>2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3</v>
      </c>
      <c r="R29" s="9"/>
      <c r="S29" s="9"/>
      <c r="T29" s="9"/>
      <c r="U29" s="9"/>
      <c r="V29" s="9"/>
      <c r="W29" s="9"/>
      <c r="X29" s="9">
        <v>3</v>
      </c>
      <c r="Y29" s="9">
        <v>5</v>
      </c>
    </row>
    <row r="30" spans="1:25" ht="15" customHeight="1" x14ac:dyDescent="0.2">
      <c r="A30" s="14" t="s">
        <v>215</v>
      </c>
      <c r="B30" s="14" t="s">
        <v>216</v>
      </c>
      <c r="C30" s="9">
        <v>2</v>
      </c>
      <c r="D30" s="9"/>
      <c r="E30" s="9">
        <v>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>
        <v>3</v>
      </c>
      <c r="W30" s="9"/>
      <c r="X30" s="9">
        <v>3</v>
      </c>
      <c r="Y30" s="9">
        <v>5</v>
      </c>
    </row>
    <row r="31" spans="1:25" ht="15" customHeight="1" x14ac:dyDescent="0.2">
      <c r="A31" s="14" t="s">
        <v>217</v>
      </c>
      <c r="B31" s="14" t="s">
        <v>218</v>
      </c>
      <c r="C31" s="9">
        <v>4</v>
      </c>
      <c r="D31" s="9"/>
      <c r="E31" s="9">
        <v>4</v>
      </c>
      <c r="F31" s="9"/>
      <c r="G31" s="9"/>
      <c r="H31" s="9"/>
      <c r="I31" s="1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>
        <v>0</v>
      </c>
      <c r="Y31" s="9">
        <v>4</v>
      </c>
    </row>
    <row r="32" spans="1:25" ht="15" customHeight="1" x14ac:dyDescent="0.2">
      <c r="A32" s="14" t="s">
        <v>219</v>
      </c>
      <c r="B32" s="14" t="s">
        <v>220</v>
      </c>
      <c r="C32" s="9">
        <v>1</v>
      </c>
      <c r="D32" s="9"/>
      <c r="E32" s="9">
        <v>1</v>
      </c>
      <c r="F32" s="9"/>
      <c r="G32" s="9"/>
      <c r="H32" s="9"/>
      <c r="I32" s="9">
        <v>3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>
        <v>3</v>
      </c>
      <c r="Y32" s="9">
        <v>4</v>
      </c>
    </row>
    <row r="33" spans="1:25" ht="15" customHeight="1" x14ac:dyDescent="0.2">
      <c r="A33" s="14" t="s">
        <v>221</v>
      </c>
      <c r="B33" s="14" t="s">
        <v>222</v>
      </c>
      <c r="C33" s="9">
        <v>1</v>
      </c>
      <c r="D33" s="9"/>
      <c r="E33" s="9">
        <v>1</v>
      </c>
      <c r="F33" s="9"/>
      <c r="G33" s="9">
        <v>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>
        <v>3</v>
      </c>
      <c r="Y33" s="9">
        <v>4</v>
      </c>
    </row>
    <row r="34" spans="1:25" ht="15" customHeight="1" x14ac:dyDescent="0.2">
      <c r="A34" s="14" t="s">
        <v>223</v>
      </c>
      <c r="B34" s="14" t="s">
        <v>224</v>
      </c>
      <c r="C34" s="9">
        <v>2</v>
      </c>
      <c r="D34" s="9"/>
      <c r="E34" s="9">
        <v>2</v>
      </c>
      <c r="F34" s="9"/>
      <c r="G34" s="9"/>
      <c r="H34" s="9"/>
      <c r="I34" s="10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>
        <v>0</v>
      </c>
      <c r="Y34" s="9">
        <v>2</v>
      </c>
    </row>
    <row r="35" spans="1:25" ht="15" customHeight="1" x14ac:dyDescent="0.2">
      <c r="A35" s="14" t="s">
        <v>225</v>
      </c>
      <c r="B35" s="14" t="s">
        <v>226</v>
      </c>
      <c r="C35" s="9">
        <v>2</v>
      </c>
      <c r="D35" s="9"/>
      <c r="E35" s="9">
        <v>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>
        <v>0</v>
      </c>
      <c r="Y35" s="9">
        <v>2</v>
      </c>
    </row>
    <row r="36" spans="1:25" ht="15" customHeight="1" x14ac:dyDescent="0.2">
      <c r="A36" s="14" t="s">
        <v>227</v>
      </c>
      <c r="B36" s="14" t="s">
        <v>228</v>
      </c>
      <c r="C36" s="9">
        <v>1</v>
      </c>
      <c r="D36" s="9"/>
      <c r="E36" s="9">
        <v>1</v>
      </c>
      <c r="F36" s="9"/>
      <c r="G36" s="9"/>
      <c r="H36" s="9"/>
      <c r="I36" s="10"/>
      <c r="J36" s="10"/>
      <c r="K36" s="10"/>
      <c r="L36" s="10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>
        <v>0</v>
      </c>
      <c r="Y36" s="9">
        <v>1</v>
      </c>
    </row>
    <row r="37" spans="1:25" ht="15" customHeight="1" x14ac:dyDescent="0.2">
      <c r="A37" s="14" t="s">
        <v>229</v>
      </c>
      <c r="B37" s="14" t="s">
        <v>230</v>
      </c>
      <c r="C37" s="9">
        <v>1</v>
      </c>
      <c r="D37" s="9"/>
      <c r="E37" s="9">
        <v>1</v>
      </c>
      <c r="F37" s="9"/>
      <c r="G37" s="9"/>
      <c r="H37" s="9"/>
      <c r="I37" s="10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>
        <v>0</v>
      </c>
      <c r="Y37" s="9">
        <v>1</v>
      </c>
    </row>
    <row r="38" spans="1:25" ht="15" customHeight="1" x14ac:dyDescent="0.2">
      <c r="A38" s="14" t="s">
        <v>231</v>
      </c>
      <c r="B38" s="14" t="s">
        <v>232</v>
      </c>
      <c r="C38" s="9">
        <v>1</v>
      </c>
      <c r="D38" s="9"/>
      <c r="E38" s="9"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>
        <v>0</v>
      </c>
      <c r="Y38" s="9">
        <v>1</v>
      </c>
    </row>
    <row r="39" spans="1:25" ht="15" customHeight="1" x14ac:dyDescent="0.2">
      <c r="A39" s="14" t="s">
        <v>233</v>
      </c>
      <c r="B39" s="14" t="s">
        <v>234</v>
      </c>
      <c r="C39" s="9">
        <v>1</v>
      </c>
      <c r="D39" s="9"/>
      <c r="E39" s="9"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v>0</v>
      </c>
      <c r="Y39" s="9">
        <v>1</v>
      </c>
    </row>
    <row r="40" spans="1:25" ht="15" customHeight="1" x14ac:dyDescent="0.2">
      <c r="A40" s="14" t="s">
        <v>235</v>
      </c>
      <c r="B40" s="14" t="s">
        <v>236</v>
      </c>
      <c r="C40" s="16">
        <v>-1</v>
      </c>
      <c r="D40" s="16"/>
      <c r="E40" s="16">
        <v>-1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</row>
    <row r="41" spans="1:25" ht="15" customHeight="1" x14ac:dyDescent="0.2">
      <c r="A41" s="14" t="s">
        <v>237</v>
      </c>
      <c r="B41" s="14" t="s">
        <v>238</v>
      </c>
      <c r="C41" s="16">
        <v>-1</v>
      </c>
      <c r="D41" s="16"/>
      <c r="E41" s="16">
        <v>-1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9">
        <v>0</v>
      </c>
      <c r="Y41" s="9">
        <v>-1</v>
      </c>
    </row>
    <row r="42" spans="1:25" ht="15" customHeight="1" x14ac:dyDescent="0.2">
      <c r="A42" s="17"/>
      <c r="B42" s="17"/>
      <c r="C42" s="9">
        <v>347</v>
      </c>
      <c r="D42" s="9">
        <v>50</v>
      </c>
      <c r="E42" s="9">
        <v>397</v>
      </c>
      <c r="F42" s="9">
        <v>40</v>
      </c>
      <c r="G42" s="9">
        <v>40</v>
      </c>
      <c r="H42" s="9">
        <v>40</v>
      </c>
      <c r="I42" s="9">
        <v>35</v>
      </c>
      <c r="J42" s="9">
        <v>29</v>
      </c>
      <c r="K42" s="9">
        <v>10</v>
      </c>
      <c r="L42" s="9">
        <v>26</v>
      </c>
      <c r="M42" s="9">
        <v>38</v>
      </c>
      <c r="N42" s="9">
        <v>18</v>
      </c>
      <c r="O42" s="9">
        <v>40</v>
      </c>
      <c r="P42" s="9">
        <v>40</v>
      </c>
      <c r="Q42" s="9">
        <v>33</v>
      </c>
      <c r="R42" s="9">
        <v>33</v>
      </c>
      <c r="S42" s="9">
        <v>31</v>
      </c>
      <c r="T42" s="9">
        <v>23</v>
      </c>
      <c r="U42" s="9">
        <v>33</v>
      </c>
      <c r="V42" s="9">
        <v>28</v>
      </c>
      <c r="W42" s="9">
        <v>20</v>
      </c>
      <c r="X42" s="9">
        <v>557</v>
      </c>
      <c r="Y42" s="9">
        <v>955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DAE5B-EA59-44F8-8074-5022AF572565}">
  <dimension ref="A1:Y24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5" width="6.33203125" style="7" customWidth="1"/>
    <col min="26" max="16384" width="8.6640625" style="7"/>
  </cols>
  <sheetData>
    <row r="1" spans="1:25" ht="141.75" x14ac:dyDescent="0.2">
      <c r="A1" s="6"/>
      <c r="B1" s="6"/>
      <c r="C1" s="6" t="s">
        <v>239</v>
      </c>
      <c r="D1" s="6" t="s">
        <v>240</v>
      </c>
      <c r="E1" s="6" t="s">
        <v>241</v>
      </c>
      <c r="F1" s="6" t="s">
        <v>242</v>
      </c>
      <c r="G1" s="6" t="s">
        <v>243</v>
      </c>
      <c r="H1" s="6" t="s">
        <v>244</v>
      </c>
      <c r="I1" s="6" t="s">
        <v>245</v>
      </c>
      <c r="J1" s="6" t="s">
        <v>246</v>
      </c>
      <c r="K1" s="6" t="s">
        <v>247</v>
      </c>
      <c r="L1" s="6" t="s">
        <v>248</v>
      </c>
      <c r="M1" s="6" t="s">
        <v>249</v>
      </c>
      <c r="N1" s="6" t="s">
        <v>250</v>
      </c>
      <c r="O1" s="6" t="s">
        <v>251</v>
      </c>
      <c r="P1" s="6" t="s">
        <v>252</v>
      </c>
      <c r="Q1" s="6" t="s">
        <v>253</v>
      </c>
      <c r="R1" s="6" t="s">
        <v>254</v>
      </c>
      <c r="S1" s="6" t="s">
        <v>246</v>
      </c>
      <c r="T1" s="6" t="s">
        <v>255</v>
      </c>
      <c r="U1" s="6" t="s">
        <v>256</v>
      </c>
      <c r="V1" s="6" t="s">
        <v>257</v>
      </c>
      <c r="W1" s="6" t="s">
        <v>258</v>
      </c>
      <c r="X1" s="6" t="s">
        <v>259</v>
      </c>
      <c r="Y1" s="6" t="s">
        <v>260</v>
      </c>
    </row>
    <row r="2" spans="1:25" ht="15.75" x14ac:dyDescent="0.2">
      <c r="A2" s="18" t="s">
        <v>261</v>
      </c>
      <c r="B2" s="9" t="s">
        <v>262</v>
      </c>
      <c r="C2" s="18">
        <v>106</v>
      </c>
      <c r="D2" s="9">
        <v>8</v>
      </c>
      <c r="E2" s="18">
        <v>114</v>
      </c>
      <c r="F2" s="9">
        <v>13</v>
      </c>
      <c r="G2" s="9">
        <v>7</v>
      </c>
      <c r="H2" s="9">
        <v>10</v>
      </c>
      <c r="I2" s="9">
        <v>25</v>
      </c>
      <c r="J2" s="9">
        <v>5</v>
      </c>
      <c r="K2" s="9">
        <v>5</v>
      </c>
      <c r="L2" s="9">
        <v>20</v>
      </c>
      <c r="M2" s="9">
        <v>5</v>
      </c>
      <c r="N2" s="9"/>
      <c r="O2" s="9">
        <v>16</v>
      </c>
      <c r="P2" s="9">
        <v>17</v>
      </c>
      <c r="Q2" s="9">
        <v>10</v>
      </c>
      <c r="R2" s="9">
        <v>10</v>
      </c>
      <c r="S2" s="9">
        <v>10</v>
      </c>
      <c r="T2" s="9">
        <v>7</v>
      </c>
      <c r="U2" s="18">
        <v>5</v>
      </c>
      <c r="V2" s="18">
        <v>5</v>
      </c>
      <c r="W2" s="18">
        <v>16</v>
      </c>
      <c r="X2" s="19">
        <v>186</v>
      </c>
      <c r="Y2" s="19">
        <v>300</v>
      </c>
    </row>
    <row r="3" spans="1:25" ht="15.75" x14ac:dyDescent="0.2">
      <c r="A3" s="18" t="s">
        <v>183</v>
      </c>
      <c r="B3" s="9" t="s">
        <v>184</v>
      </c>
      <c r="C3" s="18">
        <v>50</v>
      </c>
      <c r="D3" s="9">
        <v>5</v>
      </c>
      <c r="E3" s="18">
        <v>55</v>
      </c>
      <c r="F3" s="9">
        <v>12</v>
      </c>
      <c r="G3" s="9">
        <v>13</v>
      </c>
      <c r="H3" s="9">
        <v>4</v>
      </c>
      <c r="I3" s="9"/>
      <c r="J3" s="9">
        <v>5</v>
      </c>
      <c r="K3" s="9"/>
      <c r="L3" s="9">
        <v>2</v>
      </c>
      <c r="M3" s="9"/>
      <c r="N3" s="9"/>
      <c r="O3" s="9">
        <v>9</v>
      </c>
      <c r="P3" s="9">
        <v>10</v>
      </c>
      <c r="Q3" s="9">
        <v>2</v>
      </c>
      <c r="R3" s="9">
        <v>5</v>
      </c>
      <c r="S3" s="9"/>
      <c r="T3" s="9">
        <v>8</v>
      </c>
      <c r="U3" s="18">
        <v>18</v>
      </c>
      <c r="V3" s="18"/>
      <c r="W3" s="18">
        <v>3</v>
      </c>
      <c r="X3" s="19">
        <v>91</v>
      </c>
      <c r="Y3" s="19">
        <v>146</v>
      </c>
    </row>
    <row r="4" spans="1:25" ht="15.75" x14ac:dyDescent="0.2">
      <c r="A4" s="18" t="s">
        <v>263</v>
      </c>
      <c r="B4" s="9" t="s">
        <v>264</v>
      </c>
      <c r="C4" s="18">
        <v>31</v>
      </c>
      <c r="D4" s="9">
        <v>6</v>
      </c>
      <c r="E4" s="18">
        <v>37</v>
      </c>
      <c r="F4" s="9">
        <v>2</v>
      </c>
      <c r="G4" s="9"/>
      <c r="H4" s="9">
        <v>2</v>
      </c>
      <c r="I4" s="9"/>
      <c r="J4" s="9"/>
      <c r="K4" s="9">
        <v>10</v>
      </c>
      <c r="L4" s="9"/>
      <c r="M4" s="9">
        <v>11</v>
      </c>
      <c r="N4" s="9">
        <v>5</v>
      </c>
      <c r="O4" s="9">
        <v>2</v>
      </c>
      <c r="P4" s="9">
        <v>3</v>
      </c>
      <c r="Q4" s="9">
        <v>3</v>
      </c>
      <c r="R4" s="9"/>
      <c r="S4" s="9"/>
      <c r="T4" s="9"/>
      <c r="U4" s="18"/>
      <c r="V4" s="18">
        <v>5</v>
      </c>
      <c r="W4" s="18"/>
      <c r="X4" s="19">
        <v>43</v>
      </c>
      <c r="Y4" s="19">
        <v>80</v>
      </c>
    </row>
    <row r="5" spans="1:25" ht="15.75" x14ac:dyDescent="0.2">
      <c r="A5" s="18" t="s">
        <v>265</v>
      </c>
      <c r="B5" s="9" t="s">
        <v>266</v>
      </c>
      <c r="C5" s="18">
        <v>18</v>
      </c>
      <c r="D5" s="9">
        <v>4</v>
      </c>
      <c r="E5" s="18">
        <v>22</v>
      </c>
      <c r="F5" s="9"/>
      <c r="G5" s="9">
        <v>3</v>
      </c>
      <c r="H5" s="9">
        <v>5</v>
      </c>
      <c r="I5" s="9"/>
      <c r="J5" s="9">
        <v>5</v>
      </c>
      <c r="K5" s="9">
        <v>3</v>
      </c>
      <c r="L5" s="9">
        <v>3</v>
      </c>
      <c r="M5" s="9">
        <v>5</v>
      </c>
      <c r="N5" s="9"/>
      <c r="O5" s="9"/>
      <c r="P5" s="9"/>
      <c r="Q5" s="9"/>
      <c r="R5" s="9"/>
      <c r="S5" s="9"/>
      <c r="T5" s="9"/>
      <c r="U5" s="18"/>
      <c r="V5" s="18">
        <v>2</v>
      </c>
      <c r="W5" s="18">
        <v>7</v>
      </c>
      <c r="X5" s="19">
        <v>33</v>
      </c>
      <c r="Y5" s="19">
        <v>55</v>
      </c>
    </row>
    <row r="6" spans="1:25" ht="15.75" x14ac:dyDescent="0.2">
      <c r="A6" s="18" t="s">
        <v>267</v>
      </c>
      <c r="B6" s="9" t="s">
        <v>268</v>
      </c>
      <c r="C6" s="18">
        <v>13</v>
      </c>
      <c r="D6" s="9">
        <v>2</v>
      </c>
      <c r="E6" s="18">
        <v>15</v>
      </c>
      <c r="F6" s="9">
        <v>3</v>
      </c>
      <c r="G6" s="9">
        <v>5</v>
      </c>
      <c r="H6" s="9">
        <v>3</v>
      </c>
      <c r="I6" s="9"/>
      <c r="J6" s="9">
        <v>5</v>
      </c>
      <c r="K6" s="9"/>
      <c r="L6" s="9"/>
      <c r="M6" s="9">
        <v>4</v>
      </c>
      <c r="N6" s="9">
        <v>3</v>
      </c>
      <c r="O6" s="9"/>
      <c r="P6" s="9"/>
      <c r="Q6" s="9"/>
      <c r="R6" s="9"/>
      <c r="S6" s="9"/>
      <c r="T6" s="9"/>
      <c r="U6" s="18"/>
      <c r="V6" s="18">
        <v>8</v>
      </c>
      <c r="W6" s="18"/>
      <c r="X6" s="19">
        <v>31</v>
      </c>
      <c r="Y6" s="19">
        <v>46</v>
      </c>
    </row>
    <row r="7" spans="1:25" ht="15.75" x14ac:dyDescent="0.2">
      <c r="A7" s="18" t="s">
        <v>269</v>
      </c>
      <c r="B7" s="9" t="s">
        <v>270</v>
      </c>
      <c r="C7" s="18">
        <v>12</v>
      </c>
      <c r="D7" s="9">
        <v>1</v>
      </c>
      <c r="E7" s="18">
        <v>13</v>
      </c>
      <c r="F7" s="9"/>
      <c r="G7" s="9"/>
      <c r="H7" s="9">
        <v>8</v>
      </c>
      <c r="I7" s="9">
        <v>5</v>
      </c>
      <c r="J7" s="9"/>
      <c r="K7" s="9"/>
      <c r="L7" s="9"/>
      <c r="M7" s="9"/>
      <c r="N7" s="9"/>
      <c r="O7" s="9">
        <v>5</v>
      </c>
      <c r="P7" s="9"/>
      <c r="Q7" s="9"/>
      <c r="R7" s="9"/>
      <c r="S7" s="9"/>
      <c r="T7" s="9"/>
      <c r="U7" s="18"/>
      <c r="V7" s="18"/>
      <c r="W7" s="18"/>
      <c r="X7" s="19">
        <v>18</v>
      </c>
      <c r="Y7" s="19">
        <v>31</v>
      </c>
    </row>
    <row r="8" spans="1:25" ht="15.75" x14ac:dyDescent="0.2">
      <c r="A8" s="18" t="s">
        <v>171</v>
      </c>
      <c r="B8" s="9" t="s">
        <v>172</v>
      </c>
      <c r="C8" s="18">
        <v>9</v>
      </c>
      <c r="D8" s="9"/>
      <c r="E8" s="18">
        <v>9</v>
      </c>
      <c r="F8" s="9"/>
      <c r="G8" s="9">
        <v>7</v>
      </c>
      <c r="H8" s="9"/>
      <c r="I8" s="9"/>
      <c r="J8" s="9"/>
      <c r="K8" s="9"/>
      <c r="L8" s="9">
        <v>8</v>
      </c>
      <c r="M8" s="9"/>
      <c r="N8" s="9"/>
      <c r="O8" s="9"/>
      <c r="P8" s="9"/>
      <c r="Q8" s="9"/>
      <c r="R8" s="9"/>
      <c r="S8" s="9"/>
      <c r="T8" s="9"/>
      <c r="U8" s="18">
        <v>2</v>
      </c>
      <c r="V8" s="18">
        <v>2</v>
      </c>
      <c r="W8" s="18"/>
      <c r="X8" s="19">
        <v>19</v>
      </c>
      <c r="Y8" s="19">
        <v>28</v>
      </c>
    </row>
    <row r="9" spans="1:25" ht="15.75" x14ac:dyDescent="0.2">
      <c r="A9" s="18" t="s">
        <v>271</v>
      </c>
      <c r="B9" s="9" t="s">
        <v>272</v>
      </c>
      <c r="C9" s="18">
        <v>6</v>
      </c>
      <c r="D9" s="9">
        <v>1</v>
      </c>
      <c r="E9" s="18">
        <v>7</v>
      </c>
      <c r="F9" s="9">
        <v>8</v>
      </c>
      <c r="G9" s="9"/>
      <c r="H9" s="9"/>
      <c r="I9" s="9">
        <v>5</v>
      </c>
      <c r="J9" s="9"/>
      <c r="K9" s="9"/>
      <c r="L9" s="9"/>
      <c r="M9" s="9"/>
      <c r="N9" s="9">
        <v>2</v>
      </c>
      <c r="O9" s="9"/>
      <c r="P9" s="9"/>
      <c r="Q9" s="9"/>
      <c r="R9" s="9"/>
      <c r="S9" s="9"/>
      <c r="T9" s="9"/>
      <c r="U9" s="18"/>
      <c r="V9" s="18"/>
      <c r="W9" s="18"/>
      <c r="X9" s="19">
        <v>15</v>
      </c>
      <c r="Y9" s="19">
        <v>22</v>
      </c>
    </row>
    <row r="10" spans="1:25" ht="15.75" x14ac:dyDescent="0.2">
      <c r="A10" s="18" t="s">
        <v>273</v>
      </c>
      <c r="B10" s="9" t="s">
        <v>274</v>
      </c>
      <c r="C10" s="18">
        <v>9</v>
      </c>
      <c r="D10" s="9">
        <v>1</v>
      </c>
      <c r="E10" s="18">
        <v>10</v>
      </c>
      <c r="F10" s="9"/>
      <c r="G10" s="9"/>
      <c r="H10" s="9"/>
      <c r="I10" s="9"/>
      <c r="J10" s="9"/>
      <c r="K10" s="9"/>
      <c r="L10" s="9"/>
      <c r="M10" s="9"/>
      <c r="N10" s="9"/>
      <c r="O10" s="9">
        <v>3</v>
      </c>
      <c r="P10" s="9"/>
      <c r="Q10" s="9">
        <v>5</v>
      </c>
      <c r="R10" s="9"/>
      <c r="S10" s="9"/>
      <c r="T10" s="9"/>
      <c r="U10" s="18"/>
      <c r="V10" s="18"/>
      <c r="W10" s="18">
        <v>2</v>
      </c>
      <c r="X10" s="19">
        <v>10</v>
      </c>
      <c r="Y10" s="19">
        <v>20</v>
      </c>
    </row>
    <row r="11" spans="1:25" ht="15.75" x14ac:dyDescent="0.2">
      <c r="A11" s="18" t="s">
        <v>275</v>
      </c>
      <c r="B11" s="9" t="s">
        <v>276</v>
      </c>
      <c r="C11" s="18">
        <v>6</v>
      </c>
      <c r="D11" s="9"/>
      <c r="E11" s="18">
        <v>6</v>
      </c>
      <c r="F11" s="9"/>
      <c r="G11" s="9"/>
      <c r="H11" s="9">
        <v>8</v>
      </c>
      <c r="I11" s="9"/>
      <c r="J11" s="9"/>
      <c r="K11" s="9"/>
      <c r="L11" s="9"/>
      <c r="M11" s="9"/>
      <c r="N11" s="9"/>
      <c r="O11" s="9"/>
      <c r="P11" s="9"/>
      <c r="Q11" s="9"/>
      <c r="R11" s="9">
        <v>5</v>
      </c>
      <c r="S11" s="9"/>
      <c r="T11" s="9"/>
      <c r="U11" s="18"/>
      <c r="V11" s="18"/>
      <c r="W11" s="18"/>
      <c r="X11" s="19">
        <v>13</v>
      </c>
      <c r="Y11" s="19">
        <v>19</v>
      </c>
    </row>
    <row r="12" spans="1:25" ht="15.75" x14ac:dyDescent="0.2">
      <c r="A12" s="18" t="s">
        <v>161</v>
      </c>
      <c r="B12" s="9" t="s">
        <v>162</v>
      </c>
      <c r="C12" s="18">
        <v>6</v>
      </c>
      <c r="D12" s="9">
        <v>1</v>
      </c>
      <c r="E12" s="18">
        <v>7</v>
      </c>
      <c r="F12" s="9">
        <v>2</v>
      </c>
      <c r="G12" s="9">
        <v>3</v>
      </c>
      <c r="H12" s="9"/>
      <c r="I12" s="9"/>
      <c r="J12" s="9"/>
      <c r="K12" s="9"/>
      <c r="L12" s="9"/>
      <c r="M12" s="9"/>
      <c r="N12" s="9">
        <v>5</v>
      </c>
      <c r="O12" s="9"/>
      <c r="P12" s="9"/>
      <c r="Q12" s="9"/>
      <c r="R12" s="9"/>
      <c r="S12" s="9"/>
      <c r="T12" s="9"/>
      <c r="U12" s="18"/>
      <c r="V12" s="18"/>
      <c r="W12" s="18"/>
      <c r="X12" s="19">
        <v>10</v>
      </c>
      <c r="Y12" s="19">
        <v>17</v>
      </c>
    </row>
    <row r="13" spans="1:25" ht="15.75" x14ac:dyDescent="0.2">
      <c r="A13" s="18" t="s">
        <v>277</v>
      </c>
      <c r="B13" s="9" t="s">
        <v>278</v>
      </c>
      <c r="C13" s="18">
        <v>3</v>
      </c>
      <c r="D13" s="9"/>
      <c r="E13" s="18">
        <v>3</v>
      </c>
      <c r="F13" s="9"/>
      <c r="G13" s="9"/>
      <c r="H13" s="9"/>
      <c r="I13" s="9"/>
      <c r="J13" s="9"/>
      <c r="K13" s="9"/>
      <c r="L13" s="9"/>
      <c r="M13" s="9">
        <v>5</v>
      </c>
      <c r="N13" s="9"/>
      <c r="O13" s="9"/>
      <c r="P13" s="9"/>
      <c r="Q13" s="9"/>
      <c r="R13" s="9"/>
      <c r="S13" s="9"/>
      <c r="T13" s="9"/>
      <c r="U13" s="18">
        <v>5</v>
      </c>
      <c r="V13" s="18">
        <v>3</v>
      </c>
      <c r="W13" s="18"/>
      <c r="X13" s="19">
        <v>13</v>
      </c>
      <c r="Y13" s="19">
        <v>16</v>
      </c>
    </row>
    <row r="14" spans="1:25" ht="15.75" x14ac:dyDescent="0.2">
      <c r="A14" s="18" t="s">
        <v>175</v>
      </c>
      <c r="B14" s="9" t="s">
        <v>176</v>
      </c>
      <c r="C14" s="18">
        <v>5</v>
      </c>
      <c r="D14" s="9">
        <v>1</v>
      </c>
      <c r="E14" s="18">
        <v>6</v>
      </c>
      <c r="F14" s="9"/>
      <c r="G14" s="9"/>
      <c r="H14" s="9"/>
      <c r="I14" s="9"/>
      <c r="J14" s="9"/>
      <c r="K14" s="9"/>
      <c r="L14" s="9"/>
      <c r="M14" s="9"/>
      <c r="N14" s="9"/>
      <c r="O14" s="9">
        <v>5</v>
      </c>
      <c r="P14" s="9">
        <v>5</v>
      </c>
      <c r="Q14" s="9"/>
      <c r="R14" s="9"/>
      <c r="S14" s="9"/>
      <c r="T14" s="9"/>
      <c r="U14" s="18"/>
      <c r="V14" s="18"/>
      <c r="W14" s="18"/>
      <c r="X14" s="19">
        <v>10</v>
      </c>
      <c r="Y14" s="19">
        <v>16</v>
      </c>
    </row>
    <row r="15" spans="1:25" ht="15.75" x14ac:dyDescent="0.2">
      <c r="A15" s="18" t="s">
        <v>279</v>
      </c>
      <c r="B15" s="9" t="s">
        <v>280</v>
      </c>
      <c r="C15" s="18">
        <v>4</v>
      </c>
      <c r="D15" s="9"/>
      <c r="E15" s="18">
        <v>4</v>
      </c>
      <c r="F15" s="9"/>
      <c r="G15" s="9"/>
      <c r="H15" s="9"/>
      <c r="I15" s="9"/>
      <c r="J15" s="9"/>
      <c r="K15" s="9"/>
      <c r="L15" s="9"/>
      <c r="M15" s="9">
        <v>5</v>
      </c>
      <c r="N15" s="9"/>
      <c r="O15" s="9"/>
      <c r="P15" s="9"/>
      <c r="Q15" s="9"/>
      <c r="R15" s="9"/>
      <c r="S15" s="9"/>
      <c r="T15" s="9"/>
      <c r="U15" s="18"/>
      <c r="V15" s="18"/>
      <c r="W15" s="18"/>
      <c r="X15" s="19">
        <v>5</v>
      </c>
      <c r="Y15" s="19">
        <v>9</v>
      </c>
    </row>
    <row r="16" spans="1:25" ht="15.75" x14ac:dyDescent="0.2">
      <c r="A16" s="18" t="s">
        <v>185</v>
      </c>
      <c r="B16" s="9" t="s">
        <v>186</v>
      </c>
      <c r="C16" s="18">
        <v>3</v>
      </c>
      <c r="D16" s="9"/>
      <c r="E16" s="18">
        <v>3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3</v>
      </c>
      <c r="U16" s="18"/>
      <c r="V16" s="18"/>
      <c r="W16" s="18"/>
      <c r="X16" s="19">
        <v>3</v>
      </c>
      <c r="Y16" s="19">
        <v>6</v>
      </c>
    </row>
    <row r="17" spans="1:25" ht="15.75" x14ac:dyDescent="0.2">
      <c r="A17" s="18" t="s">
        <v>281</v>
      </c>
      <c r="B17" s="9" t="s">
        <v>282</v>
      </c>
      <c r="C17" s="18">
        <v>1</v>
      </c>
      <c r="D17" s="9"/>
      <c r="E17" s="18">
        <v>1</v>
      </c>
      <c r="F17" s="9"/>
      <c r="G17" s="9"/>
      <c r="H17" s="9"/>
      <c r="I17" s="9">
        <v>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18"/>
      <c r="V17" s="18"/>
      <c r="W17" s="18"/>
      <c r="X17" s="19">
        <v>3</v>
      </c>
      <c r="Y17" s="19">
        <v>4</v>
      </c>
    </row>
    <row r="18" spans="1:25" ht="15.75" x14ac:dyDescent="0.2">
      <c r="A18" s="18" t="s">
        <v>283</v>
      </c>
      <c r="B18" s="9" t="s">
        <v>284</v>
      </c>
      <c r="C18" s="18">
        <v>2</v>
      </c>
      <c r="D18" s="9"/>
      <c r="E18" s="18">
        <v>2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8"/>
      <c r="V18" s="18"/>
      <c r="W18" s="18"/>
      <c r="X18" s="19">
        <v>0</v>
      </c>
      <c r="Y18" s="19">
        <v>2</v>
      </c>
    </row>
    <row r="19" spans="1:25" ht="15.75" x14ac:dyDescent="0.2">
      <c r="A19" s="18" t="s">
        <v>285</v>
      </c>
      <c r="B19" s="9" t="s">
        <v>286</v>
      </c>
      <c r="C19" s="18">
        <v>1</v>
      </c>
      <c r="D19" s="9"/>
      <c r="E19" s="18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18"/>
      <c r="V19" s="18"/>
      <c r="W19" s="18"/>
      <c r="X19" s="19">
        <v>0</v>
      </c>
      <c r="Y19" s="19">
        <v>1</v>
      </c>
    </row>
    <row r="20" spans="1:25" ht="15.75" x14ac:dyDescent="0.2">
      <c r="A20" s="18" t="s">
        <v>287</v>
      </c>
      <c r="B20" s="9" t="s">
        <v>288</v>
      </c>
      <c r="C20" s="18">
        <v>1</v>
      </c>
      <c r="D20" s="9"/>
      <c r="E20" s="18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18"/>
      <c r="V20" s="18"/>
      <c r="W20" s="18"/>
      <c r="X20" s="19">
        <v>0</v>
      </c>
      <c r="Y20" s="19">
        <v>1</v>
      </c>
    </row>
    <row r="21" spans="1:25" ht="15.75" x14ac:dyDescent="0.2">
      <c r="A21" s="18" t="s">
        <v>289</v>
      </c>
      <c r="B21" s="9" t="s">
        <v>290</v>
      </c>
      <c r="C21" s="18">
        <v>2</v>
      </c>
      <c r="D21" s="9"/>
      <c r="E21" s="18">
        <v>2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</row>
    <row r="22" spans="1:25" ht="15.75" x14ac:dyDescent="0.2">
      <c r="A22" s="18" t="s">
        <v>291</v>
      </c>
      <c r="B22" s="9" t="s">
        <v>292</v>
      </c>
      <c r="C22" s="18">
        <v>1</v>
      </c>
      <c r="D22" s="9"/>
      <c r="E22" s="18">
        <v>1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</row>
    <row r="23" spans="1:25" ht="15.75" x14ac:dyDescent="0.2">
      <c r="A23" s="18" t="s">
        <v>293</v>
      </c>
      <c r="B23" s="9" t="s">
        <v>294</v>
      </c>
      <c r="C23" s="18">
        <v>2</v>
      </c>
      <c r="D23" s="9"/>
      <c r="E23" s="18">
        <v>2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</row>
    <row r="24" spans="1:25" ht="15.75" x14ac:dyDescent="0.2">
      <c r="A24" s="18"/>
      <c r="B24" s="9"/>
      <c r="C24" s="18">
        <v>291</v>
      </c>
      <c r="D24" s="18">
        <v>30</v>
      </c>
      <c r="E24" s="18">
        <v>321</v>
      </c>
      <c r="F24" s="18">
        <v>40</v>
      </c>
      <c r="G24" s="18">
        <v>38</v>
      </c>
      <c r="H24" s="18">
        <v>40</v>
      </c>
      <c r="I24" s="18">
        <v>38</v>
      </c>
      <c r="J24" s="18">
        <v>20</v>
      </c>
      <c r="K24" s="18">
        <v>18</v>
      </c>
      <c r="L24" s="18">
        <v>33</v>
      </c>
      <c r="M24" s="18">
        <v>35</v>
      </c>
      <c r="N24" s="18">
        <v>15</v>
      </c>
      <c r="O24" s="18">
        <v>40</v>
      </c>
      <c r="P24" s="18">
        <v>35</v>
      </c>
      <c r="Q24" s="18">
        <v>20</v>
      </c>
      <c r="R24" s="18">
        <v>20</v>
      </c>
      <c r="S24" s="18">
        <v>10</v>
      </c>
      <c r="T24" s="18">
        <v>18</v>
      </c>
      <c r="U24" s="18">
        <v>30</v>
      </c>
      <c r="V24" s="18">
        <v>25</v>
      </c>
      <c r="W24" s="18">
        <v>28</v>
      </c>
      <c r="X24" s="19">
        <v>503</v>
      </c>
      <c r="Y24" s="18">
        <v>819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851F-07BB-454A-85F8-94BA080C1691}">
  <dimension ref="A1:W27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3" width="6.33203125" style="7" customWidth="1"/>
    <col min="24" max="16384" width="8.6640625" style="7"/>
  </cols>
  <sheetData>
    <row r="1" spans="1:23" ht="126" x14ac:dyDescent="0.2">
      <c r="A1" s="6"/>
      <c r="B1" s="6"/>
      <c r="C1" s="6" t="s">
        <v>295</v>
      </c>
      <c r="D1" s="6" t="s">
        <v>296</v>
      </c>
      <c r="E1" s="6" t="s">
        <v>297</v>
      </c>
      <c r="F1" s="6" t="s">
        <v>298</v>
      </c>
      <c r="G1" s="6" t="s">
        <v>299</v>
      </c>
      <c r="H1" s="6" t="s">
        <v>300</v>
      </c>
      <c r="I1" s="6" t="s">
        <v>301</v>
      </c>
      <c r="J1" s="6" t="s">
        <v>302</v>
      </c>
      <c r="K1" s="6" t="s">
        <v>303</v>
      </c>
      <c r="L1" s="6" t="s">
        <v>304</v>
      </c>
      <c r="M1" s="6" t="s">
        <v>305</v>
      </c>
      <c r="N1" s="6" t="s">
        <v>306</v>
      </c>
      <c r="O1" s="6" t="s">
        <v>307</v>
      </c>
      <c r="P1" s="6" t="s">
        <v>308</v>
      </c>
      <c r="Q1" s="6" t="s">
        <v>309</v>
      </c>
      <c r="R1" s="6" t="s">
        <v>310</v>
      </c>
      <c r="S1" s="6" t="s">
        <v>311</v>
      </c>
      <c r="T1" s="6" t="s">
        <v>312</v>
      </c>
      <c r="U1" s="6" t="s">
        <v>313</v>
      </c>
      <c r="V1" s="6" t="s">
        <v>314</v>
      </c>
      <c r="W1" s="6" t="s">
        <v>315</v>
      </c>
    </row>
    <row r="2" spans="1:23" ht="15.75" x14ac:dyDescent="0.2">
      <c r="A2" s="14" t="s">
        <v>316</v>
      </c>
      <c r="B2" s="14" t="s">
        <v>317</v>
      </c>
      <c r="C2" s="9">
        <v>89</v>
      </c>
      <c r="D2" s="9">
        <v>29</v>
      </c>
      <c r="E2" s="9">
        <f t="shared" ref="E2:E25" si="0">C2+D2</f>
        <v>118</v>
      </c>
      <c r="F2" s="9">
        <v>14</v>
      </c>
      <c r="G2" s="9">
        <v>14</v>
      </c>
      <c r="H2" s="9">
        <v>12</v>
      </c>
      <c r="I2" s="9">
        <v>5</v>
      </c>
      <c r="J2" s="9">
        <v>5</v>
      </c>
      <c r="K2" s="9">
        <v>18</v>
      </c>
      <c r="L2" s="9">
        <v>7</v>
      </c>
      <c r="M2" s="9">
        <v>6</v>
      </c>
      <c r="N2" s="9">
        <v>22</v>
      </c>
      <c r="O2" s="9">
        <v>19</v>
      </c>
      <c r="P2" s="9">
        <v>8</v>
      </c>
      <c r="Q2" s="9">
        <v>10</v>
      </c>
      <c r="R2" s="9">
        <v>5</v>
      </c>
      <c r="S2" s="9">
        <v>5</v>
      </c>
      <c r="T2" s="9"/>
      <c r="U2" s="9"/>
      <c r="V2" s="9">
        <f t="shared" ref="V2:V24" si="1">SUM(F2:U2)</f>
        <v>150</v>
      </c>
      <c r="W2" s="9">
        <f t="shared" ref="W2:W25" si="2">V2+E2</f>
        <v>268</v>
      </c>
    </row>
    <row r="3" spans="1:23" ht="15.75" x14ac:dyDescent="0.2">
      <c r="A3" s="14" t="s">
        <v>318</v>
      </c>
      <c r="B3" s="14" t="s">
        <v>319</v>
      </c>
      <c r="C3" s="9">
        <v>25</v>
      </c>
      <c r="D3" s="9">
        <v>17</v>
      </c>
      <c r="E3" s="9">
        <f t="shared" si="0"/>
        <v>42</v>
      </c>
      <c r="F3" s="9">
        <v>17</v>
      </c>
      <c r="G3" s="9">
        <v>7</v>
      </c>
      <c r="H3" s="9">
        <v>5</v>
      </c>
      <c r="I3" s="9">
        <v>5</v>
      </c>
      <c r="J3" s="9">
        <v>10</v>
      </c>
      <c r="K3" s="9">
        <v>3</v>
      </c>
      <c r="L3" s="9">
        <v>13</v>
      </c>
      <c r="M3" s="9">
        <v>17</v>
      </c>
      <c r="N3" s="9">
        <v>3</v>
      </c>
      <c r="O3" s="9">
        <v>8</v>
      </c>
      <c r="P3" s="9">
        <v>5</v>
      </c>
      <c r="Q3" s="9">
        <v>13</v>
      </c>
      <c r="R3" s="9"/>
      <c r="S3" s="9">
        <v>5</v>
      </c>
      <c r="T3" s="9"/>
      <c r="U3" s="9">
        <v>2</v>
      </c>
      <c r="V3" s="9">
        <f t="shared" si="1"/>
        <v>113</v>
      </c>
      <c r="W3" s="9">
        <f t="shared" si="2"/>
        <v>155</v>
      </c>
    </row>
    <row r="4" spans="1:23" ht="15.75" x14ac:dyDescent="0.2">
      <c r="A4" s="14" t="s">
        <v>183</v>
      </c>
      <c r="B4" s="14" t="s">
        <v>184</v>
      </c>
      <c r="C4" s="9">
        <v>18</v>
      </c>
      <c r="D4" s="9">
        <v>15</v>
      </c>
      <c r="E4" s="9">
        <f t="shared" si="0"/>
        <v>33</v>
      </c>
      <c r="F4" s="9">
        <v>2</v>
      </c>
      <c r="G4" s="9">
        <v>5</v>
      </c>
      <c r="H4" s="9"/>
      <c r="I4" s="9"/>
      <c r="J4" s="9"/>
      <c r="K4" s="9">
        <v>10</v>
      </c>
      <c r="L4" s="9">
        <v>7</v>
      </c>
      <c r="M4" s="9"/>
      <c r="N4" s="9">
        <v>3</v>
      </c>
      <c r="O4" s="9">
        <v>8</v>
      </c>
      <c r="P4" s="9"/>
      <c r="Q4" s="9"/>
      <c r="R4" s="9"/>
      <c r="S4" s="9">
        <v>10</v>
      </c>
      <c r="T4" s="9">
        <v>5</v>
      </c>
      <c r="U4" s="9">
        <v>10</v>
      </c>
      <c r="V4" s="9">
        <f t="shared" si="1"/>
        <v>60</v>
      </c>
      <c r="W4" s="9">
        <f t="shared" si="2"/>
        <v>93</v>
      </c>
    </row>
    <row r="5" spans="1:23" ht="15.75" x14ac:dyDescent="0.2">
      <c r="A5" s="14" t="s">
        <v>320</v>
      </c>
      <c r="B5" s="14" t="s">
        <v>321</v>
      </c>
      <c r="C5" s="9">
        <v>4</v>
      </c>
      <c r="D5" s="9">
        <v>8</v>
      </c>
      <c r="E5" s="9">
        <f t="shared" si="0"/>
        <v>12</v>
      </c>
      <c r="F5" s="9">
        <v>5</v>
      </c>
      <c r="G5" s="9">
        <v>3</v>
      </c>
      <c r="H5" s="9"/>
      <c r="I5" s="9">
        <v>3</v>
      </c>
      <c r="J5" s="9"/>
      <c r="K5" s="9">
        <v>2</v>
      </c>
      <c r="L5" s="9"/>
      <c r="M5" s="9"/>
      <c r="N5" s="9"/>
      <c r="O5" s="9"/>
      <c r="P5" s="9"/>
      <c r="Q5" s="9"/>
      <c r="R5" s="9"/>
      <c r="S5" s="9"/>
      <c r="T5" s="9">
        <v>7</v>
      </c>
      <c r="U5" s="9"/>
      <c r="V5" s="9">
        <f t="shared" si="1"/>
        <v>20</v>
      </c>
      <c r="W5" s="9">
        <f t="shared" si="2"/>
        <v>32</v>
      </c>
    </row>
    <row r="6" spans="1:23" ht="15.75" x14ac:dyDescent="0.2">
      <c r="A6" s="14" t="s">
        <v>322</v>
      </c>
      <c r="B6" s="14" t="s">
        <v>323</v>
      </c>
      <c r="C6" s="9">
        <v>3</v>
      </c>
      <c r="D6" s="9">
        <v>4</v>
      </c>
      <c r="E6" s="9">
        <f t="shared" si="0"/>
        <v>7</v>
      </c>
      <c r="F6" s="9"/>
      <c r="G6" s="9"/>
      <c r="H6" s="9"/>
      <c r="I6" s="9">
        <v>2</v>
      </c>
      <c r="J6" s="9"/>
      <c r="K6" s="9"/>
      <c r="L6" s="9">
        <v>3</v>
      </c>
      <c r="M6" s="9"/>
      <c r="N6" s="9">
        <v>3</v>
      </c>
      <c r="O6" s="9"/>
      <c r="P6" s="9"/>
      <c r="Q6" s="9"/>
      <c r="R6" s="9"/>
      <c r="S6" s="9">
        <v>6</v>
      </c>
      <c r="T6" s="9"/>
      <c r="U6" s="9"/>
      <c r="V6" s="9">
        <f t="shared" si="1"/>
        <v>14</v>
      </c>
      <c r="W6" s="9">
        <f t="shared" si="2"/>
        <v>21</v>
      </c>
    </row>
    <row r="7" spans="1:23" ht="15.75" x14ac:dyDescent="0.2">
      <c r="A7" s="14" t="s">
        <v>171</v>
      </c>
      <c r="B7" s="14" t="s">
        <v>172</v>
      </c>
      <c r="C7" s="9">
        <v>5</v>
      </c>
      <c r="D7" s="9"/>
      <c r="E7" s="9">
        <f t="shared" si="0"/>
        <v>5</v>
      </c>
      <c r="F7" s="9"/>
      <c r="G7" s="9">
        <v>3</v>
      </c>
      <c r="H7" s="9"/>
      <c r="I7" s="9"/>
      <c r="J7" s="9"/>
      <c r="K7" s="9"/>
      <c r="L7" s="9"/>
      <c r="M7" s="9"/>
      <c r="N7" s="9"/>
      <c r="O7" s="9"/>
      <c r="P7" s="9">
        <v>12</v>
      </c>
      <c r="Q7" s="9"/>
      <c r="R7" s="9"/>
      <c r="S7" s="9"/>
      <c r="T7" s="9"/>
      <c r="U7" s="9"/>
      <c r="V7" s="9">
        <f t="shared" si="1"/>
        <v>15</v>
      </c>
      <c r="W7" s="9">
        <f t="shared" si="2"/>
        <v>20</v>
      </c>
    </row>
    <row r="8" spans="1:23" ht="15.75" x14ac:dyDescent="0.2">
      <c r="A8" s="14" t="s">
        <v>324</v>
      </c>
      <c r="B8" s="14" t="s">
        <v>325</v>
      </c>
      <c r="C8" s="9">
        <v>6</v>
      </c>
      <c r="D8" s="9"/>
      <c r="E8" s="9">
        <f t="shared" si="0"/>
        <v>6</v>
      </c>
      <c r="F8" s="9"/>
      <c r="G8" s="9">
        <v>2</v>
      </c>
      <c r="H8" s="9"/>
      <c r="I8" s="9"/>
      <c r="J8" s="9"/>
      <c r="K8" s="9"/>
      <c r="L8" s="9"/>
      <c r="M8" s="9"/>
      <c r="N8" s="9">
        <v>2</v>
      </c>
      <c r="O8" s="9"/>
      <c r="P8" s="9">
        <v>5</v>
      </c>
      <c r="Q8" s="9"/>
      <c r="R8" s="9"/>
      <c r="S8" s="9"/>
      <c r="T8" s="9"/>
      <c r="U8" s="9"/>
      <c r="V8" s="9">
        <f t="shared" si="1"/>
        <v>9</v>
      </c>
      <c r="W8" s="9">
        <f t="shared" si="2"/>
        <v>15</v>
      </c>
    </row>
    <row r="9" spans="1:23" ht="15.75" x14ac:dyDescent="0.2">
      <c r="A9" s="14" t="s">
        <v>326</v>
      </c>
      <c r="B9" s="14" t="s">
        <v>327</v>
      </c>
      <c r="C9" s="9"/>
      <c r="D9" s="9">
        <v>3</v>
      </c>
      <c r="E9" s="9">
        <f t="shared" si="0"/>
        <v>3</v>
      </c>
      <c r="F9" s="9"/>
      <c r="G9" s="9"/>
      <c r="H9" s="9"/>
      <c r="I9" s="9"/>
      <c r="J9" s="9"/>
      <c r="K9" s="9"/>
      <c r="L9" s="9"/>
      <c r="M9" s="9">
        <v>5</v>
      </c>
      <c r="N9" s="9"/>
      <c r="O9" s="9"/>
      <c r="P9" s="9"/>
      <c r="Q9" s="9"/>
      <c r="R9" s="9"/>
      <c r="S9" s="9"/>
      <c r="T9" s="9"/>
      <c r="U9" s="9">
        <v>5</v>
      </c>
      <c r="V9" s="9">
        <f t="shared" si="1"/>
        <v>10</v>
      </c>
      <c r="W9" s="9">
        <f t="shared" si="2"/>
        <v>13</v>
      </c>
    </row>
    <row r="10" spans="1:23" ht="15.75" x14ac:dyDescent="0.2">
      <c r="A10" s="14" t="s">
        <v>328</v>
      </c>
      <c r="B10" s="14" t="s">
        <v>329</v>
      </c>
      <c r="C10" s="9"/>
      <c r="D10" s="9">
        <v>2</v>
      </c>
      <c r="E10" s="9">
        <f t="shared" si="0"/>
        <v>2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8</v>
      </c>
      <c r="V10" s="9">
        <f t="shared" si="1"/>
        <v>8</v>
      </c>
      <c r="W10" s="9">
        <f t="shared" si="2"/>
        <v>10</v>
      </c>
    </row>
    <row r="11" spans="1:23" ht="15.75" x14ac:dyDescent="0.2">
      <c r="A11" s="14" t="s">
        <v>330</v>
      </c>
      <c r="B11" s="14" t="s">
        <v>331</v>
      </c>
      <c r="C11" s="9">
        <v>2</v>
      </c>
      <c r="D11" s="9"/>
      <c r="E11" s="9">
        <f t="shared" si="0"/>
        <v>2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>
        <v>6</v>
      </c>
      <c r="R11" s="9"/>
      <c r="S11" s="9"/>
      <c r="T11" s="9"/>
      <c r="U11" s="9"/>
      <c r="V11" s="9">
        <f t="shared" si="1"/>
        <v>6</v>
      </c>
      <c r="W11" s="9">
        <f t="shared" si="2"/>
        <v>8</v>
      </c>
    </row>
    <row r="12" spans="1:23" ht="15.75" x14ac:dyDescent="0.2">
      <c r="A12" s="14" t="s">
        <v>161</v>
      </c>
      <c r="B12" s="14" t="s">
        <v>162</v>
      </c>
      <c r="C12" s="9">
        <v>2</v>
      </c>
      <c r="D12" s="9"/>
      <c r="E12" s="9">
        <f t="shared" si="0"/>
        <v>2</v>
      </c>
      <c r="F12" s="9">
        <v>2</v>
      </c>
      <c r="G12" s="9">
        <v>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>
        <f t="shared" si="1"/>
        <v>5</v>
      </c>
      <c r="W12" s="9">
        <f t="shared" si="2"/>
        <v>7</v>
      </c>
    </row>
    <row r="13" spans="1:23" ht="15.75" x14ac:dyDescent="0.2">
      <c r="A13" s="14" t="s">
        <v>332</v>
      </c>
      <c r="B13" s="14" t="s">
        <v>333</v>
      </c>
      <c r="C13" s="9"/>
      <c r="D13" s="9">
        <v>2</v>
      </c>
      <c r="E13" s="9">
        <f t="shared" si="0"/>
        <v>2</v>
      </c>
      <c r="F13" s="9"/>
      <c r="G13" s="9"/>
      <c r="H13" s="9"/>
      <c r="I13" s="9"/>
      <c r="J13" s="9"/>
      <c r="K13" s="9"/>
      <c r="L13" s="9"/>
      <c r="M13" s="9">
        <v>5</v>
      </c>
      <c r="N13" s="9"/>
      <c r="O13" s="9"/>
      <c r="P13" s="9"/>
      <c r="Q13" s="9"/>
      <c r="R13" s="9"/>
      <c r="S13" s="9"/>
      <c r="T13" s="9"/>
      <c r="U13" s="9"/>
      <c r="V13" s="9">
        <f t="shared" si="1"/>
        <v>5</v>
      </c>
      <c r="W13" s="9">
        <f t="shared" si="2"/>
        <v>7</v>
      </c>
    </row>
    <row r="14" spans="1:23" ht="15.75" x14ac:dyDescent="0.2">
      <c r="A14" s="14" t="s">
        <v>334</v>
      </c>
      <c r="B14" s="14" t="s">
        <v>335</v>
      </c>
      <c r="C14" s="9">
        <v>3</v>
      </c>
      <c r="D14" s="9">
        <v>1</v>
      </c>
      <c r="E14" s="9">
        <f t="shared" si="0"/>
        <v>4</v>
      </c>
      <c r="F14" s="9"/>
      <c r="G14" s="9">
        <v>3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f t="shared" si="1"/>
        <v>3</v>
      </c>
      <c r="W14" s="9">
        <f t="shared" si="2"/>
        <v>7</v>
      </c>
    </row>
    <row r="15" spans="1:23" ht="15.75" x14ac:dyDescent="0.2">
      <c r="A15" s="14" t="s">
        <v>336</v>
      </c>
      <c r="B15" s="14" t="s">
        <v>337</v>
      </c>
      <c r="C15" s="9">
        <v>1</v>
      </c>
      <c r="D15" s="9">
        <v>1</v>
      </c>
      <c r="E15" s="9">
        <f t="shared" si="0"/>
        <v>2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5</v>
      </c>
      <c r="S15" s="9"/>
      <c r="T15" s="9"/>
      <c r="U15" s="9"/>
      <c r="V15" s="9">
        <f t="shared" si="1"/>
        <v>5</v>
      </c>
      <c r="W15" s="9">
        <f t="shared" si="2"/>
        <v>7</v>
      </c>
    </row>
    <row r="16" spans="1:23" ht="15.75" x14ac:dyDescent="0.2">
      <c r="A16" s="14" t="s">
        <v>338</v>
      </c>
      <c r="B16" s="14" t="s">
        <v>339</v>
      </c>
      <c r="C16" s="9"/>
      <c r="D16" s="9">
        <v>1</v>
      </c>
      <c r="E16" s="9">
        <f t="shared" si="0"/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>
        <v>5</v>
      </c>
      <c r="U16" s="9"/>
      <c r="V16" s="9">
        <f t="shared" si="1"/>
        <v>5</v>
      </c>
      <c r="W16" s="9">
        <f t="shared" si="2"/>
        <v>6</v>
      </c>
    </row>
    <row r="17" spans="1:23" ht="15.75" x14ac:dyDescent="0.2">
      <c r="A17" s="14" t="s">
        <v>340</v>
      </c>
      <c r="B17" s="14" t="s">
        <v>341</v>
      </c>
      <c r="C17" s="9">
        <v>2</v>
      </c>
      <c r="D17" s="9">
        <v>1</v>
      </c>
      <c r="E17" s="9">
        <f t="shared" si="0"/>
        <v>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>
        <v>3</v>
      </c>
      <c r="U17" s="9"/>
      <c r="V17" s="9">
        <f t="shared" si="1"/>
        <v>3</v>
      </c>
      <c r="W17" s="9">
        <f t="shared" si="2"/>
        <v>6</v>
      </c>
    </row>
    <row r="18" spans="1:23" ht="15.75" x14ac:dyDescent="0.2">
      <c r="A18" s="14" t="s">
        <v>342</v>
      </c>
      <c r="B18" s="14" t="s">
        <v>343</v>
      </c>
      <c r="C18" s="9">
        <v>3</v>
      </c>
      <c r="D18" s="9"/>
      <c r="E18" s="9">
        <f t="shared" si="0"/>
        <v>3</v>
      </c>
      <c r="F18" s="9"/>
      <c r="G18" s="9"/>
      <c r="H18" s="9">
        <v>3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f t="shared" si="1"/>
        <v>3</v>
      </c>
      <c r="W18" s="9">
        <f t="shared" si="2"/>
        <v>6</v>
      </c>
    </row>
    <row r="19" spans="1:23" ht="15.75" x14ac:dyDescent="0.2">
      <c r="A19" s="14" t="s">
        <v>344</v>
      </c>
      <c r="B19" s="14" t="s">
        <v>345</v>
      </c>
      <c r="C19" s="9">
        <v>1</v>
      </c>
      <c r="D19" s="9"/>
      <c r="E19" s="9">
        <f t="shared" si="0"/>
        <v>1</v>
      </c>
      <c r="F19" s="9"/>
      <c r="G19" s="9"/>
      <c r="H19" s="9"/>
      <c r="I19" s="9">
        <v>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>
        <f t="shared" si="1"/>
        <v>5</v>
      </c>
      <c r="W19" s="9">
        <f t="shared" si="2"/>
        <v>6</v>
      </c>
    </row>
    <row r="20" spans="1:23" ht="15.75" x14ac:dyDescent="0.2">
      <c r="A20" s="14" t="s">
        <v>175</v>
      </c>
      <c r="B20" s="14" t="s">
        <v>176</v>
      </c>
      <c r="C20" s="9">
        <v>2</v>
      </c>
      <c r="D20" s="9"/>
      <c r="E20" s="9">
        <f t="shared" si="0"/>
        <v>2</v>
      </c>
      <c r="F20" s="9"/>
      <c r="G20" s="9"/>
      <c r="H20" s="9"/>
      <c r="I20" s="9"/>
      <c r="J20" s="9"/>
      <c r="K20" s="9"/>
      <c r="L20" s="9"/>
      <c r="M20" s="9"/>
      <c r="N20" s="9"/>
      <c r="O20" s="9">
        <v>3</v>
      </c>
      <c r="P20" s="9"/>
      <c r="Q20" s="9"/>
      <c r="R20" s="9"/>
      <c r="S20" s="9"/>
      <c r="T20" s="9"/>
      <c r="U20" s="9"/>
      <c r="V20" s="9">
        <f t="shared" si="1"/>
        <v>3</v>
      </c>
      <c r="W20" s="9">
        <f t="shared" si="2"/>
        <v>5</v>
      </c>
    </row>
    <row r="21" spans="1:23" ht="15.75" x14ac:dyDescent="0.2">
      <c r="A21" s="14" t="s">
        <v>167</v>
      </c>
      <c r="B21" s="14" t="s">
        <v>168</v>
      </c>
      <c r="C21" s="9">
        <v>1</v>
      </c>
      <c r="D21" s="9"/>
      <c r="E21" s="9">
        <f t="shared" si="0"/>
        <v>1</v>
      </c>
      <c r="F21" s="9"/>
      <c r="G21" s="9"/>
      <c r="H21" s="9"/>
      <c r="I21" s="9">
        <v>3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>
        <f t="shared" si="1"/>
        <v>3</v>
      </c>
      <c r="W21" s="9">
        <f t="shared" si="2"/>
        <v>4</v>
      </c>
    </row>
    <row r="22" spans="1:23" ht="15.75" x14ac:dyDescent="0.2">
      <c r="A22" s="14" t="s">
        <v>346</v>
      </c>
      <c r="B22" s="14" t="s">
        <v>347</v>
      </c>
      <c r="C22" s="9"/>
      <c r="D22" s="9">
        <v>1</v>
      </c>
      <c r="E22" s="9">
        <f t="shared" si="0"/>
        <v>1</v>
      </c>
      <c r="F22" s="9"/>
      <c r="G22" s="9"/>
      <c r="H22" s="9"/>
      <c r="I22" s="9"/>
      <c r="J22" s="9"/>
      <c r="K22" s="9"/>
      <c r="L22" s="9">
        <v>3</v>
      </c>
      <c r="M22" s="9"/>
      <c r="N22" s="9"/>
      <c r="O22" s="9"/>
      <c r="P22" s="9"/>
      <c r="Q22" s="9"/>
      <c r="R22" s="9"/>
      <c r="S22" s="9"/>
      <c r="T22" s="9"/>
      <c r="U22" s="9"/>
      <c r="V22" s="9">
        <f t="shared" si="1"/>
        <v>3</v>
      </c>
      <c r="W22" s="9">
        <f t="shared" si="2"/>
        <v>4</v>
      </c>
    </row>
    <row r="23" spans="1:23" ht="15.75" x14ac:dyDescent="0.2">
      <c r="A23" s="14" t="s">
        <v>348</v>
      </c>
      <c r="B23" s="14" t="s">
        <v>349</v>
      </c>
      <c r="C23" s="9">
        <v>3</v>
      </c>
      <c r="D23" s="9"/>
      <c r="E23" s="9">
        <f t="shared" si="0"/>
        <v>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>
        <f t="shared" si="1"/>
        <v>0</v>
      </c>
      <c r="W23" s="9">
        <f t="shared" si="2"/>
        <v>3</v>
      </c>
    </row>
    <row r="24" spans="1:23" ht="15.75" x14ac:dyDescent="0.2">
      <c r="A24" s="14" t="s">
        <v>199</v>
      </c>
      <c r="B24" s="14" t="s">
        <v>200</v>
      </c>
      <c r="C24" s="9">
        <v>1</v>
      </c>
      <c r="D24" s="9"/>
      <c r="E24" s="9">
        <f t="shared" si="0"/>
        <v>1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>
        <f t="shared" si="1"/>
        <v>0</v>
      </c>
      <c r="W24" s="9">
        <f t="shared" si="2"/>
        <v>1</v>
      </c>
    </row>
    <row r="25" spans="1:23" ht="15.75" x14ac:dyDescent="0.2">
      <c r="A25" s="14"/>
      <c r="B25" s="14"/>
      <c r="C25" s="9">
        <f>SUM(C2:C24)</f>
        <v>171</v>
      </c>
      <c r="D25" s="9"/>
      <c r="E25" s="9">
        <f t="shared" si="0"/>
        <v>171</v>
      </c>
      <c r="F25" s="9">
        <f t="shared" ref="F25:U25" si="3">SUM(F2:F24)</f>
        <v>40</v>
      </c>
      <c r="G25" s="9">
        <f t="shared" si="3"/>
        <v>40</v>
      </c>
      <c r="H25" s="9">
        <f t="shared" si="3"/>
        <v>20</v>
      </c>
      <c r="I25" s="9">
        <f t="shared" si="3"/>
        <v>23</v>
      </c>
      <c r="J25" s="9">
        <f t="shared" si="3"/>
        <v>15</v>
      </c>
      <c r="K25" s="9">
        <f t="shared" si="3"/>
        <v>33</v>
      </c>
      <c r="L25" s="9">
        <f t="shared" si="3"/>
        <v>33</v>
      </c>
      <c r="M25" s="9">
        <f t="shared" si="3"/>
        <v>33</v>
      </c>
      <c r="N25" s="9">
        <f t="shared" si="3"/>
        <v>33</v>
      </c>
      <c r="O25" s="9">
        <f t="shared" si="3"/>
        <v>38</v>
      </c>
      <c r="P25" s="9">
        <f t="shared" si="3"/>
        <v>30</v>
      </c>
      <c r="Q25" s="9">
        <f t="shared" si="3"/>
        <v>29</v>
      </c>
      <c r="R25" s="9">
        <f t="shared" si="3"/>
        <v>10</v>
      </c>
      <c r="S25" s="9">
        <f t="shared" si="3"/>
        <v>26</v>
      </c>
      <c r="T25" s="9">
        <f t="shared" si="3"/>
        <v>20</v>
      </c>
      <c r="U25" s="9">
        <f t="shared" si="3"/>
        <v>25</v>
      </c>
      <c r="V25" s="9">
        <f t="shared" ref="V25" si="4">SUM(F25:U25)</f>
        <v>448</v>
      </c>
      <c r="W25" s="9">
        <f t="shared" si="2"/>
        <v>619</v>
      </c>
    </row>
    <row r="26" spans="1:23" ht="15.75" x14ac:dyDescent="0.2">
      <c r="A26" s="14"/>
      <c r="B26" s="14"/>
      <c r="C26" s="9">
        <v>9</v>
      </c>
      <c r="D26" s="9"/>
      <c r="E26" s="9"/>
      <c r="F26" s="9"/>
      <c r="G26" s="9"/>
      <c r="H26" s="10"/>
      <c r="I26" s="9"/>
      <c r="J26" s="10"/>
      <c r="K26" s="10"/>
      <c r="L26" s="10"/>
      <c r="M26" s="10"/>
      <c r="N26" s="10"/>
      <c r="O26" s="10"/>
      <c r="P26" s="9"/>
      <c r="Q26" s="9"/>
      <c r="R26" s="9"/>
      <c r="S26" s="9"/>
      <c r="T26" s="9"/>
      <c r="U26" s="9"/>
      <c r="V26" s="9"/>
      <c r="W26" s="9"/>
    </row>
    <row r="27" spans="1:23" ht="15.75" x14ac:dyDescent="0.2">
      <c r="A27" s="14"/>
      <c r="B27" s="14"/>
      <c r="C27" s="9">
        <f>C25+C26</f>
        <v>180</v>
      </c>
      <c r="D27" s="9"/>
      <c r="E27" s="9"/>
      <c r="F27" s="9"/>
      <c r="G27" s="9"/>
      <c r="H27" s="10"/>
      <c r="I27" s="9"/>
      <c r="J27" s="10"/>
      <c r="K27" s="10"/>
      <c r="L27" s="10"/>
      <c r="M27" s="10"/>
      <c r="N27" s="10"/>
      <c r="O27" s="10"/>
      <c r="P27" s="9"/>
      <c r="Q27" s="9"/>
      <c r="R27" s="9"/>
      <c r="S27" s="9"/>
      <c r="T27" s="9"/>
      <c r="U27" s="9"/>
      <c r="V27" s="9"/>
      <c r="W27" s="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D82D9-0317-4923-A288-C7496CD992F6}">
  <dimension ref="A1:AA41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7" width="6.33203125" style="7" customWidth="1"/>
    <col min="28" max="16384" width="8.6640625" style="7"/>
  </cols>
  <sheetData>
    <row r="1" spans="1:27" ht="163.5" customHeight="1" x14ac:dyDescent="0.2">
      <c r="A1" s="6"/>
      <c r="B1" s="6"/>
      <c r="C1" s="6" t="s">
        <v>350</v>
      </c>
      <c r="D1" s="6" t="s">
        <v>351</v>
      </c>
      <c r="E1" s="6" t="s">
        <v>352</v>
      </c>
      <c r="F1" s="6" t="s">
        <v>353</v>
      </c>
      <c r="G1" s="6" t="s">
        <v>354</v>
      </c>
      <c r="H1" s="6" t="s">
        <v>355</v>
      </c>
      <c r="I1" s="6" t="s">
        <v>356</v>
      </c>
      <c r="J1" s="6" t="s">
        <v>357</v>
      </c>
      <c r="K1" s="6" t="s">
        <v>358</v>
      </c>
      <c r="L1" s="6" t="s">
        <v>359</v>
      </c>
      <c r="M1" s="6" t="s">
        <v>360</v>
      </c>
      <c r="N1" s="6" t="s">
        <v>361</v>
      </c>
      <c r="O1" s="6" t="s">
        <v>362</v>
      </c>
      <c r="P1" s="6" t="s">
        <v>363</v>
      </c>
      <c r="Q1" s="6" t="s">
        <v>364</v>
      </c>
      <c r="R1" s="6" t="s">
        <v>365</v>
      </c>
      <c r="S1" s="6" t="s">
        <v>366</v>
      </c>
      <c r="T1" s="6" t="s">
        <v>367</v>
      </c>
      <c r="U1" s="6" t="s">
        <v>368</v>
      </c>
      <c r="V1" s="6" t="s">
        <v>369</v>
      </c>
      <c r="W1" s="6" t="s">
        <v>370</v>
      </c>
      <c r="X1" s="6" t="s">
        <v>371</v>
      </c>
      <c r="Y1" s="6" t="s">
        <v>372</v>
      </c>
      <c r="Z1" s="6" t="s">
        <v>373</v>
      </c>
      <c r="AA1" s="6" t="s">
        <v>374</v>
      </c>
    </row>
    <row r="2" spans="1:27" ht="15" customHeight="1" x14ac:dyDescent="0.2">
      <c r="A2" s="14" t="s">
        <v>221</v>
      </c>
      <c r="B2" s="14" t="s">
        <v>222</v>
      </c>
      <c r="C2" s="9">
        <v>53</v>
      </c>
      <c r="D2" s="9">
        <v>8</v>
      </c>
      <c r="E2" s="9">
        <f t="shared" ref="E2:E39" si="0">C2-(D2/4*3)</f>
        <v>47</v>
      </c>
      <c r="F2" s="9">
        <v>2</v>
      </c>
      <c r="G2" s="9">
        <v>2</v>
      </c>
      <c r="H2" s="9"/>
      <c r="I2" s="9">
        <v>3</v>
      </c>
      <c r="J2" s="9">
        <v>5</v>
      </c>
      <c r="K2" s="9">
        <v>7</v>
      </c>
      <c r="L2" s="9"/>
      <c r="M2" s="9">
        <v>5</v>
      </c>
      <c r="N2" s="9">
        <v>5</v>
      </c>
      <c r="O2" s="9">
        <v>10</v>
      </c>
      <c r="P2" s="9"/>
      <c r="Q2" s="9"/>
      <c r="R2" s="9">
        <v>5</v>
      </c>
      <c r="S2" s="9">
        <v>3</v>
      </c>
      <c r="T2" s="9">
        <v>5</v>
      </c>
      <c r="U2" s="9">
        <v>2</v>
      </c>
      <c r="V2" s="9">
        <v>8</v>
      </c>
      <c r="W2" s="9">
        <v>5</v>
      </c>
      <c r="X2" s="9">
        <v>5</v>
      </c>
      <c r="Y2" s="9">
        <v>2</v>
      </c>
      <c r="Z2" s="9">
        <f t="shared" ref="Z2:Z38" si="1">SUM(F2:Y2)</f>
        <v>74</v>
      </c>
      <c r="AA2" s="9">
        <f t="shared" ref="AA2:AA38" si="2">Z2+E2</f>
        <v>121</v>
      </c>
    </row>
    <row r="3" spans="1:27" ht="15" customHeight="1" x14ac:dyDescent="0.2">
      <c r="A3" s="14" t="s">
        <v>159</v>
      </c>
      <c r="B3" s="14" t="s">
        <v>160</v>
      </c>
      <c r="C3" s="9">
        <v>51</v>
      </c>
      <c r="D3" s="9">
        <v>16</v>
      </c>
      <c r="E3" s="9">
        <f t="shared" si="0"/>
        <v>39</v>
      </c>
      <c r="F3" s="9">
        <v>3</v>
      </c>
      <c r="G3" s="9">
        <v>6</v>
      </c>
      <c r="H3" s="9"/>
      <c r="I3" s="9"/>
      <c r="J3" s="9">
        <v>7</v>
      </c>
      <c r="K3" s="9">
        <v>8</v>
      </c>
      <c r="L3" s="9"/>
      <c r="M3" s="9"/>
      <c r="N3" s="9"/>
      <c r="O3" s="9">
        <v>11</v>
      </c>
      <c r="P3" s="9">
        <v>8</v>
      </c>
      <c r="Q3" s="9">
        <v>11</v>
      </c>
      <c r="R3" s="9"/>
      <c r="S3" s="9">
        <v>2</v>
      </c>
      <c r="T3" s="9">
        <v>2</v>
      </c>
      <c r="U3" s="9"/>
      <c r="V3" s="9">
        <v>5</v>
      </c>
      <c r="W3" s="9"/>
      <c r="X3" s="9">
        <v>5</v>
      </c>
      <c r="Y3" s="9">
        <v>5</v>
      </c>
      <c r="Z3" s="9">
        <f t="shared" si="1"/>
        <v>73</v>
      </c>
      <c r="AA3" s="9">
        <f t="shared" si="2"/>
        <v>112</v>
      </c>
    </row>
    <row r="4" spans="1:27" ht="15" customHeight="1" x14ac:dyDescent="0.2">
      <c r="A4" s="14" t="s">
        <v>181</v>
      </c>
      <c r="B4" s="14" t="s">
        <v>182</v>
      </c>
      <c r="C4" s="9">
        <v>37</v>
      </c>
      <c r="D4" s="9">
        <v>8</v>
      </c>
      <c r="E4" s="9">
        <f t="shared" si="0"/>
        <v>31</v>
      </c>
      <c r="F4" s="9">
        <v>12</v>
      </c>
      <c r="G4" s="9">
        <v>5</v>
      </c>
      <c r="H4" s="9">
        <v>2</v>
      </c>
      <c r="I4" s="9"/>
      <c r="J4" s="9"/>
      <c r="K4" s="9"/>
      <c r="L4" s="9"/>
      <c r="M4" s="9"/>
      <c r="N4" s="9">
        <v>10</v>
      </c>
      <c r="O4" s="9">
        <v>2</v>
      </c>
      <c r="P4" s="9">
        <v>5</v>
      </c>
      <c r="Q4" s="9"/>
      <c r="R4" s="9">
        <v>3</v>
      </c>
      <c r="S4" s="9">
        <v>10</v>
      </c>
      <c r="T4" s="9"/>
      <c r="U4" s="9"/>
      <c r="V4" s="9">
        <v>7</v>
      </c>
      <c r="W4" s="9"/>
      <c r="X4" s="9">
        <v>6</v>
      </c>
      <c r="Y4" s="9">
        <v>5</v>
      </c>
      <c r="Z4" s="9">
        <f t="shared" si="1"/>
        <v>67</v>
      </c>
      <c r="AA4" s="9">
        <f t="shared" si="2"/>
        <v>98</v>
      </c>
    </row>
    <row r="5" spans="1:27" ht="15" customHeight="1" x14ac:dyDescent="0.2">
      <c r="A5" s="14" t="s">
        <v>165</v>
      </c>
      <c r="B5" s="14" t="s">
        <v>166</v>
      </c>
      <c r="C5" s="9">
        <v>60</v>
      </c>
      <c r="D5" s="9">
        <v>28</v>
      </c>
      <c r="E5" s="9">
        <f t="shared" si="0"/>
        <v>39</v>
      </c>
      <c r="F5" s="9">
        <v>5</v>
      </c>
      <c r="G5" s="9">
        <v>2</v>
      </c>
      <c r="H5" s="9"/>
      <c r="I5" s="9"/>
      <c r="J5" s="9"/>
      <c r="K5" s="9">
        <v>8</v>
      </c>
      <c r="L5" s="9">
        <v>5</v>
      </c>
      <c r="M5" s="9"/>
      <c r="N5" s="9"/>
      <c r="O5" s="9"/>
      <c r="P5" s="9">
        <v>10</v>
      </c>
      <c r="Q5" s="9"/>
      <c r="R5" s="9"/>
      <c r="S5" s="9"/>
      <c r="T5" s="9"/>
      <c r="U5" s="9"/>
      <c r="V5" s="9"/>
      <c r="W5" s="9">
        <v>5</v>
      </c>
      <c r="X5" s="9"/>
      <c r="Y5" s="9"/>
      <c r="Z5" s="9">
        <f t="shared" si="1"/>
        <v>35</v>
      </c>
      <c r="AA5" s="9">
        <f t="shared" si="2"/>
        <v>74</v>
      </c>
    </row>
    <row r="6" spans="1:27" ht="15" customHeight="1" x14ac:dyDescent="0.2">
      <c r="A6" s="14" t="s">
        <v>215</v>
      </c>
      <c r="B6" s="14" t="s">
        <v>216</v>
      </c>
      <c r="C6" s="9">
        <v>33</v>
      </c>
      <c r="D6" s="9">
        <v>4</v>
      </c>
      <c r="E6" s="9">
        <f t="shared" si="0"/>
        <v>30</v>
      </c>
      <c r="F6" s="9"/>
      <c r="G6" s="9">
        <v>5</v>
      </c>
      <c r="H6" s="9"/>
      <c r="I6" s="9"/>
      <c r="J6" s="9">
        <v>5</v>
      </c>
      <c r="K6" s="9"/>
      <c r="L6" s="9">
        <v>5</v>
      </c>
      <c r="M6" s="9">
        <v>2</v>
      </c>
      <c r="N6" s="9"/>
      <c r="O6" s="9"/>
      <c r="P6" s="9">
        <v>8</v>
      </c>
      <c r="Q6" s="9"/>
      <c r="R6" s="9"/>
      <c r="S6" s="9"/>
      <c r="T6" s="9">
        <v>8</v>
      </c>
      <c r="U6" s="9"/>
      <c r="V6" s="9"/>
      <c r="W6" s="9">
        <v>3</v>
      </c>
      <c r="X6" s="9">
        <v>2</v>
      </c>
      <c r="Y6" s="9"/>
      <c r="Z6" s="9">
        <f t="shared" si="1"/>
        <v>38</v>
      </c>
      <c r="AA6" s="9">
        <f t="shared" si="2"/>
        <v>68</v>
      </c>
    </row>
    <row r="7" spans="1:27" ht="15" customHeight="1" x14ac:dyDescent="0.2">
      <c r="A7" s="14" t="s">
        <v>167</v>
      </c>
      <c r="B7" s="14" t="s">
        <v>168</v>
      </c>
      <c r="C7" s="9">
        <v>27</v>
      </c>
      <c r="D7" s="9"/>
      <c r="E7" s="9">
        <f t="shared" si="0"/>
        <v>27</v>
      </c>
      <c r="F7" s="9">
        <v>6</v>
      </c>
      <c r="G7" s="9">
        <v>5</v>
      </c>
      <c r="H7" s="9"/>
      <c r="I7" s="9">
        <v>2</v>
      </c>
      <c r="J7" s="9">
        <v>5</v>
      </c>
      <c r="K7" s="9">
        <v>3</v>
      </c>
      <c r="L7" s="9">
        <v>2</v>
      </c>
      <c r="M7" s="9"/>
      <c r="N7" s="9"/>
      <c r="O7" s="9">
        <v>3</v>
      </c>
      <c r="P7" s="9"/>
      <c r="Q7" s="9">
        <v>7</v>
      </c>
      <c r="R7" s="9"/>
      <c r="S7" s="9">
        <v>2</v>
      </c>
      <c r="T7" s="9"/>
      <c r="U7" s="9"/>
      <c r="V7" s="9"/>
      <c r="W7" s="9"/>
      <c r="X7" s="9"/>
      <c r="Y7" s="9"/>
      <c r="Z7" s="9">
        <f t="shared" si="1"/>
        <v>35</v>
      </c>
      <c r="AA7" s="9">
        <f t="shared" si="2"/>
        <v>62</v>
      </c>
    </row>
    <row r="8" spans="1:27" ht="15" customHeight="1" x14ac:dyDescent="0.2">
      <c r="A8" s="14" t="s">
        <v>161</v>
      </c>
      <c r="B8" s="14" t="s">
        <v>162</v>
      </c>
      <c r="C8" s="9">
        <v>15</v>
      </c>
      <c r="D8" s="9"/>
      <c r="E8" s="9">
        <f t="shared" si="0"/>
        <v>15</v>
      </c>
      <c r="F8" s="9">
        <v>5</v>
      </c>
      <c r="G8" s="9">
        <v>5</v>
      </c>
      <c r="H8" s="9">
        <v>5</v>
      </c>
      <c r="I8" s="9">
        <v>5</v>
      </c>
      <c r="J8" s="9"/>
      <c r="K8" s="9">
        <v>7</v>
      </c>
      <c r="L8" s="9"/>
      <c r="M8" s="9">
        <v>12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si="1"/>
        <v>39</v>
      </c>
      <c r="AA8" s="9">
        <f t="shared" si="2"/>
        <v>54</v>
      </c>
    </row>
    <row r="9" spans="1:27" ht="15" customHeight="1" x14ac:dyDescent="0.2">
      <c r="A9" s="14" t="s">
        <v>183</v>
      </c>
      <c r="B9" s="14" t="s">
        <v>184</v>
      </c>
      <c r="C9" s="9">
        <v>15</v>
      </c>
      <c r="D9" s="9"/>
      <c r="E9" s="9">
        <f t="shared" si="0"/>
        <v>15</v>
      </c>
      <c r="F9" s="9"/>
      <c r="G9" s="9"/>
      <c r="H9" s="9"/>
      <c r="I9" s="9"/>
      <c r="J9" s="9"/>
      <c r="K9" s="9"/>
      <c r="L9" s="9">
        <v>5</v>
      </c>
      <c r="M9" s="9">
        <v>2</v>
      </c>
      <c r="N9" s="9"/>
      <c r="O9" s="9"/>
      <c r="P9" s="9">
        <v>2</v>
      </c>
      <c r="Q9" s="9"/>
      <c r="R9" s="9">
        <v>2</v>
      </c>
      <c r="S9" s="9"/>
      <c r="T9" s="9">
        <v>3</v>
      </c>
      <c r="U9" s="9">
        <v>5</v>
      </c>
      <c r="V9" s="9">
        <v>3</v>
      </c>
      <c r="W9" s="9">
        <v>5</v>
      </c>
      <c r="X9" s="9">
        <v>10</v>
      </c>
      <c r="Y9" s="9"/>
      <c r="Z9" s="9">
        <f t="shared" si="1"/>
        <v>37</v>
      </c>
      <c r="AA9" s="9">
        <f t="shared" si="2"/>
        <v>52</v>
      </c>
    </row>
    <row r="10" spans="1:27" ht="15" customHeight="1" x14ac:dyDescent="0.2">
      <c r="A10" s="14" t="s">
        <v>173</v>
      </c>
      <c r="B10" s="14" t="s">
        <v>174</v>
      </c>
      <c r="C10" s="9">
        <v>21</v>
      </c>
      <c r="D10" s="9">
        <v>4</v>
      </c>
      <c r="E10" s="9">
        <f t="shared" si="0"/>
        <v>18</v>
      </c>
      <c r="F10" s="9">
        <v>7</v>
      </c>
      <c r="G10" s="9">
        <v>10</v>
      </c>
      <c r="H10" s="9">
        <v>3</v>
      </c>
      <c r="I10" s="9"/>
      <c r="J10" s="9"/>
      <c r="K10" s="9"/>
      <c r="L10" s="9">
        <v>6</v>
      </c>
      <c r="M10" s="9">
        <v>3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f t="shared" si="1"/>
        <v>29</v>
      </c>
      <c r="AA10" s="9">
        <f t="shared" si="2"/>
        <v>47</v>
      </c>
    </row>
    <row r="11" spans="1:27" ht="15" customHeight="1" x14ac:dyDescent="0.2">
      <c r="A11" s="14" t="s">
        <v>225</v>
      </c>
      <c r="B11" s="14" t="s">
        <v>226</v>
      </c>
      <c r="C11" s="9">
        <v>21</v>
      </c>
      <c r="D11" s="9">
        <v>4</v>
      </c>
      <c r="E11" s="9">
        <f t="shared" si="0"/>
        <v>18</v>
      </c>
      <c r="F11" s="9"/>
      <c r="G11" s="9"/>
      <c r="H11" s="9"/>
      <c r="I11" s="9"/>
      <c r="J11" s="9">
        <v>8</v>
      </c>
      <c r="K11" s="9"/>
      <c r="L11" s="9"/>
      <c r="M11" s="9"/>
      <c r="N11" s="9"/>
      <c r="O11" s="9"/>
      <c r="P11" s="9"/>
      <c r="Q11" s="9"/>
      <c r="R11" s="9"/>
      <c r="S11" s="9"/>
      <c r="T11" s="9">
        <v>5</v>
      </c>
      <c r="U11" s="9">
        <v>8</v>
      </c>
      <c r="V11" s="9">
        <v>3</v>
      </c>
      <c r="W11" s="9"/>
      <c r="X11" s="9"/>
      <c r="Y11" s="9">
        <v>3</v>
      </c>
      <c r="Z11" s="9">
        <f t="shared" si="1"/>
        <v>27</v>
      </c>
      <c r="AA11" s="9">
        <f t="shared" si="2"/>
        <v>45</v>
      </c>
    </row>
    <row r="12" spans="1:27" ht="15" customHeight="1" x14ac:dyDescent="0.2">
      <c r="A12" s="14" t="s">
        <v>175</v>
      </c>
      <c r="B12" s="14" t="s">
        <v>176</v>
      </c>
      <c r="C12" s="9">
        <v>14</v>
      </c>
      <c r="D12" s="9">
        <v>4</v>
      </c>
      <c r="E12" s="9">
        <f t="shared" si="0"/>
        <v>11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>
        <v>7</v>
      </c>
      <c r="Q12" s="9"/>
      <c r="R12" s="9"/>
      <c r="S12" s="9"/>
      <c r="T12" s="9">
        <v>5</v>
      </c>
      <c r="U12" s="9">
        <v>5</v>
      </c>
      <c r="V12" s="9"/>
      <c r="W12" s="9"/>
      <c r="X12" s="9"/>
      <c r="Y12" s="9"/>
      <c r="Z12" s="9">
        <f t="shared" si="1"/>
        <v>17</v>
      </c>
      <c r="AA12" s="9">
        <f t="shared" si="2"/>
        <v>28</v>
      </c>
    </row>
    <row r="13" spans="1:27" ht="15" customHeight="1" x14ac:dyDescent="0.2">
      <c r="A13" s="14" t="s">
        <v>201</v>
      </c>
      <c r="B13" s="14" t="s">
        <v>202</v>
      </c>
      <c r="C13" s="9">
        <v>12</v>
      </c>
      <c r="D13" s="9"/>
      <c r="E13" s="9">
        <f t="shared" si="0"/>
        <v>12</v>
      </c>
      <c r="F13" s="9"/>
      <c r="G13" s="9"/>
      <c r="H13" s="9"/>
      <c r="I13" s="9"/>
      <c r="J13" s="9">
        <v>3</v>
      </c>
      <c r="K13" s="9">
        <v>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2</v>
      </c>
      <c r="W13" s="9">
        <v>5</v>
      </c>
      <c r="X13" s="9"/>
      <c r="Y13" s="9"/>
      <c r="Z13" s="9">
        <f t="shared" si="1"/>
        <v>15</v>
      </c>
      <c r="AA13" s="9">
        <f t="shared" si="2"/>
        <v>27</v>
      </c>
    </row>
    <row r="14" spans="1:27" ht="15" customHeight="1" x14ac:dyDescent="0.2">
      <c r="A14" s="14" t="s">
        <v>169</v>
      </c>
      <c r="B14" s="14" t="s">
        <v>170</v>
      </c>
      <c r="C14" s="9">
        <v>6</v>
      </c>
      <c r="D14" s="9"/>
      <c r="E14" s="9">
        <f t="shared" si="0"/>
        <v>6</v>
      </c>
      <c r="F14" s="9"/>
      <c r="G14" s="9"/>
      <c r="H14" s="9">
        <v>10</v>
      </c>
      <c r="I14" s="9">
        <v>10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>
        <f t="shared" si="1"/>
        <v>20</v>
      </c>
      <c r="AA14" s="9">
        <f t="shared" si="2"/>
        <v>26</v>
      </c>
    </row>
    <row r="15" spans="1:27" ht="15" customHeight="1" x14ac:dyDescent="0.2">
      <c r="A15" s="14" t="s">
        <v>338</v>
      </c>
      <c r="B15" s="14" t="s">
        <v>339</v>
      </c>
      <c r="C15" s="9">
        <v>14</v>
      </c>
      <c r="D15" s="9"/>
      <c r="E15" s="9">
        <f t="shared" si="0"/>
        <v>14</v>
      </c>
      <c r="F15" s="9"/>
      <c r="G15" s="9"/>
      <c r="H15" s="9"/>
      <c r="I15" s="9"/>
      <c r="J15" s="9"/>
      <c r="K15" s="9"/>
      <c r="L15" s="9"/>
      <c r="M15" s="9">
        <v>2</v>
      </c>
      <c r="N15" s="9"/>
      <c r="O15" s="9">
        <v>8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>
        <f t="shared" si="1"/>
        <v>10</v>
      </c>
      <c r="AA15" s="9">
        <f t="shared" si="2"/>
        <v>24</v>
      </c>
    </row>
    <row r="16" spans="1:27" ht="15" customHeight="1" x14ac:dyDescent="0.2">
      <c r="A16" s="14" t="s">
        <v>177</v>
      </c>
      <c r="B16" s="14" t="s">
        <v>178</v>
      </c>
      <c r="C16" s="9">
        <v>6</v>
      </c>
      <c r="D16" s="9"/>
      <c r="E16" s="9">
        <f t="shared" si="0"/>
        <v>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v>8</v>
      </c>
      <c r="T16" s="9"/>
      <c r="U16" s="9"/>
      <c r="V16" s="9">
        <v>2</v>
      </c>
      <c r="W16" s="9">
        <v>3</v>
      </c>
      <c r="X16" s="9"/>
      <c r="Y16" s="9"/>
      <c r="Z16" s="9">
        <f t="shared" si="1"/>
        <v>13</v>
      </c>
      <c r="AA16" s="9">
        <f t="shared" si="2"/>
        <v>19</v>
      </c>
    </row>
    <row r="17" spans="1:27" ht="15" customHeight="1" x14ac:dyDescent="0.2">
      <c r="A17" s="14" t="s">
        <v>336</v>
      </c>
      <c r="B17" s="14" t="s">
        <v>337</v>
      </c>
      <c r="C17" s="9">
        <v>9</v>
      </c>
      <c r="D17" s="9"/>
      <c r="E17" s="9">
        <f t="shared" si="0"/>
        <v>9</v>
      </c>
      <c r="F17" s="9"/>
      <c r="G17" s="9"/>
      <c r="H17" s="9"/>
      <c r="I17" s="9"/>
      <c r="J17" s="9"/>
      <c r="K17" s="9"/>
      <c r="L17" s="9"/>
      <c r="M17" s="9">
        <v>3</v>
      </c>
      <c r="N17" s="9"/>
      <c r="O17" s="9"/>
      <c r="P17" s="9"/>
      <c r="Q17" s="9"/>
      <c r="R17" s="9"/>
      <c r="S17" s="9"/>
      <c r="T17" s="9"/>
      <c r="U17" s="9"/>
      <c r="V17" s="9">
        <v>5</v>
      </c>
      <c r="W17" s="9"/>
      <c r="X17" s="9">
        <v>2</v>
      </c>
      <c r="Y17" s="9"/>
      <c r="Z17" s="9">
        <f t="shared" si="1"/>
        <v>10</v>
      </c>
      <c r="AA17" s="9">
        <f t="shared" si="2"/>
        <v>19</v>
      </c>
    </row>
    <row r="18" spans="1:27" ht="15" customHeight="1" x14ac:dyDescent="0.2">
      <c r="A18" s="14" t="s">
        <v>171</v>
      </c>
      <c r="B18" s="14" t="s">
        <v>172</v>
      </c>
      <c r="C18" s="9">
        <v>3</v>
      </c>
      <c r="D18" s="9"/>
      <c r="E18" s="9">
        <f t="shared" si="0"/>
        <v>3</v>
      </c>
      <c r="F18" s="9"/>
      <c r="G18" s="9"/>
      <c r="H18" s="9"/>
      <c r="I18" s="9">
        <v>5</v>
      </c>
      <c r="J18" s="9"/>
      <c r="K18" s="9"/>
      <c r="L18" s="9"/>
      <c r="M18" s="9">
        <v>5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>
        <v>5</v>
      </c>
      <c r="Y18" s="9"/>
      <c r="Z18" s="9">
        <f t="shared" si="1"/>
        <v>15</v>
      </c>
      <c r="AA18" s="9">
        <f t="shared" si="2"/>
        <v>18</v>
      </c>
    </row>
    <row r="19" spans="1:27" ht="15" customHeight="1" x14ac:dyDescent="0.2">
      <c r="A19" s="14" t="s">
        <v>211</v>
      </c>
      <c r="B19" s="14" t="s">
        <v>212</v>
      </c>
      <c r="C19" s="9">
        <v>3</v>
      </c>
      <c r="D19" s="9"/>
      <c r="E19" s="9">
        <f t="shared" si="0"/>
        <v>3</v>
      </c>
      <c r="F19" s="9"/>
      <c r="G19" s="9"/>
      <c r="H19" s="9"/>
      <c r="I19" s="9"/>
      <c r="J19" s="9"/>
      <c r="K19" s="9"/>
      <c r="L19" s="9">
        <v>5</v>
      </c>
      <c r="M19" s="9"/>
      <c r="N19" s="9"/>
      <c r="O19" s="9">
        <v>3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>
        <f t="shared" si="1"/>
        <v>8</v>
      </c>
      <c r="AA19" s="9">
        <f t="shared" si="2"/>
        <v>11</v>
      </c>
    </row>
    <row r="20" spans="1:27" ht="15" customHeight="1" x14ac:dyDescent="0.2">
      <c r="A20" s="14" t="s">
        <v>375</v>
      </c>
      <c r="B20" s="14" t="s">
        <v>194</v>
      </c>
      <c r="C20" s="9">
        <v>7</v>
      </c>
      <c r="D20" s="9"/>
      <c r="E20" s="9">
        <f t="shared" si="0"/>
        <v>7</v>
      </c>
      <c r="F20" s="9"/>
      <c r="G20" s="9"/>
      <c r="H20" s="9"/>
      <c r="I20" s="9"/>
      <c r="J20" s="9"/>
      <c r="K20" s="9"/>
      <c r="L20" s="9"/>
      <c r="M20" s="9"/>
      <c r="N20" s="9"/>
      <c r="O20" s="9">
        <v>3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>
        <f t="shared" si="1"/>
        <v>3</v>
      </c>
      <c r="AA20" s="9">
        <f t="shared" si="2"/>
        <v>10</v>
      </c>
    </row>
    <row r="21" spans="1:27" ht="15" customHeight="1" x14ac:dyDescent="0.2">
      <c r="A21" s="14" t="s">
        <v>185</v>
      </c>
      <c r="B21" s="14" t="s">
        <v>186</v>
      </c>
      <c r="C21" s="9">
        <v>2</v>
      </c>
      <c r="D21" s="9"/>
      <c r="E21" s="9">
        <f t="shared" si="0"/>
        <v>2</v>
      </c>
      <c r="F21" s="9"/>
      <c r="G21" s="9"/>
      <c r="H21" s="9"/>
      <c r="I21" s="9"/>
      <c r="J21" s="9"/>
      <c r="K21" s="9"/>
      <c r="L21" s="9">
        <v>5</v>
      </c>
      <c r="M21" s="9">
        <v>3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>
        <f t="shared" si="1"/>
        <v>8</v>
      </c>
      <c r="AA21" s="9">
        <f t="shared" si="2"/>
        <v>10</v>
      </c>
    </row>
    <row r="22" spans="1:27" ht="15" customHeight="1" x14ac:dyDescent="0.2">
      <c r="A22" s="14" t="s">
        <v>376</v>
      </c>
      <c r="B22" s="14" t="s">
        <v>377</v>
      </c>
      <c r="C22" s="9">
        <v>2</v>
      </c>
      <c r="D22" s="9"/>
      <c r="E22" s="9">
        <f t="shared" si="0"/>
        <v>2</v>
      </c>
      <c r="F22" s="9"/>
      <c r="G22" s="9"/>
      <c r="H22" s="9">
        <v>8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>
        <f t="shared" si="1"/>
        <v>8</v>
      </c>
      <c r="AA22" s="9">
        <f t="shared" si="2"/>
        <v>10</v>
      </c>
    </row>
    <row r="23" spans="1:27" ht="15" customHeight="1" x14ac:dyDescent="0.2">
      <c r="A23" s="14" t="s">
        <v>195</v>
      </c>
      <c r="B23" s="14" t="s">
        <v>196</v>
      </c>
      <c r="C23" s="9">
        <v>5</v>
      </c>
      <c r="D23" s="9"/>
      <c r="E23" s="9">
        <f t="shared" si="0"/>
        <v>5</v>
      </c>
      <c r="F23" s="9"/>
      <c r="G23" s="9"/>
      <c r="H23" s="9">
        <v>3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>
        <f t="shared" si="1"/>
        <v>3</v>
      </c>
      <c r="AA23" s="9">
        <f t="shared" si="2"/>
        <v>8</v>
      </c>
    </row>
    <row r="24" spans="1:27" ht="15" customHeight="1" x14ac:dyDescent="0.2">
      <c r="A24" s="14" t="s">
        <v>189</v>
      </c>
      <c r="B24" s="14" t="s">
        <v>190</v>
      </c>
      <c r="C24" s="9">
        <v>2</v>
      </c>
      <c r="D24" s="9"/>
      <c r="E24" s="9">
        <f t="shared" si="0"/>
        <v>2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v>5</v>
      </c>
      <c r="T24" s="9"/>
      <c r="U24" s="9"/>
      <c r="V24" s="9"/>
      <c r="W24" s="9"/>
      <c r="X24" s="9"/>
      <c r="Y24" s="9"/>
      <c r="Z24" s="9">
        <f t="shared" si="1"/>
        <v>5</v>
      </c>
      <c r="AA24" s="9">
        <f t="shared" si="2"/>
        <v>7</v>
      </c>
    </row>
    <row r="25" spans="1:27" ht="15" customHeight="1" x14ac:dyDescent="0.2">
      <c r="A25" s="14" t="s">
        <v>217</v>
      </c>
      <c r="B25" s="14" t="s">
        <v>218</v>
      </c>
      <c r="C25" s="9">
        <v>6</v>
      </c>
      <c r="D25" s="9"/>
      <c r="E25" s="9">
        <f t="shared" si="0"/>
        <v>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>
        <f t="shared" si="1"/>
        <v>0</v>
      </c>
      <c r="AA25" s="9">
        <f t="shared" si="2"/>
        <v>6</v>
      </c>
    </row>
    <row r="26" spans="1:27" ht="15" customHeight="1" x14ac:dyDescent="0.2">
      <c r="A26" s="14" t="s">
        <v>213</v>
      </c>
      <c r="B26" s="14" t="s">
        <v>214</v>
      </c>
      <c r="C26" s="9">
        <v>1</v>
      </c>
      <c r="D26" s="9"/>
      <c r="E26" s="9">
        <f t="shared" si="0"/>
        <v>1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5</v>
      </c>
      <c r="R26" s="9"/>
      <c r="S26" s="9"/>
      <c r="T26" s="9"/>
      <c r="U26" s="9"/>
      <c r="V26" s="9"/>
      <c r="W26" s="9"/>
      <c r="X26" s="9"/>
      <c r="Y26" s="9"/>
      <c r="Z26" s="9">
        <f t="shared" si="1"/>
        <v>5</v>
      </c>
      <c r="AA26" s="9">
        <f t="shared" si="2"/>
        <v>6</v>
      </c>
    </row>
    <row r="27" spans="1:27" ht="15" customHeight="1" x14ac:dyDescent="0.2">
      <c r="A27" s="14" t="s">
        <v>318</v>
      </c>
      <c r="B27" s="14" t="s">
        <v>319</v>
      </c>
      <c r="C27" s="9">
        <v>1</v>
      </c>
      <c r="D27" s="9"/>
      <c r="E27" s="9">
        <f t="shared" si="0"/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v>5</v>
      </c>
      <c r="X27" s="9"/>
      <c r="Y27" s="9"/>
      <c r="Z27" s="9">
        <f t="shared" si="1"/>
        <v>5</v>
      </c>
      <c r="AA27" s="9">
        <f t="shared" si="2"/>
        <v>6</v>
      </c>
    </row>
    <row r="28" spans="1:27" ht="15" customHeight="1" x14ac:dyDescent="0.2">
      <c r="A28" s="14" t="s">
        <v>378</v>
      </c>
      <c r="B28" s="14" t="s">
        <v>379</v>
      </c>
      <c r="C28" s="9">
        <v>2</v>
      </c>
      <c r="D28" s="9"/>
      <c r="E28" s="9">
        <f t="shared" si="0"/>
        <v>2</v>
      </c>
      <c r="F28" s="9"/>
      <c r="G28" s="9"/>
      <c r="H28" s="9"/>
      <c r="I28" s="9"/>
      <c r="J28" s="9"/>
      <c r="K28" s="9"/>
      <c r="L28" s="9"/>
      <c r="M28" s="9">
        <v>3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>
        <f t="shared" si="1"/>
        <v>3</v>
      </c>
      <c r="AA28" s="9">
        <f t="shared" si="2"/>
        <v>5</v>
      </c>
    </row>
    <row r="29" spans="1:27" ht="15" customHeight="1" x14ac:dyDescent="0.2">
      <c r="A29" s="14" t="s">
        <v>203</v>
      </c>
      <c r="B29" s="14" t="s">
        <v>204</v>
      </c>
      <c r="C29" s="9">
        <v>1</v>
      </c>
      <c r="D29" s="9"/>
      <c r="E29" s="9">
        <f t="shared" si="0"/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v>3</v>
      </c>
      <c r="T29" s="9"/>
      <c r="U29" s="9"/>
      <c r="V29" s="9"/>
      <c r="W29" s="9"/>
      <c r="X29" s="9"/>
      <c r="Y29" s="9"/>
      <c r="Z29" s="9">
        <f t="shared" si="1"/>
        <v>3</v>
      </c>
      <c r="AA29" s="9">
        <f t="shared" si="2"/>
        <v>4</v>
      </c>
    </row>
    <row r="30" spans="1:27" ht="15" customHeight="1" x14ac:dyDescent="0.2">
      <c r="A30" s="14" t="s">
        <v>199</v>
      </c>
      <c r="B30" s="14" t="s">
        <v>200</v>
      </c>
      <c r="C30" s="9">
        <v>2</v>
      </c>
      <c r="D30" s="9"/>
      <c r="E30" s="9">
        <f t="shared" si="0"/>
        <v>2</v>
      </c>
      <c r="F30" s="9"/>
      <c r="G30" s="9"/>
      <c r="H30" s="9"/>
      <c r="I30" s="9"/>
      <c r="J30" s="9"/>
      <c r="K30" s="9">
        <v>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>
        <f t="shared" si="1"/>
        <v>2</v>
      </c>
      <c r="AA30" s="9">
        <f t="shared" si="2"/>
        <v>4</v>
      </c>
    </row>
    <row r="31" spans="1:27" ht="15" customHeight="1" x14ac:dyDescent="0.2">
      <c r="A31" s="14" t="s">
        <v>197</v>
      </c>
      <c r="B31" s="14" t="s">
        <v>198</v>
      </c>
      <c r="C31" s="9">
        <v>3</v>
      </c>
      <c r="D31" s="9"/>
      <c r="E31" s="9">
        <f t="shared" si="0"/>
        <v>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>
        <f t="shared" si="1"/>
        <v>0</v>
      </c>
      <c r="AA31" s="9">
        <f t="shared" si="2"/>
        <v>3</v>
      </c>
    </row>
    <row r="32" spans="1:27" ht="15" customHeight="1" x14ac:dyDescent="0.2">
      <c r="A32" s="14" t="s">
        <v>380</v>
      </c>
      <c r="B32" s="14" t="s">
        <v>381</v>
      </c>
      <c r="C32" s="9">
        <v>2</v>
      </c>
      <c r="D32" s="9"/>
      <c r="E32" s="9">
        <f t="shared" si="0"/>
        <v>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>
        <f t="shared" si="1"/>
        <v>0</v>
      </c>
      <c r="AA32" s="9">
        <f t="shared" si="2"/>
        <v>2</v>
      </c>
    </row>
    <row r="33" spans="1:27" ht="15" customHeight="1" x14ac:dyDescent="0.2">
      <c r="A33" s="14" t="s">
        <v>205</v>
      </c>
      <c r="B33" s="14" t="s">
        <v>206</v>
      </c>
      <c r="C33" s="9">
        <v>1</v>
      </c>
      <c r="D33" s="9"/>
      <c r="E33" s="9">
        <f t="shared" si="0"/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>
        <f t="shared" si="1"/>
        <v>0</v>
      </c>
      <c r="AA33" s="9">
        <f t="shared" si="2"/>
        <v>1</v>
      </c>
    </row>
    <row r="34" spans="1:27" ht="15" customHeight="1" x14ac:dyDescent="0.2">
      <c r="A34" s="14" t="s">
        <v>342</v>
      </c>
      <c r="B34" s="14" t="s">
        <v>343</v>
      </c>
      <c r="C34" s="9">
        <v>1</v>
      </c>
      <c r="D34" s="9"/>
      <c r="E34" s="9">
        <f t="shared" si="0"/>
        <v>1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>
        <f t="shared" si="1"/>
        <v>0</v>
      </c>
      <c r="AA34" s="9">
        <f t="shared" si="2"/>
        <v>1</v>
      </c>
    </row>
    <row r="35" spans="1:27" ht="15" customHeight="1" x14ac:dyDescent="0.2">
      <c r="A35" s="14" t="s">
        <v>382</v>
      </c>
      <c r="B35" s="14" t="s">
        <v>383</v>
      </c>
      <c r="C35" s="9">
        <v>1</v>
      </c>
      <c r="D35" s="9"/>
      <c r="E35" s="9">
        <f t="shared" si="0"/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>
        <f t="shared" si="1"/>
        <v>0</v>
      </c>
      <c r="AA35" s="9">
        <f t="shared" si="2"/>
        <v>1</v>
      </c>
    </row>
    <row r="36" spans="1:27" ht="15" customHeight="1" x14ac:dyDescent="0.2">
      <c r="A36" s="14" t="s">
        <v>384</v>
      </c>
      <c r="B36" s="14" t="s">
        <v>385</v>
      </c>
      <c r="C36" s="9">
        <v>1</v>
      </c>
      <c r="D36" s="9"/>
      <c r="E36" s="9">
        <f t="shared" si="0"/>
        <v>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>
        <f t="shared" si="1"/>
        <v>0</v>
      </c>
      <c r="AA36" s="9">
        <f t="shared" si="2"/>
        <v>1</v>
      </c>
    </row>
    <row r="37" spans="1:27" ht="15" customHeight="1" x14ac:dyDescent="0.2">
      <c r="A37" s="14" t="s">
        <v>386</v>
      </c>
      <c r="B37" s="14" t="s">
        <v>387</v>
      </c>
      <c r="C37" s="9">
        <v>1</v>
      </c>
      <c r="D37" s="9"/>
      <c r="E37" s="9">
        <f t="shared" si="0"/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>
        <f t="shared" si="1"/>
        <v>0</v>
      </c>
      <c r="AA37" s="9">
        <f t="shared" si="2"/>
        <v>1</v>
      </c>
    </row>
    <row r="38" spans="1:27" ht="15" customHeight="1" x14ac:dyDescent="0.2">
      <c r="A38" s="14" t="s">
        <v>388</v>
      </c>
      <c r="B38" s="14" t="s">
        <v>389</v>
      </c>
      <c r="C38" s="9">
        <v>1</v>
      </c>
      <c r="D38" s="9"/>
      <c r="E38" s="9">
        <f t="shared" si="0"/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>
        <f t="shared" si="1"/>
        <v>0</v>
      </c>
      <c r="AA38" s="9">
        <f t="shared" si="2"/>
        <v>1</v>
      </c>
    </row>
    <row r="39" spans="1:27" ht="15" customHeight="1" x14ac:dyDescent="0.2">
      <c r="A39" s="14"/>
      <c r="B39" s="14"/>
      <c r="C39" s="9">
        <f>SUM(C2:C38)</f>
        <v>442</v>
      </c>
      <c r="D39" s="9">
        <f>SUM(D2:D38)</f>
        <v>76</v>
      </c>
      <c r="E39" s="9">
        <f t="shared" si="0"/>
        <v>385</v>
      </c>
      <c r="F39" s="9">
        <f t="shared" ref="F39:AA39" si="3">SUM(F2:F38)</f>
        <v>40</v>
      </c>
      <c r="G39" s="9">
        <f t="shared" si="3"/>
        <v>40</v>
      </c>
      <c r="H39" s="9">
        <f t="shared" si="3"/>
        <v>31</v>
      </c>
      <c r="I39" s="9">
        <f t="shared" si="3"/>
        <v>25</v>
      </c>
      <c r="J39" s="9">
        <f t="shared" si="3"/>
        <v>33</v>
      </c>
      <c r="K39" s="9">
        <f t="shared" si="3"/>
        <v>40</v>
      </c>
      <c r="L39" s="9">
        <f t="shared" si="3"/>
        <v>33</v>
      </c>
      <c r="M39" s="9">
        <f t="shared" si="3"/>
        <v>40</v>
      </c>
      <c r="N39" s="9">
        <f t="shared" si="3"/>
        <v>15</v>
      </c>
      <c r="O39" s="9">
        <f t="shared" si="3"/>
        <v>40</v>
      </c>
      <c r="P39" s="9">
        <f t="shared" si="3"/>
        <v>40</v>
      </c>
      <c r="Q39" s="9">
        <f t="shared" si="3"/>
        <v>23</v>
      </c>
      <c r="R39" s="9">
        <f t="shared" si="3"/>
        <v>10</v>
      </c>
      <c r="S39" s="9">
        <f t="shared" si="3"/>
        <v>33</v>
      </c>
      <c r="T39" s="9">
        <f t="shared" si="3"/>
        <v>28</v>
      </c>
      <c r="U39" s="9">
        <f t="shared" si="3"/>
        <v>20</v>
      </c>
      <c r="V39" s="9">
        <f t="shared" si="3"/>
        <v>35</v>
      </c>
      <c r="W39" s="9">
        <f t="shared" si="3"/>
        <v>31</v>
      </c>
      <c r="X39" s="9">
        <f t="shared" si="3"/>
        <v>35</v>
      </c>
      <c r="Y39" s="9">
        <f t="shared" si="3"/>
        <v>15</v>
      </c>
      <c r="Z39" s="9">
        <f t="shared" si="3"/>
        <v>607</v>
      </c>
      <c r="AA39" s="9">
        <f t="shared" si="3"/>
        <v>992</v>
      </c>
    </row>
    <row r="40" spans="1:27" ht="15" customHeight="1" x14ac:dyDescent="0.2">
      <c r="A40" s="14"/>
      <c r="B40" s="14"/>
      <c r="C40" s="9">
        <v>9</v>
      </c>
      <c r="D40" s="9"/>
      <c r="E40" s="9"/>
      <c r="F40" s="9"/>
      <c r="G40" s="9"/>
      <c r="H40" s="10"/>
      <c r="I40" s="9"/>
      <c r="J40" s="10"/>
      <c r="K40" s="10"/>
      <c r="L40" s="10"/>
      <c r="M40" s="10"/>
      <c r="N40" s="10"/>
      <c r="O40" s="10"/>
      <c r="P40" s="10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5" customHeight="1" x14ac:dyDescent="0.2">
      <c r="A41" s="14"/>
      <c r="B41" s="14"/>
      <c r="C41" s="9">
        <f>C39+C40</f>
        <v>451</v>
      </c>
      <c r="D41" s="9"/>
      <c r="E41" s="9"/>
      <c r="F41" s="9"/>
      <c r="G41" s="9"/>
      <c r="H41" s="10"/>
      <c r="I41" s="9"/>
      <c r="J41" s="10"/>
      <c r="K41" s="10"/>
      <c r="L41" s="10"/>
      <c r="M41" s="10"/>
      <c r="N41" s="10"/>
      <c r="O41" s="10"/>
      <c r="P41" s="10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B701B-A0F5-4256-B087-F6C68B7FE318}">
  <dimension ref="A1:X43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4" width="6.33203125" style="7" customWidth="1"/>
    <col min="25" max="16384" width="8.6640625" style="7"/>
  </cols>
  <sheetData>
    <row r="1" spans="1:24" ht="131.25" customHeight="1" x14ac:dyDescent="0.2">
      <c r="A1" s="6"/>
      <c r="B1" s="6"/>
      <c r="C1" s="6" t="s">
        <v>390</v>
      </c>
      <c r="D1" s="6" t="s">
        <v>391</v>
      </c>
      <c r="E1" s="6" t="s">
        <v>392</v>
      </c>
      <c r="F1" s="6" t="s">
        <v>393</v>
      </c>
      <c r="G1" s="6" t="s">
        <v>394</v>
      </c>
      <c r="H1" s="6" t="s">
        <v>395</v>
      </c>
      <c r="I1" s="6" t="s">
        <v>396</v>
      </c>
      <c r="J1" s="6" t="s">
        <v>397</v>
      </c>
      <c r="K1" s="6" t="s">
        <v>398</v>
      </c>
      <c r="L1" s="6" t="s">
        <v>399</v>
      </c>
      <c r="M1" s="6" t="s">
        <v>400</v>
      </c>
      <c r="N1" s="6" t="s">
        <v>401</v>
      </c>
      <c r="O1" s="6" t="s">
        <v>402</v>
      </c>
      <c r="P1" s="6" t="s">
        <v>403</v>
      </c>
      <c r="Q1" s="6" t="s">
        <v>404</v>
      </c>
      <c r="R1" s="6" t="s">
        <v>405</v>
      </c>
      <c r="S1" s="6" t="s">
        <v>406</v>
      </c>
      <c r="T1" s="6" t="s">
        <v>407</v>
      </c>
      <c r="U1" s="6" t="s">
        <v>408</v>
      </c>
      <c r="V1" s="6" t="s">
        <v>409</v>
      </c>
      <c r="W1" s="6" t="s">
        <v>410</v>
      </c>
      <c r="X1" s="6" t="s">
        <v>411</v>
      </c>
    </row>
    <row r="2" spans="1:24" ht="15" customHeight="1" x14ac:dyDescent="0.2">
      <c r="A2" s="14" t="s">
        <v>171</v>
      </c>
      <c r="B2" s="14" t="s">
        <v>172</v>
      </c>
      <c r="C2" s="9">
        <v>114</v>
      </c>
      <c r="D2" s="9">
        <v>33</v>
      </c>
      <c r="E2" s="9">
        <f t="shared" ref="E2:E40" si="0">SUM(C2:D2)</f>
        <v>147</v>
      </c>
      <c r="F2" s="9">
        <v>8</v>
      </c>
      <c r="G2" s="9">
        <v>10</v>
      </c>
      <c r="H2" s="9">
        <v>8</v>
      </c>
      <c r="I2" s="9">
        <v>7</v>
      </c>
      <c r="J2" s="9">
        <v>5</v>
      </c>
      <c r="K2" s="9">
        <v>8</v>
      </c>
      <c r="L2" s="9">
        <v>23</v>
      </c>
      <c r="M2" s="9">
        <v>2</v>
      </c>
      <c r="N2" s="9">
        <v>7</v>
      </c>
      <c r="O2" s="9">
        <v>5</v>
      </c>
      <c r="P2" s="9">
        <v>16</v>
      </c>
      <c r="Q2" s="9">
        <v>20</v>
      </c>
      <c r="R2" s="9"/>
      <c r="S2" s="9"/>
      <c r="T2" s="9">
        <v>16</v>
      </c>
      <c r="U2" s="9">
        <v>16</v>
      </c>
      <c r="V2" s="9">
        <v>3</v>
      </c>
      <c r="W2" s="9">
        <f t="shared" ref="W2:W43" si="1">SUM(F2:V2)</f>
        <v>154</v>
      </c>
      <c r="X2" s="9">
        <f t="shared" ref="X2:X43" si="2">W2+E2</f>
        <v>301</v>
      </c>
    </row>
    <row r="3" spans="1:24" ht="15" customHeight="1" x14ac:dyDescent="0.2">
      <c r="A3" s="14" t="s">
        <v>412</v>
      </c>
      <c r="B3" s="14" t="s">
        <v>413</v>
      </c>
      <c r="C3" s="9">
        <v>28</v>
      </c>
      <c r="D3" s="9">
        <v>17</v>
      </c>
      <c r="E3" s="9">
        <f t="shared" si="0"/>
        <v>45</v>
      </c>
      <c r="F3" s="9">
        <v>5</v>
      </c>
      <c r="G3" s="9"/>
      <c r="H3" s="9"/>
      <c r="I3" s="9">
        <v>5</v>
      </c>
      <c r="J3" s="9"/>
      <c r="K3" s="9"/>
      <c r="L3" s="9">
        <v>3</v>
      </c>
      <c r="M3" s="9">
        <v>8</v>
      </c>
      <c r="N3" s="9">
        <v>8</v>
      </c>
      <c r="O3" s="9">
        <v>3</v>
      </c>
      <c r="P3" s="9"/>
      <c r="Q3" s="9">
        <v>3</v>
      </c>
      <c r="R3" s="9"/>
      <c r="S3" s="9">
        <v>8</v>
      </c>
      <c r="T3" s="9">
        <v>10</v>
      </c>
      <c r="U3" s="9"/>
      <c r="V3" s="9"/>
      <c r="W3" s="9">
        <f t="shared" si="1"/>
        <v>53</v>
      </c>
      <c r="X3" s="9">
        <f t="shared" si="2"/>
        <v>98</v>
      </c>
    </row>
    <row r="4" spans="1:24" ht="15" customHeight="1" x14ac:dyDescent="0.2">
      <c r="A4" s="14" t="s">
        <v>183</v>
      </c>
      <c r="B4" s="14" t="s">
        <v>184</v>
      </c>
      <c r="C4" s="9">
        <v>51</v>
      </c>
      <c r="D4" s="9">
        <v>6</v>
      </c>
      <c r="E4" s="9">
        <f t="shared" si="0"/>
        <v>57</v>
      </c>
      <c r="F4" s="9">
        <v>9</v>
      </c>
      <c r="G4" s="9"/>
      <c r="H4" s="9">
        <v>3</v>
      </c>
      <c r="I4" s="9"/>
      <c r="J4" s="9">
        <v>3</v>
      </c>
      <c r="K4" s="9"/>
      <c r="L4" s="9"/>
      <c r="M4" s="9"/>
      <c r="N4" s="9"/>
      <c r="O4" s="9"/>
      <c r="P4" s="9">
        <v>2</v>
      </c>
      <c r="Q4" s="9">
        <v>2</v>
      </c>
      <c r="R4" s="9">
        <v>7</v>
      </c>
      <c r="S4" s="9">
        <v>8</v>
      </c>
      <c r="T4" s="9">
        <v>2</v>
      </c>
      <c r="U4" s="9"/>
      <c r="V4" s="9"/>
      <c r="W4" s="9">
        <f t="shared" si="1"/>
        <v>36</v>
      </c>
      <c r="X4" s="9">
        <f t="shared" si="2"/>
        <v>93</v>
      </c>
    </row>
    <row r="5" spans="1:24" ht="15" customHeight="1" x14ac:dyDescent="0.2">
      <c r="A5" s="14" t="s">
        <v>328</v>
      </c>
      <c r="B5" s="14" t="s">
        <v>329</v>
      </c>
      <c r="C5" s="9">
        <v>21</v>
      </c>
      <c r="D5" s="9">
        <v>9</v>
      </c>
      <c r="E5" s="9">
        <f t="shared" si="0"/>
        <v>30</v>
      </c>
      <c r="F5" s="9"/>
      <c r="G5" s="9"/>
      <c r="H5" s="9"/>
      <c r="I5" s="9"/>
      <c r="J5" s="9"/>
      <c r="K5" s="9"/>
      <c r="L5" s="9"/>
      <c r="M5" s="9"/>
      <c r="N5" s="9"/>
      <c r="O5" s="9">
        <v>7</v>
      </c>
      <c r="P5" s="9">
        <v>5</v>
      </c>
      <c r="Q5" s="9">
        <v>2</v>
      </c>
      <c r="R5" s="9">
        <v>6</v>
      </c>
      <c r="S5" s="9">
        <v>5</v>
      </c>
      <c r="T5" s="9">
        <v>7</v>
      </c>
      <c r="U5" s="9">
        <v>13</v>
      </c>
      <c r="V5" s="9">
        <v>8</v>
      </c>
      <c r="W5" s="9">
        <f t="shared" si="1"/>
        <v>53</v>
      </c>
      <c r="X5" s="9">
        <f t="shared" si="2"/>
        <v>83</v>
      </c>
    </row>
    <row r="6" spans="1:24" ht="15" customHeight="1" x14ac:dyDescent="0.2">
      <c r="A6" s="14" t="s">
        <v>318</v>
      </c>
      <c r="B6" s="14" t="s">
        <v>319</v>
      </c>
      <c r="C6" s="9">
        <v>27</v>
      </c>
      <c r="D6" s="9">
        <v>6</v>
      </c>
      <c r="E6" s="9">
        <f t="shared" si="0"/>
        <v>33</v>
      </c>
      <c r="F6" s="9"/>
      <c r="G6" s="9"/>
      <c r="H6" s="9">
        <v>2</v>
      </c>
      <c r="I6" s="9"/>
      <c r="J6" s="9"/>
      <c r="K6" s="9">
        <v>3</v>
      </c>
      <c r="L6" s="9">
        <v>2</v>
      </c>
      <c r="M6" s="9"/>
      <c r="N6" s="9">
        <v>3</v>
      </c>
      <c r="O6" s="9"/>
      <c r="P6" s="9">
        <v>10</v>
      </c>
      <c r="Q6" s="9">
        <v>3</v>
      </c>
      <c r="R6" s="9">
        <v>8</v>
      </c>
      <c r="S6" s="9">
        <v>7</v>
      </c>
      <c r="T6" s="9"/>
      <c r="U6" s="9"/>
      <c r="V6" s="9"/>
      <c r="W6" s="9">
        <f t="shared" si="1"/>
        <v>38</v>
      </c>
      <c r="X6" s="9">
        <f t="shared" si="2"/>
        <v>71</v>
      </c>
    </row>
    <row r="7" spans="1:24" ht="15" customHeight="1" x14ac:dyDescent="0.2">
      <c r="A7" s="14" t="s">
        <v>332</v>
      </c>
      <c r="B7" s="14" t="s">
        <v>333</v>
      </c>
      <c r="C7" s="9">
        <v>29</v>
      </c>
      <c r="D7" s="9">
        <v>6</v>
      </c>
      <c r="E7" s="9">
        <f t="shared" si="0"/>
        <v>35</v>
      </c>
      <c r="F7" s="9">
        <v>3</v>
      </c>
      <c r="G7" s="9">
        <v>2</v>
      </c>
      <c r="H7" s="9">
        <v>5</v>
      </c>
      <c r="I7" s="9">
        <v>8</v>
      </c>
      <c r="J7" s="9"/>
      <c r="K7" s="9">
        <v>12</v>
      </c>
      <c r="L7" s="9">
        <v>2</v>
      </c>
      <c r="M7" s="9"/>
      <c r="N7" s="9"/>
      <c r="O7" s="9"/>
      <c r="P7" s="9"/>
      <c r="Q7" s="9"/>
      <c r="R7" s="9"/>
      <c r="S7" s="9"/>
      <c r="T7" s="9"/>
      <c r="U7" s="9"/>
      <c r="V7" s="9"/>
      <c r="W7" s="9">
        <f t="shared" si="1"/>
        <v>32</v>
      </c>
      <c r="X7" s="9">
        <f t="shared" si="2"/>
        <v>67</v>
      </c>
    </row>
    <row r="8" spans="1:24" ht="15" customHeight="1" x14ac:dyDescent="0.2">
      <c r="A8" s="14" t="s">
        <v>414</v>
      </c>
      <c r="B8" s="14" t="s">
        <v>415</v>
      </c>
      <c r="C8" s="9">
        <v>25</v>
      </c>
      <c r="D8" s="9">
        <v>17</v>
      </c>
      <c r="E8" s="9">
        <f t="shared" si="0"/>
        <v>42</v>
      </c>
      <c r="F8" s="9"/>
      <c r="G8" s="9">
        <v>3</v>
      </c>
      <c r="H8" s="9"/>
      <c r="I8" s="9">
        <v>5</v>
      </c>
      <c r="J8" s="9"/>
      <c r="K8" s="9">
        <v>8</v>
      </c>
      <c r="L8" s="9"/>
      <c r="M8" s="9"/>
      <c r="N8" s="9">
        <v>2</v>
      </c>
      <c r="O8" s="9"/>
      <c r="P8" s="9"/>
      <c r="Q8" s="9"/>
      <c r="R8" s="9">
        <v>2</v>
      </c>
      <c r="S8" s="9">
        <v>2</v>
      </c>
      <c r="T8" s="9"/>
      <c r="U8" s="9"/>
      <c r="V8" s="9"/>
      <c r="W8" s="9">
        <f t="shared" si="1"/>
        <v>22</v>
      </c>
      <c r="X8" s="9">
        <f t="shared" si="2"/>
        <v>64</v>
      </c>
    </row>
    <row r="9" spans="1:24" ht="15" customHeight="1" x14ac:dyDescent="0.2">
      <c r="A9" s="14" t="s">
        <v>338</v>
      </c>
      <c r="B9" s="14" t="s">
        <v>339</v>
      </c>
      <c r="C9" s="9">
        <v>39</v>
      </c>
      <c r="D9" s="9">
        <v>14</v>
      </c>
      <c r="E9" s="9">
        <f t="shared" si="0"/>
        <v>53</v>
      </c>
      <c r="F9" s="9"/>
      <c r="G9" s="9"/>
      <c r="H9" s="9"/>
      <c r="I9" s="9">
        <v>3</v>
      </c>
      <c r="J9" s="9">
        <v>2</v>
      </c>
      <c r="K9" s="9"/>
      <c r="L9" s="9"/>
      <c r="M9" s="9">
        <v>2</v>
      </c>
      <c r="N9" s="9"/>
      <c r="O9" s="9"/>
      <c r="P9" s="9"/>
      <c r="Q9" s="9"/>
      <c r="R9" s="9"/>
      <c r="S9" s="9"/>
      <c r="T9" s="9"/>
      <c r="U9" s="9"/>
      <c r="V9" s="9">
        <v>2</v>
      </c>
      <c r="W9" s="9">
        <f t="shared" si="1"/>
        <v>9</v>
      </c>
      <c r="X9" s="9">
        <f t="shared" si="2"/>
        <v>62</v>
      </c>
    </row>
    <row r="10" spans="1:24" ht="15" customHeight="1" x14ac:dyDescent="0.2">
      <c r="A10" s="14" t="s">
        <v>161</v>
      </c>
      <c r="B10" s="14" t="s">
        <v>162</v>
      </c>
      <c r="C10" s="9">
        <v>29</v>
      </c>
      <c r="D10" s="9">
        <v>2</v>
      </c>
      <c r="E10" s="9">
        <f t="shared" si="0"/>
        <v>31</v>
      </c>
      <c r="F10" s="9"/>
      <c r="G10" s="9">
        <v>11</v>
      </c>
      <c r="H10" s="9">
        <v>7</v>
      </c>
      <c r="I10" s="9"/>
      <c r="J10" s="9"/>
      <c r="K10" s="9"/>
      <c r="L10" s="9"/>
      <c r="M10" s="9">
        <v>3</v>
      </c>
      <c r="N10" s="9">
        <v>3</v>
      </c>
      <c r="O10" s="9"/>
      <c r="P10" s="9"/>
      <c r="Q10" s="9"/>
      <c r="R10" s="9"/>
      <c r="S10" s="9"/>
      <c r="T10" s="9"/>
      <c r="U10" s="9"/>
      <c r="V10" s="9"/>
      <c r="W10" s="9">
        <f t="shared" si="1"/>
        <v>24</v>
      </c>
      <c r="X10" s="9">
        <f t="shared" si="2"/>
        <v>55</v>
      </c>
    </row>
    <row r="11" spans="1:24" ht="15" customHeight="1" x14ac:dyDescent="0.2">
      <c r="A11" s="14" t="s">
        <v>344</v>
      </c>
      <c r="B11" s="14" t="s">
        <v>345</v>
      </c>
      <c r="C11" s="9">
        <v>17</v>
      </c>
      <c r="D11" s="9">
        <v>4</v>
      </c>
      <c r="E11" s="9">
        <f t="shared" si="0"/>
        <v>21</v>
      </c>
      <c r="F11" s="9"/>
      <c r="G11" s="9"/>
      <c r="H11" s="9">
        <v>5</v>
      </c>
      <c r="I11" s="9"/>
      <c r="J11" s="9">
        <v>5</v>
      </c>
      <c r="K11" s="9"/>
      <c r="L11" s="9">
        <v>2</v>
      </c>
      <c r="M11" s="9"/>
      <c r="N11" s="9"/>
      <c r="O11" s="9"/>
      <c r="P11" s="9"/>
      <c r="Q11" s="9">
        <v>5</v>
      </c>
      <c r="R11" s="9"/>
      <c r="S11" s="9"/>
      <c r="T11" s="9"/>
      <c r="U11" s="9"/>
      <c r="V11" s="9"/>
      <c r="W11" s="9">
        <f t="shared" si="1"/>
        <v>17</v>
      </c>
      <c r="X11" s="9">
        <f t="shared" si="2"/>
        <v>38</v>
      </c>
    </row>
    <row r="12" spans="1:24" ht="15" customHeight="1" x14ac:dyDescent="0.2">
      <c r="A12" s="14" t="s">
        <v>336</v>
      </c>
      <c r="B12" s="14" t="s">
        <v>337</v>
      </c>
      <c r="C12" s="9">
        <v>19</v>
      </c>
      <c r="D12" s="9">
        <v>1</v>
      </c>
      <c r="E12" s="9">
        <f t="shared" si="0"/>
        <v>20</v>
      </c>
      <c r="F12" s="9"/>
      <c r="G12" s="9">
        <v>5</v>
      </c>
      <c r="H12" s="9"/>
      <c r="I12" s="9"/>
      <c r="J12" s="9">
        <v>2</v>
      </c>
      <c r="K12" s="9"/>
      <c r="L12" s="9"/>
      <c r="M12" s="9"/>
      <c r="N12" s="9"/>
      <c r="O12" s="9">
        <v>2</v>
      </c>
      <c r="P12" s="9"/>
      <c r="Q12" s="9"/>
      <c r="R12" s="9">
        <v>5</v>
      </c>
      <c r="S12" s="9"/>
      <c r="T12" s="9"/>
      <c r="U12" s="9"/>
      <c r="V12" s="9"/>
      <c r="W12" s="9">
        <f t="shared" si="1"/>
        <v>14</v>
      </c>
      <c r="X12" s="9">
        <f t="shared" si="2"/>
        <v>34</v>
      </c>
    </row>
    <row r="13" spans="1:24" ht="15" customHeight="1" x14ac:dyDescent="0.2">
      <c r="A13" s="14" t="s">
        <v>416</v>
      </c>
      <c r="B13" s="14" t="s">
        <v>417</v>
      </c>
      <c r="C13" s="9">
        <v>21</v>
      </c>
      <c r="D13" s="9">
        <v>5</v>
      </c>
      <c r="E13" s="9">
        <f t="shared" si="0"/>
        <v>26</v>
      </c>
      <c r="F13" s="9">
        <v>2</v>
      </c>
      <c r="G13" s="9">
        <v>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>
        <v>3</v>
      </c>
      <c r="V13" s="9"/>
      <c r="W13" s="9">
        <f t="shared" si="1"/>
        <v>7</v>
      </c>
      <c r="X13" s="9">
        <f t="shared" si="2"/>
        <v>33</v>
      </c>
    </row>
    <row r="14" spans="1:24" ht="15" customHeight="1" x14ac:dyDescent="0.2">
      <c r="A14" s="14" t="s">
        <v>418</v>
      </c>
      <c r="B14" s="14" t="s">
        <v>419</v>
      </c>
      <c r="C14" s="9">
        <v>16</v>
      </c>
      <c r="D14" s="9"/>
      <c r="E14" s="9">
        <f t="shared" si="0"/>
        <v>16</v>
      </c>
      <c r="F14" s="9">
        <v>5</v>
      </c>
      <c r="G14" s="9">
        <v>5</v>
      </c>
      <c r="H14" s="9"/>
      <c r="I14" s="9"/>
      <c r="J14" s="9"/>
      <c r="K14" s="9"/>
      <c r="L14" s="9"/>
      <c r="M14" s="9"/>
      <c r="N14" s="9"/>
      <c r="O14" s="9">
        <v>5</v>
      </c>
      <c r="P14" s="9"/>
      <c r="Q14" s="9"/>
      <c r="R14" s="9"/>
      <c r="S14" s="9"/>
      <c r="T14" s="9"/>
      <c r="U14" s="9"/>
      <c r="V14" s="9"/>
      <c r="W14" s="9">
        <f t="shared" si="1"/>
        <v>15</v>
      </c>
      <c r="X14" s="9">
        <f t="shared" si="2"/>
        <v>31</v>
      </c>
    </row>
    <row r="15" spans="1:24" ht="15" customHeight="1" x14ac:dyDescent="0.2">
      <c r="A15" s="14" t="s">
        <v>420</v>
      </c>
      <c r="B15" s="14" t="s">
        <v>421</v>
      </c>
      <c r="C15" s="9">
        <v>19</v>
      </c>
      <c r="D15" s="9">
        <v>4</v>
      </c>
      <c r="E15" s="9">
        <f t="shared" si="0"/>
        <v>23</v>
      </c>
      <c r="F15" s="9"/>
      <c r="G15" s="9"/>
      <c r="H15" s="9"/>
      <c r="I15" s="9">
        <v>3</v>
      </c>
      <c r="J15" s="9"/>
      <c r="K15" s="9"/>
      <c r="L15" s="9"/>
      <c r="M15" s="9"/>
      <c r="N15" s="9"/>
      <c r="O15" s="9"/>
      <c r="P15" s="9"/>
      <c r="Q15" s="9">
        <v>5</v>
      </c>
      <c r="R15" s="9"/>
      <c r="S15" s="9"/>
      <c r="T15" s="9"/>
      <c r="U15" s="9"/>
      <c r="V15" s="9"/>
      <c r="W15" s="9">
        <f t="shared" si="1"/>
        <v>8</v>
      </c>
      <c r="X15" s="9">
        <f t="shared" si="2"/>
        <v>31</v>
      </c>
    </row>
    <row r="16" spans="1:24" ht="15" customHeight="1" x14ac:dyDescent="0.2">
      <c r="A16" s="14" t="s">
        <v>175</v>
      </c>
      <c r="B16" s="14" t="s">
        <v>176</v>
      </c>
      <c r="C16" s="9">
        <v>22</v>
      </c>
      <c r="D16" s="9">
        <v>2</v>
      </c>
      <c r="E16" s="9">
        <f t="shared" si="0"/>
        <v>24</v>
      </c>
      <c r="F16" s="9"/>
      <c r="G16" s="9"/>
      <c r="H16" s="9"/>
      <c r="I16" s="9"/>
      <c r="J16" s="9"/>
      <c r="K16" s="9"/>
      <c r="L16" s="9"/>
      <c r="M16" s="9"/>
      <c r="N16" s="9"/>
      <c r="O16" s="9">
        <v>3</v>
      </c>
      <c r="P16" s="9"/>
      <c r="Q16" s="9"/>
      <c r="R16" s="9"/>
      <c r="S16" s="9">
        <v>3</v>
      </c>
      <c r="T16" s="9"/>
      <c r="U16" s="9"/>
      <c r="V16" s="9"/>
      <c r="W16" s="9">
        <f t="shared" si="1"/>
        <v>6</v>
      </c>
      <c r="X16" s="9">
        <f t="shared" si="2"/>
        <v>30</v>
      </c>
    </row>
    <row r="17" spans="1:24" ht="15" customHeight="1" x14ac:dyDescent="0.2">
      <c r="A17" s="14" t="s">
        <v>422</v>
      </c>
      <c r="B17" s="14" t="s">
        <v>423</v>
      </c>
      <c r="C17" s="9">
        <v>10</v>
      </c>
      <c r="D17" s="9">
        <v>10</v>
      </c>
      <c r="E17" s="9">
        <f t="shared" si="0"/>
        <v>20</v>
      </c>
      <c r="F17" s="9"/>
      <c r="G17" s="9"/>
      <c r="H17" s="9"/>
      <c r="I17" s="9">
        <v>5</v>
      </c>
      <c r="J17" s="9">
        <v>3</v>
      </c>
      <c r="K17" s="9"/>
      <c r="L17" s="9"/>
      <c r="M17" s="9"/>
      <c r="N17" s="9"/>
      <c r="O17" s="9"/>
      <c r="P17" s="9"/>
      <c r="Q17" s="9"/>
      <c r="R17" s="9"/>
      <c r="S17" s="9"/>
      <c r="T17" s="9">
        <v>2</v>
      </c>
      <c r="U17" s="9"/>
      <c r="V17" s="9"/>
      <c r="W17" s="9">
        <f t="shared" si="1"/>
        <v>10</v>
      </c>
      <c r="X17" s="9">
        <f t="shared" si="2"/>
        <v>30</v>
      </c>
    </row>
    <row r="18" spans="1:24" ht="15" customHeight="1" x14ac:dyDescent="0.2">
      <c r="A18" s="14" t="s">
        <v>424</v>
      </c>
      <c r="B18" s="14" t="s">
        <v>425</v>
      </c>
      <c r="C18" s="9">
        <v>10</v>
      </c>
      <c r="D18" s="9">
        <v>1</v>
      </c>
      <c r="E18" s="9">
        <f t="shared" si="0"/>
        <v>11</v>
      </c>
      <c r="F18" s="9"/>
      <c r="G18" s="9"/>
      <c r="H18" s="9"/>
      <c r="I18" s="9"/>
      <c r="J18" s="9"/>
      <c r="K18" s="9"/>
      <c r="L18" s="9"/>
      <c r="M18" s="9"/>
      <c r="N18" s="9"/>
      <c r="O18" s="9">
        <v>8</v>
      </c>
      <c r="P18" s="9">
        <v>7</v>
      </c>
      <c r="Q18" s="9"/>
      <c r="R18" s="9"/>
      <c r="S18" s="9"/>
      <c r="T18" s="9"/>
      <c r="U18" s="9"/>
      <c r="V18" s="9"/>
      <c r="W18" s="9">
        <f t="shared" si="1"/>
        <v>15</v>
      </c>
      <c r="X18" s="9">
        <f t="shared" si="2"/>
        <v>26</v>
      </c>
    </row>
    <row r="19" spans="1:24" ht="15" customHeight="1" x14ac:dyDescent="0.2">
      <c r="A19" s="14" t="s">
        <v>426</v>
      </c>
      <c r="B19" s="14" t="s">
        <v>427</v>
      </c>
      <c r="C19" s="9">
        <v>3</v>
      </c>
      <c r="D19" s="9">
        <v>5</v>
      </c>
      <c r="E19" s="9">
        <f t="shared" si="0"/>
        <v>8</v>
      </c>
      <c r="F19" s="9"/>
      <c r="G19" s="9"/>
      <c r="H19" s="9"/>
      <c r="I19" s="9"/>
      <c r="J19" s="9"/>
      <c r="K19" s="9"/>
      <c r="L19" s="9"/>
      <c r="M19" s="9">
        <v>10</v>
      </c>
      <c r="N19" s="9"/>
      <c r="O19" s="9"/>
      <c r="P19" s="9"/>
      <c r="Q19" s="9"/>
      <c r="R19" s="9"/>
      <c r="S19" s="9"/>
      <c r="T19" s="9"/>
      <c r="U19" s="9"/>
      <c r="V19" s="9">
        <v>5</v>
      </c>
      <c r="W19" s="9">
        <f t="shared" si="1"/>
        <v>15</v>
      </c>
      <c r="X19" s="9">
        <f t="shared" si="2"/>
        <v>23</v>
      </c>
    </row>
    <row r="20" spans="1:24" ht="15" customHeight="1" x14ac:dyDescent="0.2">
      <c r="A20" s="14" t="s">
        <v>428</v>
      </c>
      <c r="B20" s="14" t="s">
        <v>429</v>
      </c>
      <c r="C20" s="9">
        <v>15</v>
      </c>
      <c r="D20" s="9">
        <v>3</v>
      </c>
      <c r="E20" s="9">
        <f t="shared" si="0"/>
        <v>18</v>
      </c>
      <c r="F20" s="9"/>
      <c r="G20" s="9"/>
      <c r="H20" s="9"/>
      <c r="I20" s="9"/>
      <c r="J20" s="9"/>
      <c r="K20" s="9"/>
      <c r="L20" s="9"/>
      <c r="M20" s="9"/>
      <c r="N20" s="9"/>
      <c r="O20" s="9">
        <v>3</v>
      </c>
      <c r="P20" s="9"/>
      <c r="Q20" s="9"/>
      <c r="R20" s="9"/>
      <c r="S20" s="9"/>
      <c r="T20" s="9"/>
      <c r="U20" s="9">
        <v>2</v>
      </c>
      <c r="V20" s="9"/>
      <c r="W20" s="9">
        <f t="shared" si="1"/>
        <v>5</v>
      </c>
      <c r="X20" s="9">
        <f t="shared" si="2"/>
        <v>23</v>
      </c>
    </row>
    <row r="21" spans="1:24" ht="15" customHeight="1" x14ac:dyDescent="0.2">
      <c r="A21" s="14" t="s">
        <v>430</v>
      </c>
      <c r="B21" s="14" t="s">
        <v>431</v>
      </c>
      <c r="C21" s="9">
        <v>9</v>
      </c>
      <c r="D21" s="9">
        <v>5</v>
      </c>
      <c r="E21" s="9">
        <f t="shared" si="0"/>
        <v>14</v>
      </c>
      <c r="F21" s="9"/>
      <c r="G21" s="9"/>
      <c r="H21" s="9"/>
      <c r="I21" s="9"/>
      <c r="J21" s="9"/>
      <c r="K21" s="9">
        <v>7</v>
      </c>
      <c r="L21" s="9"/>
      <c r="M21" s="9"/>
      <c r="N21" s="9"/>
      <c r="O21" s="9"/>
      <c r="P21" s="9"/>
      <c r="Q21" s="9"/>
      <c r="R21" s="9">
        <v>2</v>
      </c>
      <c r="S21" s="9"/>
      <c r="T21" s="9"/>
      <c r="U21" s="9"/>
      <c r="V21" s="9"/>
      <c r="W21" s="9">
        <f t="shared" si="1"/>
        <v>9</v>
      </c>
      <c r="X21" s="9">
        <f t="shared" si="2"/>
        <v>23</v>
      </c>
    </row>
    <row r="22" spans="1:24" ht="15" customHeight="1" x14ac:dyDescent="0.2">
      <c r="A22" s="14" t="s">
        <v>384</v>
      </c>
      <c r="B22" s="14" t="s">
        <v>385</v>
      </c>
      <c r="C22" s="9">
        <v>5</v>
      </c>
      <c r="D22" s="9">
        <v>3</v>
      </c>
      <c r="E22" s="9">
        <f t="shared" si="0"/>
        <v>8</v>
      </c>
      <c r="F22" s="9">
        <v>5</v>
      </c>
      <c r="G22" s="9"/>
      <c r="H22" s="9"/>
      <c r="I22" s="9"/>
      <c r="J22" s="9"/>
      <c r="K22" s="9"/>
      <c r="L22" s="9">
        <v>3</v>
      </c>
      <c r="M22" s="9"/>
      <c r="N22" s="9"/>
      <c r="O22" s="9"/>
      <c r="P22" s="9"/>
      <c r="Q22" s="9"/>
      <c r="R22" s="9"/>
      <c r="S22" s="9"/>
      <c r="T22" s="9"/>
      <c r="U22" s="9"/>
      <c r="V22" s="9">
        <v>2</v>
      </c>
      <c r="W22" s="9">
        <f t="shared" si="1"/>
        <v>10</v>
      </c>
      <c r="X22" s="9">
        <f t="shared" si="2"/>
        <v>18</v>
      </c>
    </row>
    <row r="23" spans="1:24" ht="15" customHeight="1" x14ac:dyDescent="0.2">
      <c r="A23" s="14" t="s">
        <v>432</v>
      </c>
      <c r="B23" s="14" t="s">
        <v>433</v>
      </c>
      <c r="C23" s="9">
        <v>7</v>
      </c>
      <c r="D23" s="9">
        <v>2</v>
      </c>
      <c r="E23" s="9">
        <f t="shared" si="0"/>
        <v>9</v>
      </c>
      <c r="F23" s="9"/>
      <c r="G23" s="9">
        <v>2</v>
      </c>
      <c r="H23" s="9"/>
      <c r="I23" s="9"/>
      <c r="J23" s="9">
        <v>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>
        <f t="shared" si="1"/>
        <v>7</v>
      </c>
      <c r="X23" s="9">
        <f t="shared" si="2"/>
        <v>16</v>
      </c>
    </row>
    <row r="24" spans="1:24" ht="15" customHeight="1" x14ac:dyDescent="0.2">
      <c r="A24" s="14" t="s">
        <v>434</v>
      </c>
      <c r="B24" s="14" t="s">
        <v>435</v>
      </c>
      <c r="C24" s="9">
        <v>7</v>
      </c>
      <c r="D24" s="9"/>
      <c r="E24" s="9">
        <f t="shared" si="0"/>
        <v>7</v>
      </c>
      <c r="F24" s="9">
        <v>3</v>
      </c>
      <c r="G24" s="9"/>
      <c r="H24" s="9">
        <v>5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>
        <f t="shared" si="1"/>
        <v>8</v>
      </c>
      <c r="X24" s="9">
        <f t="shared" si="2"/>
        <v>15</v>
      </c>
    </row>
    <row r="25" spans="1:24" ht="15" customHeight="1" x14ac:dyDescent="0.2">
      <c r="A25" s="14" t="s">
        <v>436</v>
      </c>
      <c r="B25" s="14" t="s">
        <v>437</v>
      </c>
      <c r="C25" s="9">
        <v>1</v>
      </c>
      <c r="D25" s="9">
        <v>3</v>
      </c>
      <c r="E25" s="9">
        <f t="shared" si="0"/>
        <v>4</v>
      </c>
      <c r="F25" s="9"/>
      <c r="G25" s="9"/>
      <c r="H25" s="9"/>
      <c r="I25" s="9"/>
      <c r="J25" s="9"/>
      <c r="K25" s="9"/>
      <c r="L25" s="9"/>
      <c r="M25" s="9"/>
      <c r="N25" s="9">
        <v>5</v>
      </c>
      <c r="O25" s="9"/>
      <c r="P25" s="9"/>
      <c r="Q25" s="9"/>
      <c r="R25" s="9"/>
      <c r="S25" s="9"/>
      <c r="T25" s="9">
        <v>3</v>
      </c>
      <c r="U25" s="9"/>
      <c r="V25" s="9"/>
      <c r="W25" s="9">
        <f t="shared" si="1"/>
        <v>8</v>
      </c>
      <c r="X25" s="9">
        <f t="shared" si="2"/>
        <v>12</v>
      </c>
    </row>
    <row r="26" spans="1:24" ht="15" customHeight="1" x14ac:dyDescent="0.2">
      <c r="A26" s="14" t="s">
        <v>438</v>
      </c>
      <c r="B26" s="14" t="s">
        <v>439</v>
      </c>
      <c r="C26" s="9">
        <v>8</v>
      </c>
      <c r="D26" s="9">
        <v>1</v>
      </c>
      <c r="E26" s="9">
        <f t="shared" si="0"/>
        <v>9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2</v>
      </c>
      <c r="V26" s="9"/>
      <c r="W26" s="9">
        <f t="shared" si="1"/>
        <v>2</v>
      </c>
      <c r="X26" s="9">
        <f t="shared" si="2"/>
        <v>11</v>
      </c>
    </row>
    <row r="27" spans="1:24" ht="15" customHeight="1" x14ac:dyDescent="0.2">
      <c r="A27" s="14" t="s">
        <v>440</v>
      </c>
      <c r="B27" s="14" t="s">
        <v>441</v>
      </c>
      <c r="C27" s="9">
        <v>3</v>
      </c>
      <c r="D27" s="9">
        <v>2</v>
      </c>
      <c r="E27" s="9">
        <f t="shared" si="0"/>
        <v>5</v>
      </c>
      <c r="F27" s="9"/>
      <c r="G27" s="9"/>
      <c r="H27" s="9"/>
      <c r="I27" s="9"/>
      <c r="J27" s="9"/>
      <c r="K27" s="9"/>
      <c r="L27" s="9">
        <v>5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>
        <f t="shared" si="1"/>
        <v>5</v>
      </c>
      <c r="X27" s="9">
        <f t="shared" si="2"/>
        <v>10</v>
      </c>
    </row>
    <row r="28" spans="1:24" ht="15" customHeight="1" x14ac:dyDescent="0.2">
      <c r="A28" s="14" t="s">
        <v>326</v>
      </c>
      <c r="B28" s="14" t="s">
        <v>442</v>
      </c>
      <c r="C28" s="9">
        <v>0</v>
      </c>
      <c r="D28" s="9">
        <v>4</v>
      </c>
      <c r="E28" s="9">
        <f t="shared" si="0"/>
        <v>4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>
        <v>5</v>
      </c>
      <c r="W28" s="9">
        <f t="shared" si="1"/>
        <v>5</v>
      </c>
      <c r="X28" s="9">
        <f t="shared" si="2"/>
        <v>9</v>
      </c>
    </row>
    <row r="29" spans="1:24" ht="15" customHeight="1" x14ac:dyDescent="0.2">
      <c r="A29" s="14" t="s">
        <v>342</v>
      </c>
      <c r="B29" s="14" t="s">
        <v>343</v>
      </c>
      <c r="C29" s="9">
        <v>6</v>
      </c>
      <c r="D29" s="9"/>
      <c r="E29" s="9">
        <f t="shared" si="0"/>
        <v>6</v>
      </c>
      <c r="F29" s="9"/>
      <c r="G29" s="9"/>
      <c r="H29" s="9"/>
      <c r="I29" s="9"/>
      <c r="J29" s="9"/>
      <c r="K29" s="9"/>
      <c r="L29" s="9"/>
      <c r="M29" s="9"/>
      <c r="N29" s="9"/>
      <c r="O29" s="9">
        <v>2</v>
      </c>
      <c r="P29" s="9"/>
      <c r="Q29" s="9"/>
      <c r="R29" s="9"/>
      <c r="S29" s="9"/>
      <c r="T29" s="9"/>
      <c r="U29" s="9"/>
      <c r="V29" s="9"/>
      <c r="W29" s="9">
        <f t="shared" si="1"/>
        <v>2</v>
      </c>
      <c r="X29" s="9">
        <f t="shared" si="2"/>
        <v>8</v>
      </c>
    </row>
    <row r="30" spans="1:24" ht="15" customHeight="1" x14ac:dyDescent="0.2">
      <c r="A30" s="14" t="s">
        <v>443</v>
      </c>
      <c r="B30" s="14" t="s">
        <v>444</v>
      </c>
      <c r="C30" s="9">
        <v>3</v>
      </c>
      <c r="D30" s="9"/>
      <c r="E30" s="9">
        <f t="shared" si="0"/>
        <v>3</v>
      </c>
      <c r="F30" s="9"/>
      <c r="G30" s="9"/>
      <c r="H30" s="9">
        <v>3</v>
      </c>
      <c r="I30" s="9"/>
      <c r="J30" s="9"/>
      <c r="K30" s="9"/>
      <c r="L30" s="9"/>
      <c r="M30" s="9"/>
      <c r="N30" s="9"/>
      <c r="O30" s="9">
        <v>2</v>
      </c>
      <c r="P30" s="9"/>
      <c r="Q30" s="9"/>
      <c r="R30" s="9"/>
      <c r="S30" s="9"/>
      <c r="T30" s="9"/>
      <c r="U30" s="9"/>
      <c r="V30" s="9"/>
      <c r="W30" s="9">
        <f t="shared" si="1"/>
        <v>5</v>
      </c>
      <c r="X30" s="9">
        <f t="shared" si="2"/>
        <v>8</v>
      </c>
    </row>
    <row r="31" spans="1:24" ht="15" customHeight="1" x14ac:dyDescent="0.2">
      <c r="A31" s="14" t="s">
        <v>167</v>
      </c>
      <c r="B31" s="14" t="s">
        <v>168</v>
      </c>
      <c r="C31" s="9">
        <v>3</v>
      </c>
      <c r="D31" s="9"/>
      <c r="E31" s="9">
        <f t="shared" si="0"/>
        <v>3</v>
      </c>
      <c r="F31" s="9"/>
      <c r="G31" s="9"/>
      <c r="H31" s="9">
        <v>2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>
        <f t="shared" si="1"/>
        <v>2</v>
      </c>
      <c r="X31" s="9">
        <f t="shared" si="2"/>
        <v>5</v>
      </c>
    </row>
    <row r="32" spans="1:24" ht="15" customHeight="1" x14ac:dyDescent="0.2">
      <c r="A32" s="14" t="s">
        <v>445</v>
      </c>
      <c r="B32" s="14" t="s">
        <v>446</v>
      </c>
      <c r="C32" s="9">
        <v>3</v>
      </c>
      <c r="D32" s="9">
        <v>1</v>
      </c>
      <c r="E32" s="9">
        <f t="shared" si="0"/>
        <v>4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>
        <f t="shared" si="1"/>
        <v>0</v>
      </c>
      <c r="X32" s="9">
        <f t="shared" si="2"/>
        <v>4</v>
      </c>
    </row>
    <row r="33" spans="1:24" ht="15" customHeight="1" x14ac:dyDescent="0.2">
      <c r="A33" s="14" t="s">
        <v>447</v>
      </c>
      <c r="B33" s="14" t="s">
        <v>448</v>
      </c>
      <c r="C33" s="9">
        <v>4</v>
      </c>
      <c r="D33" s="9"/>
      <c r="E33" s="9">
        <f t="shared" si="0"/>
        <v>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>
        <f t="shared" si="1"/>
        <v>0</v>
      </c>
      <c r="X33" s="9">
        <f t="shared" si="2"/>
        <v>4</v>
      </c>
    </row>
    <row r="34" spans="1:24" ht="15" customHeight="1" x14ac:dyDescent="0.2">
      <c r="A34" s="14" t="s">
        <v>376</v>
      </c>
      <c r="B34" s="14" t="s">
        <v>377</v>
      </c>
      <c r="C34" s="9">
        <v>2</v>
      </c>
      <c r="D34" s="9"/>
      <c r="E34" s="9">
        <f t="shared" si="0"/>
        <v>2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>
        <f t="shared" si="1"/>
        <v>0</v>
      </c>
      <c r="X34" s="9">
        <f t="shared" si="2"/>
        <v>2</v>
      </c>
    </row>
    <row r="35" spans="1:24" ht="15" customHeight="1" x14ac:dyDescent="0.2">
      <c r="A35" s="14" t="s">
        <v>449</v>
      </c>
      <c r="B35" s="14" t="s">
        <v>450</v>
      </c>
      <c r="C35" s="9">
        <v>2</v>
      </c>
      <c r="D35" s="9"/>
      <c r="E35" s="9">
        <f t="shared" si="0"/>
        <v>2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f t="shared" si="1"/>
        <v>0</v>
      </c>
      <c r="X35" s="9">
        <f t="shared" si="2"/>
        <v>2</v>
      </c>
    </row>
    <row r="36" spans="1:24" ht="15" customHeight="1" x14ac:dyDescent="0.2">
      <c r="A36" s="14" t="s">
        <v>451</v>
      </c>
      <c r="B36" s="14" t="s">
        <v>452</v>
      </c>
      <c r="C36" s="9">
        <v>1</v>
      </c>
      <c r="D36" s="9"/>
      <c r="E36" s="9">
        <f t="shared" si="0"/>
        <v>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>
        <f t="shared" si="1"/>
        <v>0</v>
      </c>
      <c r="X36" s="9">
        <f t="shared" si="2"/>
        <v>1</v>
      </c>
    </row>
    <row r="37" spans="1:24" ht="15" customHeight="1" x14ac:dyDescent="0.2">
      <c r="A37" s="14" t="s">
        <v>453</v>
      </c>
      <c r="B37" s="14" t="s">
        <v>454</v>
      </c>
      <c r="C37" s="9">
        <v>1</v>
      </c>
      <c r="D37" s="9"/>
      <c r="E37" s="9">
        <f t="shared" si="0"/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>
        <f t="shared" si="1"/>
        <v>0</v>
      </c>
      <c r="X37" s="9">
        <f t="shared" si="2"/>
        <v>1</v>
      </c>
    </row>
    <row r="38" spans="1:24" ht="15" customHeight="1" x14ac:dyDescent="0.2">
      <c r="A38" s="14" t="s">
        <v>455</v>
      </c>
      <c r="B38" s="14" t="s">
        <v>456</v>
      </c>
      <c r="C38" s="9">
        <v>1</v>
      </c>
      <c r="D38" s="9"/>
      <c r="E38" s="9">
        <f t="shared" si="0"/>
        <v>1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>
        <f t="shared" si="1"/>
        <v>0</v>
      </c>
      <c r="X38" s="9">
        <f t="shared" si="2"/>
        <v>1</v>
      </c>
    </row>
    <row r="39" spans="1:24" ht="15" customHeight="1" x14ac:dyDescent="0.2">
      <c r="A39" s="14" t="s">
        <v>457</v>
      </c>
      <c r="B39" s="14" t="s">
        <v>458</v>
      </c>
      <c r="C39" s="9">
        <v>1</v>
      </c>
      <c r="D39" s="9"/>
      <c r="E39" s="9">
        <f t="shared" si="0"/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>
        <f t="shared" si="1"/>
        <v>0</v>
      </c>
      <c r="X39" s="9">
        <f t="shared" si="2"/>
        <v>1</v>
      </c>
    </row>
    <row r="40" spans="1:24" ht="15" customHeight="1" x14ac:dyDescent="0.2">
      <c r="A40" s="14" t="s">
        <v>459</v>
      </c>
      <c r="B40" s="14" t="s">
        <v>460</v>
      </c>
      <c r="C40" s="9">
        <v>1</v>
      </c>
      <c r="D40" s="9"/>
      <c r="E40" s="9">
        <f t="shared" si="0"/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>
        <f t="shared" si="1"/>
        <v>0</v>
      </c>
      <c r="X40" s="9">
        <f t="shared" si="2"/>
        <v>1</v>
      </c>
    </row>
    <row r="41" spans="1:24" ht="15" customHeight="1" x14ac:dyDescent="0.2">
      <c r="A41" s="14"/>
      <c r="B41" s="14"/>
      <c r="C41" s="9">
        <f>SUM(C2:C40)</f>
        <v>583</v>
      </c>
      <c r="D41" s="9"/>
      <c r="E41" s="9">
        <f t="shared" ref="E41:E43" si="3">SUM(C41:D41)</f>
        <v>583</v>
      </c>
      <c r="F41" s="9">
        <f t="shared" ref="F41:V41" si="4">SUM(F2:F40)</f>
        <v>40</v>
      </c>
      <c r="G41" s="9">
        <f t="shared" si="4"/>
        <v>40</v>
      </c>
      <c r="H41" s="9">
        <f t="shared" si="4"/>
        <v>40</v>
      </c>
      <c r="I41" s="9">
        <f t="shared" si="4"/>
        <v>36</v>
      </c>
      <c r="J41" s="9">
        <f t="shared" si="4"/>
        <v>25</v>
      </c>
      <c r="K41" s="9">
        <f t="shared" si="4"/>
        <v>38</v>
      </c>
      <c r="L41" s="9">
        <f t="shared" si="4"/>
        <v>40</v>
      </c>
      <c r="M41" s="9">
        <f t="shared" si="4"/>
        <v>25</v>
      </c>
      <c r="N41" s="9">
        <f t="shared" si="4"/>
        <v>28</v>
      </c>
      <c r="O41" s="9">
        <f t="shared" si="4"/>
        <v>40</v>
      </c>
      <c r="P41" s="9">
        <f t="shared" si="4"/>
        <v>40</v>
      </c>
      <c r="Q41" s="9">
        <f t="shared" si="4"/>
        <v>40</v>
      </c>
      <c r="R41" s="9">
        <f t="shared" si="4"/>
        <v>30</v>
      </c>
      <c r="S41" s="9">
        <f t="shared" si="4"/>
        <v>33</v>
      </c>
      <c r="T41" s="9">
        <f t="shared" si="4"/>
        <v>40</v>
      </c>
      <c r="U41" s="9">
        <f t="shared" si="4"/>
        <v>36</v>
      </c>
      <c r="V41" s="9">
        <f t="shared" si="4"/>
        <v>25</v>
      </c>
      <c r="W41" s="9">
        <f t="shared" si="1"/>
        <v>596</v>
      </c>
      <c r="X41" s="9">
        <f t="shared" si="2"/>
        <v>1179</v>
      </c>
    </row>
    <row r="42" spans="1:24" ht="15" customHeight="1" x14ac:dyDescent="0.2">
      <c r="A42" s="14"/>
      <c r="B42" s="14"/>
      <c r="C42" s="9"/>
      <c r="D42" s="9"/>
      <c r="E42" s="9">
        <f t="shared" si="3"/>
        <v>0</v>
      </c>
      <c r="F42" s="9"/>
      <c r="G42" s="9"/>
      <c r="H42" s="10"/>
      <c r="I42" s="9"/>
      <c r="J42" s="10"/>
      <c r="K42" s="10"/>
      <c r="L42" s="10"/>
      <c r="M42" s="10"/>
      <c r="N42" s="10"/>
      <c r="O42" s="10"/>
      <c r="P42" s="10"/>
      <c r="Q42" s="9"/>
      <c r="R42" s="9"/>
      <c r="S42" s="9"/>
      <c r="T42" s="9"/>
      <c r="U42" s="9"/>
      <c r="V42" s="9"/>
      <c r="W42" s="9">
        <f t="shared" si="1"/>
        <v>0</v>
      </c>
      <c r="X42" s="9">
        <f t="shared" si="2"/>
        <v>0</v>
      </c>
    </row>
    <row r="43" spans="1:24" ht="15" customHeight="1" x14ac:dyDescent="0.2">
      <c r="A43" s="14"/>
      <c r="B43" s="14"/>
      <c r="C43" s="9">
        <f>C41+C42</f>
        <v>583</v>
      </c>
      <c r="D43" s="9"/>
      <c r="E43" s="9">
        <f t="shared" si="3"/>
        <v>583</v>
      </c>
      <c r="F43" s="9"/>
      <c r="G43" s="9"/>
      <c r="H43" s="10"/>
      <c r="I43" s="9"/>
      <c r="J43" s="10"/>
      <c r="K43" s="10"/>
      <c r="L43" s="10"/>
      <c r="M43" s="10"/>
      <c r="N43" s="10"/>
      <c r="O43" s="10"/>
      <c r="P43" s="10"/>
      <c r="Q43" s="9"/>
      <c r="R43" s="9"/>
      <c r="S43" s="9"/>
      <c r="T43" s="9"/>
      <c r="U43" s="9"/>
      <c r="V43" s="9"/>
      <c r="W43" s="9">
        <f t="shared" si="1"/>
        <v>0</v>
      </c>
      <c r="X43" s="9">
        <f t="shared" si="2"/>
        <v>583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63A7-154A-4E84-AA0D-AD62D455CCBD}">
  <dimension ref="A1:S55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19" width="6.33203125" style="7" customWidth="1"/>
    <col min="20" max="16384" width="8.6640625" style="7"/>
  </cols>
  <sheetData>
    <row r="1" spans="1:19" ht="143.25" customHeight="1" x14ac:dyDescent="0.2">
      <c r="A1" s="6"/>
      <c r="B1" s="6"/>
      <c r="C1" s="6" t="s">
        <v>461</v>
      </c>
      <c r="D1" s="6" t="s">
        <v>462</v>
      </c>
      <c r="E1" s="6" t="s">
        <v>463</v>
      </c>
      <c r="F1" s="6" t="s">
        <v>464</v>
      </c>
      <c r="G1" s="6" t="s">
        <v>465</v>
      </c>
      <c r="H1" s="6" t="s">
        <v>466</v>
      </c>
      <c r="I1" s="6" t="s">
        <v>467</v>
      </c>
      <c r="J1" s="6" t="s">
        <v>468</v>
      </c>
      <c r="K1" s="6" t="s">
        <v>469</v>
      </c>
      <c r="L1" s="6" t="s">
        <v>470</v>
      </c>
      <c r="M1" s="6" t="s">
        <v>471</v>
      </c>
      <c r="N1" s="6" t="s">
        <v>472</v>
      </c>
      <c r="O1" s="6" t="s">
        <v>473</v>
      </c>
      <c r="P1" s="6" t="s">
        <v>474</v>
      </c>
      <c r="Q1" s="6" t="s">
        <v>475</v>
      </c>
      <c r="R1" s="6" t="s">
        <v>476</v>
      </c>
      <c r="S1" s="6" t="s">
        <v>477</v>
      </c>
    </row>
    <row r="2" spans="1:19" ht="15" customHeight="1" x14ac:dyDescent="0.2">
      <c r="A2" s="14" t="s">
        <v>159</v>
      </c>
      <c r="B2" s="14" t="s">
        <v>160</v>
      </c>
      <c r="C2" s="9">
        <v>18</v>
      </c>
      <c r="D2" s="9"/>
      <c r="E2" s="9">
        <v>5</v>
      </c>
      <c r="F2" s="9"/>
      <c r="G2" s="9"/>
      <c r="H2" s="9">
        <v>13</v>
      </c>
      <c r="I2" s="9">
        <v>10</v>
      </c>
      <c r="J2" s="9"/>
      <c r="K2" s="9">
        <v>3</v>
      </c>
      <c r="L2" s="9">
        <v>5</v>
      </c>
      <c r="M2" s="9"/>
      <c r="N2" s="9"/>
      <c r="O2" s="9">
        <v>5</v>
      </c>
      <c r="P2" s="9">
        <v>4</v>
      </c>
      <c r="Q2" s="9"/>
      <c r="R2" s="9">
        <f t="shared" ref="R2:R33" si="0">SUM(D2:Q2)</f>
        <v>45</v>
      </c>
      <c r="S2" s="9">
        <f t="shared" ref="S2:S52" si="1">C2+R2</f>
        <v>63</v>
      </c>
    </row>
    <row r="3" spans="1:19" ht="15" customHeight="1" x14ac:dyDescent="0.2">
      <c r="A3" s="14" t="s">
        <v>175</v>
      </c>
      <c r="B3" s="14" t="s">
        <v>176</v>
      </c>
      <c r="C3" s="9">
        <v>18</v>
      </c>
      <c r="D3" s="9"/>
      <c r="E3" s="9">
        <v>3</v>
      </c>
      <c r="F3" s="9"/>
      <c r="G3" s="9">
        <v>2</v>
      </c>
      <c r="H3" s="9"/>
      <c r="I3" s="9"/>
      <c r="J3" s="9"/>
      <c r="K3" s="9">
        <v>7</v>
      </c>
      <c r="L3" s="9">
        <v>10</v>
      </c>
      <c r="M3" s="9"/>
      <c r="N3" s="9"/>
      <c r="O3" s="9"/>
      <c r="P3" s="9">
        <v>5</v>
      </c>
      <c r="Q3" s="9">
        <v>5</v>
      </c>
      <c r="R3" s="9">
        <f t="shared" si="0"/>
        <v>32</v>
      </c>
      <c r="S3" s="9">
        <f t="shared" si="1"/>
        <v>50</v>
      </c>
    </row>
    <row r="4" spans="1:19" ht="15" customHeight="1" x14ac:dyDescent="0.2">
      <c r="A4" s="14" t="s">
        <v>185</v>
      </c>
      <c r="B4" s="14" t="s">
        <v>186</v>
      </c>
      <c r="C4" s="9">
        <v>17</v>
      </c>
      <c r="D4" s="9">
        <v>2</v>
      </c>
      <c r="E4" s="9"/>
      <c r="F4" s="9"/>
      <c r="G4" s="9"/>
      <c r="H4" s="9"/>
      <c r="I4" s="9">
        <v>3</v>
      </c>
      <c r="J4" s="9">
        <v>5</v>
      </c>
      <c r="K4" s="9">
        <v>8</v>
      </c>
      <c r="L4" s="9">
        <v>8</v>
      </c>
      <c r="M4" s="9"/>
      <c r="N4" s="9">
        <v>3</v>
      </c>
      <c r="O4" s="9"/>
      <c r="P4" s="9"/>
      <c r="Q4" s="9"/>
      <c r="R4" s="9">
        <f t="shared" si="0"/>
        <v>29</v>
      </c>
      <c r="S4" s="9">
        <f t="shared" si="1"/>
        <v>46</v>
      </c>
    </row>
    <row r="5" spans="1:19" ht="15" customHeight="1" x14ac:dyDescent="0.2">
      <c r="A5" s="14" t="s">
        <v>167</v>
      </c>
      <c r="B5" s="14" t="s">
        <v>168</v>
      </c>
      <c r="C5" s="9">
        <v>27</v>
      </c>
      <c r="D5" s="9"/>
      <c r="E5" s="9"/>
      <c r="F5" s="9"/>
      <c r="G5" s="9">
        <v>8</v>
      </c>
      <c r="H5" s="9"/>
      <c r="I5" s="9"/>
      <c r="J5" s="9">
        <v>5</v>
      </c>
      <c r="K5" s="9"/>
      <c r="L5" s="9">
        <v>2</v>
      </c>
      <c r="M5" s="9"/>
      <c r="N5" s="9"/>
      <c r="O5" s="9"/>
      <c r="P5" s="9"/>
      <c r="Q5" s="9"/>
      <c r="R5" s="9">
        <f t="shared" si="0"/>
        <v>15</v>
      </c>
      <c r="S5" s="9">
        <f t="shared" si="1"/>
        <v>42</v>
      </c>
    </row>
    <row r="6" spans="1:19" ht="15" customHeight="1" x14ac:dyDescent="0.2">
      <c r="A6" s="14" t="s">
        <v>171</v>
      </c>
      <c r="B6" s="14" t="s">
        <v>172</v>
      </c>
      <c r="C6" s="9">
        <v>19</v>
      </c>
      <c r="D6" s="9">
        <v>3</v>
      </c>
      <c r="E6" s="9">
        <v>5</v>
      </c>
      <c r="F6" s="9">
        <v>8</v>
      </c>
      <c r="G6" s="9"/>
      <c r="H6" s="9"/>
      <c r="I6" s="9"/>
      <c r="J6" s="9"/>
      <c r="K6" s="9"/>
      <c r="L6" s="9"/>
      <c r="M6" s="9"/>
      <c r="N6" s="9">
        <v>5</v>
      </c>
      <c r="O6" s="9"/>
      <c r="P6" s="9"/>
      <c r="Q6" s="9"/>
      <c r="R6" s="9">
        <f t="shared" si="0"/>
        <v>21</v>
      </c>
      <c r="S6" s="9">
        <f t="shared" si="1"/>
        <v>40</v>
      </c>
    </row>
    <row r="7" spans="1:19" ht="15" customHeight="1" x14ac:dyDescent="0.2">
      <c r="A7" s="14" t="s">
        <v>414</v>
      </c>
      <c r="B7" s="14" t="s">
        <v>415</v>
      </c>
      <c r="C7" s="9">
        <v>18</v>
      </c>
      <c r="D7" s="9"/>
      <c r="E7" s="9"/>
      <c r="F7" s="9"/>
      <c r="G7" s="9">
        <v>5</v>
      </c>
      <c r="H7" s="9">
        <v>5</v>
      </c>
      <c r="I7" s="9"/>
      <c r="J7" s="9"/>
      <c r="K7" s="9">
        <v>3</v>
      </c>
      <c r="L7" s="9"/>
      <c r="M7" s="9"/>
      <c r="N7" s="9"/>
      <c r="O7" s="9">
        <v>5</v>
      </c>
      <c r="P7" s="9">
        <v>3</v>
      </c>
      <c r="Q7" s="9"/>
      <c r="R7" s="9">
        <f t="shared" si="0"/>
        <v>21</v>
      </c>
      <c r="S7" s="9">
        <f t="shared" si="1"/>
        <v>39</v>
      </c>
    </row>
    <row r="8" spans="1:19" ht="15" customHeight="1" x14ac:dyDescent="0.2">
      <c r="A8" s="14" t="s">
        <v>438</v>
      </c>
      <c r="B8" s="14" t="s">
        <v>439</v>
      </c>
      <c r="C8" s="9">
        <v>13</v>
      </c>
      <c r="D8" s="9">
        <v>2</v>
      </c>
      <c r="E8" s="9"/>
      <c r="F8" s="9">
        <v>10</v>
      </c>
      <c r="G8" s="9"/>
      <c r="H8" s="9"/>
      <c r="I8" s="9"/>
      <c r="J8" s="9"/>
      <c r="K8" s="9">
        <v>3</v>
      </c>
      <c r="L8" s="9">
        <v>3</v>
      </c>
      <c r="M8" s="9"/>
      <c r="N8" s="9"/>
      <c r="O8" s="9"/>
      <c r="P8" s="9">
        <v>3</v>
      </c>
      <c r="Q8" s="9"/>
      <c r="R8" s="9">
        <f t="shared" si="0"/>
        <v>21</v>
      </c>
      <c r="S8" s="9">
        <f t="shared" si="1"/>
        <v>34</v>
      </c>
    </row>
    <row r="9" spans="1:19" ht="15" customHeight="1" x14ac:dyDescent="0.2">
      <c r="A9" s="14" t="s">
        <v>338</v>
      </c>
      <c r="B9" s="14" t="s">
        <v>339</v>
      </c>
      <c r="C9" s="9">
        <v>12</v>
      </c>
      <c r="D9" s="9"/>
      <c r="E9" s="9">
        <v>5</v>
      </c>
      <c r="F9" s="9">
        <v>3</v>
      </c>
      <c r="G9" s="9"/>
      <c r="H9" s="9">
        <v>6</v>
      </c>
      <c r="I9" s="9">
        <v>4</v>
      </c>
      <c r="J9" s="9"/>
      <c r="K9" s="9"/>
      <c r="L9" s="9"/>
      <c r="M9" s="9">
        <v>2</v>
      </c>
      <c r="N9" s="9"/>
      <c r="O9" s="9"/>
      <c r="P9" s="9">
        <v>2</v>
      </c>
      <c r="Q9" s="9"/>
      <c r="R9" s="9">
        <f t="shared" si="0"/>
        <v>22</v>
      </c>
      <c r="S9" s="9">
        <f t="shared" si="1"/>
        <v>34</v>
      </c>
    </row>
    <row r="10" spans="1:19" ht="15" customHeight="1" x14ac:dyDescent="0.2">
      <c r="A10" s="14" t="s">
        <v>420</v>
      </c>
      <c r="B10" s="14" t="s">
        <v>421</v>
      </c>
      <c r="C10" s="9">
        <v>14</v>
      </c>
      <c r="D10" s="9"/>
      <c r="E10" s="9">
        <v>3</v>
      </c>
      <c r="F10" s="9"/>
      <c r="G10" s="9">
        <v>5</v>
      </c>
      <c r="H10" s="9"/>
      <c r="I10" s="9"/>
      <c r="J10" s="9"/>
      <c r="K10" s="9"/>
      <c r="L10" s="9">
        <v>3</v>
      </c>
      <c r="M10" s="9"/>
      <c r="N10" s="9">
        <v>5</v>
      </c>
      <c r="O10" s="9"/>
      <c r="P10" s="9">
        <v>3</v>
      </c>
      <c r="Q10" s="9"/>
      <c r="R10" s="9">
        <f t="shared" si="0"/>
        <v>19</v>
      </c>
      <c r="S10" s="9">
        <f t="shared" si="1"/>
        <v>33</v>
      </c>
    </row>
    <row r="11" spans="1:19" ht="15" customHeight="1" x14ac:dyDescent="0.2">
      <c r="A11" s="14" t="s">
        <v>197</v>
      </c>
      <c r="B11" s="14" t="s">
        <v>198</v>
      </c>
      <c r="C11" s="9">
        <v>14</v>
      </c>
      <c r="D11" s="9"/>
      <c r="E11" s="9"/>
      <c r="F11" s="9"/>
      <c r="G11" s="9">
        <v>5</v>
      </c>
      <c r="H11" s="9"/>
      <c r="I11" s="9"/>
      <c r="J11" s="9"/>
      <c r="K11" s="9"/>
      <c r="L11" s="9">
        <v>2</v>
      </c>
      <c r="M11" s="9"/>
      <c r="N11" s="9">
        <v>5</v>
      </c>
      <c r="O11" s="9">
        <v>3</v>
      </c>
      <c r="P11" s="9">
        <v>3</v>
      </c>
      <c r="Q11" s="9"/>
      <c r="R11" s="9">
        <f t="shared" si="0"/>
        <v>18</v>
      </c>
      <c r="S11" s="9">
        <f t="shared" si="1"/>
        <v>32</v>
      </c>
    </row>
    <row r="12" spans="1:19" ht="15" customHeight="1" x14ac:dyDescent="0.2">
      <c r="A12" s="14" t="s">
        <v>344</v>
      </c>
      <c r="B12" s="14" t="s">
        <v>345</v>
      </c>
      <c r="C12" s="9">
        <v>14</v>
      </c>
      <c r="D12" s="9">
        <v>5</v>
      </c>
      <c r="E12" s="9"/>
      <c r="F12" s="9"/>
      <c r="G12" s="9">
        <v>5</v>
      </c>
      <c r="H12" s="9"/>
      <c r="I12" s="9"/>
      <c r="J12" s="9"/>
      <c r="K12" s="9"/>
      <c r="L12" s="9"/>
      <c r="M12" s="9">
        <v>8</v>
      </c>
      <c r="N12" s="9"/>
      <c r="O12" s="9"/>
      <c r="P12" s="9"/>
      <c r="Q12" s="9"/>
      <c r="R12" s="9">
        <f t="shared" si="0"/>
        <v>18</v>
      </c>
      <c r="S12" s="9">
        <f t="shared" si="1"/>
        <v>32</v>
      </c>
    </row>
    <row r="13" spans="1:19" ht="15" customHeight="1" x14ac:dyDescent="0.2">
      <c r="A13" s="14" t="s">
        <v>183</v>
      </c>
      <c r="B13" s="14" t="s">
        <v>184</v>
      </c>
      <c r="C13" s="9">
        <v>10</v>
      </c>
      <c r="D13" s="9"/>
      <c r="E13" s="9">
        <v>5</v>
      </c>
      <c r="F13" s="9"/>
      <c r="G13" s="9"/>
      <c r="H13" s="9"/>
      <c r="I13" s="9"/>
      <c r="J13" s="9">
        <v>3</v>
      </c>
      <c r="K13" s="9"/>
      <c r="L13" s="9"/>
      <c r="M13" s="9">
        <v>13</v>
      </c>
      <c r="N13" s="9"/>
      <c r="O13" s="9"/>
      <c r="P13" s="9"/>
      <c r="Q13" s="9"/>
      <c r="R13" s="9">
        <f t="shared" si="0"/>
        <v>21</v>
      </c>
      <c r="S13" s="9">
        <f t="shared" si="1"/>
        <v>31</v>
      </c>
    </row>
    <row r="14" spans="1:19" ht="15" customHeight="1" x14ac:dyDescent="0.2">
      <c r="A14" s="14" t="s">
        <v>173</v>
      </c>
      <c r="B14" s="14" t="s">
        <v>174</v>
      </c>
      <c r="C14" s="9">
        <v>16</v>
      </c>
      <c r="D14" s="9">
        <v>3</v>
      </c>
      <c r="E14" s="9"/>
      <c r="F14" s="9"/>
      <c r="G14" s="9">
        <v>2</v>
      </c>
      <c r="H14" s="9"/>
      <c r="I14" s="9">
        <v>6</v>
      </c>
      <c r="J14" s="9"/>
      <c r="K14" s="9"/>
      <c r="L14" s="9"/>
      <c r="M14" s="9"/>
      <c r="N14" s="9"/>
      <c r="O14" s="9"/>
      <c r="P14" s="9"/>
      <c r="Q14" s="9"/>
      <c r="R14" s="9">
        <f t="shared" si="0"/>
        <v>11</v>
      </c>
      <c r="S14" s="9">
        <f t="shared" si="1"/>
        <v>27</v>
      </c>
    </row>
    <row r="15" spans="1:19" ht="15" customHeight="1" x14ac:dyDescent="0.2">
      <c r="A15" s="14" t="s">
        <v>478</v>
      </c>
      <c r="B15" s="14" t="s">
        <v>479</v>
      </c>
      <c r="C15" s="9">
        <v>9</v>
      </c>
      <c r="D15" s="9">
        <v>5</v>
      </c>
      <c r="E15" s="9"/>
      <c r="F15" s="9">
        <v>3</v>
      </c>
      <c r="G15" s="9">
        <v>3</v>
      </c>
      <c r="H15" s="9"/>
      <c r="I15" s="9">
        <v>7</v>
      </c>
      <c r="J15" s="9"/>
      <c r="K15" s="9"/>
      <c r="L15" s="9"/>
      <c r="M15" s="9"/>
      <c r="N15" s="9"/>
      <c r="O15" s="9"/>
      <c r="P15" s="9"/>
      <c r="Q15" s="9"/>
      <c r="R15" s="9">
        <f t="shared" si="0"/>
        <v>18</v>
      </c>
      <c r="S15" s="9">
        <f t="shared" si="1"/>
        <v>27</v>
      </c>
    </row>
    <row r="16" spans="1:19" ht="15" customHeight="1" x14ac:dyDescent="0.2">
      <c r="A16" s="14" t="s">
        <v>384</v>
      </c>
      <c r="B16" s="14" t="s">
        <v>385</v>
      </c>
      <c r="C16" s="9">
        <v>6</v>
      </c>
      <c r="D16" s="9"/>
      <c r="E16" s="9"/>
      <c r="F16" s="9"/>
      <c r="G16" s="9"/>
      <c r="H16" s="9"/>
      <c r="I16" s="9">
        <v>10</v>
      </c>
      <c r="J16" s="9"/>
      <c r="K16" s="9"/>
      <c r="L16" s="9"/>
      <c r="M16" s="9"/>
      <c r="N16" s="9"/>
      <c r="O16" s="9"/>
      <c r="P16" s="9">
        <v>10</v>
      </c>
      <c r="Q16" s="9"/>
      <c r="R16" s="9">
        <f t="shared" si="0"/>
        <v>20</v>
      </c>
      <c r="S16" s="9">
        <f t="shared" si="1"/>
        <v>26</v>
      </c>
    </row>
    <row r="17" spans="1:19" ht="15" customHeight="1" x14ac:dyDescent="0.2">
      <c r="A17" s="14" t="s">
        <v>318</v>
      </c>
      <c r="B17" s="14" t="s">
        <v>319</v>
      </c>
      <c r="C17" s="9">
        <v>7</v>
      </c>
      <c r="D17" s="9">
        <v>5</v>
      </c>
      <c r="E17" s="9">
        <v>3</v>
      </c>
      <c r="F17" s="9">
        <v>5</v>
      </c>
      <c r="G17" s="9"/>
      <c r="H17" s="9"/>
      <c r="I17" s="9"/>
      <c r="J17" s="9"/>
      <c r="K17" s="9"/>
      <c r="L17" s="9"/>
      <c r="M17" s="9"/>
      <c r="N17" s="9"/>
      <c r="O17" s="9"/>
      <c r="P17" s="9">
        <v>5</v>
      </c>
      <c r="Q17" s="9"/>
      <c r="R17" s="9">
        <f t="shared" si="0"/>
        <v>18</v>
      </c>
      <c r="S17" s="9">
        <f t="shared" si="1"/>
        <v>25</v>
      </c>
    </row>
    <row r="18" spans="1:19" ht="15" customHeight="1" x14ac:dyDescent="0.2">
      <c r="A18" s="14" t="s">
        <v>416</v>
      </c>
      <c r="B18" s="14" t="s">
        <v>417</v>
      </c>
      <c r="C18" s="9">
        <v>19</v>
      </c>
      <c r="D18" s="9">
        <v>3</v>
      </c>
      <c r="E18" s="9"/>
      <c r="F18" s="9"/>
      <c r="G18" s="9"/>
      <c r="H18" s="9"/>
      <c r="I18" s="9"/>
      <c r="J18" s="9"/>
      <c r="K18" s="9"/>
      <c r="L18" s="9"/>
      <c r="M18" s="9"/>
      <c r="N18" s="9">
        <v>2</v>
      </c>
      <c r="O18" s="9"/>
      <c r="P18" s="9"/>
      <c r="Q18" s="9"/>
      <c r="R18" s="9">
        <f t="shared" si="0"/>
        <v>5</v>
      </c>
      <c r="S18" s="9">
        <f t="shared" si="1"/>
        <v>24</v>
      </c>
    </row>
    <row r="19" spans="1:19" ht="15" customHeight="1" x14ac:dyDescent="0.2">
      <c r="A19" s="14" t="s">
        <v>480</v>
      </c>
      <c r="B19" s="14" t="s">
        <v>481</v>
      </c>
      <c r="C19" s="9">
        <v>8</v>
      </c>
      <c r="D19" s="9"/>
      <c r="E19" s="9">
        <v>5</v>
      </c>
      <c r="F19" s="9">
        <v>2</v>
      </c>
      <c r="G19" s="9"/>
      <c r="H19" s="9"/>
      <c r="I19" s="9"/>
      <c r="J19" s="9"/>
      <c r="K19" s="9"/>
      <c r="L19" s="9"/>
      <c r="M19" s="9">
        <v>5</v>
      </c>
      <c r="N19" s="9"/>
      <c r="O19" s="9"/>
      <c r="P19" s="9"/>
      <c r="Q19" s="9"/>
      <c r="R19" s="9">
        <f t="shared" si="0"/>
        <v>12</v>
      </c>
      <c r="S19" s="9">
        <f t="shared" si="1"/>
        <v>20</v>
      </c>
    </row>
    <row r="20" spans="1:19" ht="15" customHeight="1" x14ac:dyDescent="0.2">
      <c r="A20" s="14" t="s">
        <v>177</v>
      </c>
      <c r="B20" s="14" t="s">
        <v>178</v>
      </c>
      <c r="C20" s="9">
        <v>6</v>
      </c>
      <c r="D20" s="9"/>
      <c r="E20" s="9">
        <v>4</v>
      </c>
      <c r="F20" s="9"/>
      <c r="G20" s="9"/>
      <c r="H20" s="9"/>
      <c r="I20" s="9"/>
      <c r="J20" s="9"/>
      <c r="K20" s="9"/>
      <c r="L20" s="9"/>
      <c r="M20" s="9">
        <v>3</v>
      </c>
      <c r="N20" s="9"/>
      <c r="O20" s="9"/>
      <c r="P20" s="9"/>
      <c r="Q20" s="9">
        <v>5</v>
      </c>
      <c r="R20" s="9">
        <f t="shared" si="0"/>
        <v>12</v>
      </c>
      <c r="S20" s="9">
        <f t="shared" si="1"/>
        <v>18</v>
      </c>
    </row>
    <row r="21" spans="1:19" ht="15" customHeight="1" x14ac:dyDescent="0.2">
      <c r="A21" s="14" t="s">
        <v>165</v>
      </c>
      <c r="B21" s="14" t="s">
        <v>166</v>
      </c>
      <c r="C21" s="9">
        <v>8</v>
      </c>
      <c r="D21" s="9">
        <v>3</v>
      </c>
      <c r="E21" s="9"/>
      <c r="F21" s="9"/>
      <c r="G21" s="9">
        <v>3</v>
      </c>
      <c r="H21" s="9"/>
      <c r="I21" s="9"/>
      <c r="J21" s="9"/>
      <c r="K21" s="9">
        <v>4</v>
      </c>
      <c r="L21" s="9"/>
      <c r="M21" s="9"/>
      <c r="N21" s="9"/>
      <c r="O21" s="9"/>
      <c r="P21" s="9"/>
      <c r="Q21" s="9"/>
      <c r="R21" s="9">
        <f t="shared" si="0"/>
        <v>10</v>
      </c>
      <c r="S21" s="9">
        <f t="shared" si="1"/>
        <v>18</v>
      </c>
    </row>
    <row r="22" spans="1:19" ht="15" customHeight="1" x14ac:dyDescent="0.2">
      <c r="A22" s="14" t="s">
        <v>181</v>
      </c>
      <c r="B22" s="14" t="s">
        <v>182</v>
      </c>
      <c r="C22" s="9">
        <v>9</v>
      </c>
      <c r="D22" s="9"/>
      <c r="E22" s="9"/>
      <c r="F22" s="9"/>
      <c r="G22" s="9"/>
      <c r="H22" s="9"/>
      <c r="I22" s="9"/>
      <c r="J22" s="9"/>
      <c r="K22" s="9">
        <v>5</v>
      </c>
      <c r="L22" s="9">
        <v>3</v>
      </c>
      <c r="M22" s="9"/>
      <c r="N22" s="9"/>
      <c r="O22" s="9"/>
      <c r="P22" s="9"/>
      <c r="Q22" s="9"/>
      <c r="R22" s="9">
        <f t="shared" si="0"/>
        <v>8</v>
      </c>
      <c r="S22" s="9">
        <f t="shared" si="1"/>
        <v>17</v>
      </c>
    </row>
    <row r="23" spans="1:19" ht="15" customHeight="1" x14ac:dyDescent="0.2">
      <c r="A23" s="14" t="s">
        <v>426</v>
      </c>
      <c r="B23" s="14" t="s">
        <v>427</v>
      </c>
      <c r="C23" s="9">
        <v>3</v>
      </c>
      <c r="D23" s="9">
        <v>2</v>
      </c>
      <c r="E23" s="9"/>
      <c r="F23" s="9"/>
      <c r="G23" s="9">
        <v>2</v>
      </c>
      <c r="H23" s="9"/>
      <c r="I23" s="9"/>
      <c r="J23" s="9"/>
      <c r="K23" s="9"/>
      <c r="L23" s="9"/>
      <c r="M23" s="9"/>
      <c r="N23" s="9"/>
      <c r="O23" s="9">
        <v>5</v>
      </c>
      <c r="P23" s="9"/>
      <c r="Q23" s="9"/>
      <c r="R23" s="9">
        <f t="shared" si="0"/>
        <v>9</v>
      </c>
      <c r="S23" s="9">
        <f t="shared" si="1"/>
        <v>12</v>
      </c>
    </row>
    <row r="24" spans="1:19" ht="15" customHeight="1" x14ac:dyDescent="0.2">
      <c r="A24" s="14" t="s">
        <v>169</v>
      </c>
      <c r="B24" s="14" t="s">
        <v>170</v>
      </c>
      <c r="C24" s="9">
        <v>4</v>
      </c>
      <c r="D24" s="9"/>
      <c r="E24" s="9">
        <v>2</v>
      </c>
      <c r="F24" s="9">
        <v>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f t="shared" si="0"/>
        <v>7</v>
      </c>
      <c r="S24" s="9">
        <f t="shared" si="1"/>
        <v>11</v>
      </c>
    </row>
    <row r="25" spans="1:19" ht="15" customHeight="1" x14ac:dyDescent="0.2">
      <c r="A25" s="14" t="s">
        <v>434</v>
      </c>
      <c r="B25" s="14" t="s">
        <v>435</v>
      </c>
      <c r="C25" s="9">
        <v>5</v>
      </c>
      <c r="D25" s="9">
        <v>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>
        <f t="shared" si="0"/>
        <v>5</v>
      </c>
      <c r="S25" s="9">
        <f t="shared" si="1"/>
        <v>10</v>
      </c>
    </row>
    <row r="26" spans="1:19" ht="15" customHeight="1" x14ac:dyDescent="0.2">
      <c r="A26" s="14" t="s">
        <v>334</v>
      </c>
      <c r="B26" s="14" t="s">
        <v>335</v>
      </c>
      <c r="C26" s="9">
        <v>4</v>
      </c>
      <c r="D26" s="9"/>
      <c r="E26" s="9"/>
      <c r="F26" s="9"/>
      <c r="G26" s="9"/>
      <c r="H26" s="9">
        <v>5</v>
      </c>
      <c r="I26" s="9"/>
      <c r="J26" s="9"/>
      <c r="K26" s="9"/>
      <c r="L26" s="9"/>
      <c r="M26" s="9"/>
      <c r="N26" s="9"/>
      <c r="O26" s="9"/>
      <c r="P26" s="9"/>
      <c r="Q26" s="9"/>
      <c r="R26" s="9">
        <f t="shared" si="0"/>
        <v>5</v>
      </c>
      <c r="S26" s="9">
        <f t="shared" si="1"/>
        <v>9</v>
      </c>
    </row>
    <row r="27" spans="1:19" ht="15" customHeight="1" x14ac:dyDescent="0.2">
      <c r="A27" s="14" t="s">
        <v>432</v>
      </c>
      <c r="B27" s="14" t="s">
        <v>433</v>
      </c>
      <c r="C27" s="9">
        <v>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>
        <v>5</v>
      </c>
      <c r="P27" s="9"/>
      <c r="Q27" s="9"/>
      <c r="R27" s="9">
        <f t="shared" si="0"/>
        <v>5</v>
      </c>
      <c r="S27" s="9">
        <f t="shared" si="1"/>
        <v>9</v>
      </c>
    </row>
    <row r="28" spans="1:19" ht="15" customHeight="1" x14ac:dyDescent="0.2">
      <c r="A28" s="14" t="s">
        <v>336</v>
      </c>
      <c r="B28" s="14" t="s">
        <v>337</v>
      </c>
      <c r="C28" s="9">
        <v>3</v>
      </c>
      <c r="D28" s="9"/>
      <c r="E28" s="9"/>
      <c r="F28" s="9"/>
      <c r="G28" s="9"/>
      <c r="H28" s="9">
        <v>3</v>
      </c>
      <c r="I28" s="9"/>
      <c r="J28" s="9"/>
      <c r="K28" s="9"/>
      <c r="L28" s="9">
        <v>2</v>
      </c>
      <c r="M28" s="9"/>
      <c r="N28" s="9"/>
      <c r="O28" s="9"/>
      <c r="P28" s="9"/>
      <c r="Q28" s="9"/>
      <c r="R28" s="9">
        <f t="shared" si="0"/>
        <v>5</v>
      </c>
      <c r="S28" s="9">
        <f t="shared" si="1"/>
        <v>8</v>
      </c>
    </row>
    <row r="29" spans="1:19" ht="15" customHeight="1" x14ac:dyDescent="0.2">
      <c r="A29" s="14" t="s">
        <v>418</v>
      </c>
      <c r="B29" s="14" t="s">
        <v>419</v>
      </c>
      <c r="C29" s="9">
        <v>6</v>
      </c>
      <c r="D29" s="9"/>
      <c r="E29" s="9"/>
      <c r="F29" s="9">
        <v>2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>
        <f t="shared" si="0"/>
        <v>2</v>
      </c>
      <c r="S29" s="9">
        <f t="shared" si="1"/>
        <v>8</v>
      </c>
    </row>
    <row r="30" spans="1:19" ht="15" customHeight="1" x14ac:dyDescent="0.2">
      <c r="A30" s="14" t="s">
        <v>482</v>
      </c>
      <c r="B30" s="14" t="s">
        <v>216</v>
      </c>
      <c r="C30" s="9">
        <v>4</v>
      </c>
      <c r="D30" s="9"/>
      <c r="E30" s="9"/>
      <c r="F30" s="9"/>
      <c r="G30" s="9"/>
      <c r="H30" s="9"/>
      <c r="I30" s="9"/>
      <c r="J30" s="9"/>
      <c r="K30" s="9">
        <v>2</v>
      </c>
      <c r="L30" s="9">
        <v>2</v>
      </c>
      <c r="M30" s="9"/>
      <c r="N30" s="9"/>
      <c r="O30" s="9"/>
      <c r="P30" s="9"/>
      <c r="Q30" s="9"/>
      <c r="R30" s="9">
        <f t="shared" si="0"/>
        <v>4</v>
      </c>
      <c r="S30" s="9">
        <f t="shared" si="1"/>
        <v>8</v>
      </c>
    </row>
    <row r="31" spans="1:19" ht="15" customHeight="1" x14ac:dyDescent="0.2">
      <c r="A31" s="14" t="s">
        <v>483</v>
      </c>
      <c r="B31" s="14" t="s">
        <v>484</v>
      </c>
      <c r="C31" s="9">
        <v>8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>
        <f t="shared" si="0"/>
        <v>0</v>
      </c>
      <c r="S31" s="9">
        <f t="shared" si="1"/>
        <v>8</v>
      </c>
    </row>
    <row r="32" spans="1:19" ht="15" customHeight="1" x14ac:dyDescent="0.2">
      <c r="A32" s="14" t="s">
        <v>485</v>
      </c>
      <c r="B32" s="14" t="s">
        <v>486</v>
      </c>
      <c r="C32" s="9">
        <v>5</v>
      </c>
      <c r="D32" s="9"/>
      <c r="E32" s="9"/>
      <c r="F32" s="9"/>
      <c r="G32" s="9"/>
      <c r="H32" s="9">
        <v>2</v>
      </c>
      <c r="I32" s="9"/>
      <c r="J32" s="9"/>
      <c r="K32" s="9"/>
      <c r="L32" s="9"/>
      <c r="M32" s="9"/>
      <c r="N32" s="9"/>
      <c r="O32" s="9"/>
      <c r="P32" s="9"/>
      <c r="Q32" s="9"/>
      <c r="R32" s="9">
        <f t="shared" si="0"/>
        <v>2</v>
      </c>
      <c r="S32" s="9">
        <f t="shared" si="1"/>
        <v>7</v>
      </c>
    </row>
    <row r="33" spans="1:19" ht="15" customHeight="1" x14ac:dyDescent="0.2">
      <c r="A33" s="14" t="s">
        <v>203</v>
      </c>
      <c r="B33" s="14" t="s">
        <v>204</v>
      </c>
      <c r="C33" s="9">
        <v>2</v>
      </c>
      <c r="D33" s="9"/>
      <c r="E33" s="9"/>
      <c r="F33" s="9"/>
      <c r="G33" s="9"/>
      <c r="H33" s="9"/>
      <c r="I33" s="9"/>
      <c r="J33" s="9"/>
      <c r="K33" s="9">
        <v>5</v>
      </c>
      <c r="L33" s="9"/>
      <c r="M33" s="9"/>
      <c r="N33" s="9"/>
      <c r="O33" s="9"/>
      <c r="P33" s="9"/>
      <c r="Q33" s="9"/>
      <c r="R33" s="9">
        <f t="shared" si="0"/>
        <v>5</v>
      </c>
      <c r="S33" s="9">
        <f t="shared" si="1"/>
        <v>7</v>
      </c>
    </row>
    <row r="34" spans="1:19" ht="15" customHeight="1" x14ac:dyDescent="0.2">
      <c r="A34" s="14" t="s">
        <v>375</v>
      </c>
      <c r="B34" s="14" t="s">
        <v>194</v>
      </c>
      <c r="C34" s="9">
        <v>5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>
        <f t="shared" ref="R34:R52" si="2">SUM(D34:Q34)</f>
        <v>0</v>
      </c>
      <c r="S34" s="9">
        <f t="shared" si="1"/>
        <v>5</v>
      </c>
    </row>
    <row r="35" spans="1:19" ht="15" customHeight="1" x14ac:dyDescent="0.2">
      <c r="A35" s="14" t="s">
        <v>443</v>
      </c>
      <c r="B35" s="14" t="s">
        <v>444</v>
      </c>
      <c r="C35" s="9">
        <v>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>
        <f t="shared" si="2"/>
        <v>0</v>
      </c>
      <c r="S35" s="9">
        <f t="shared" si="1"/>
        <v>5</v>
      </c>
    </row>
    <row r="36" spans="1:19" ht="15" customHeight="1" x14ac:dyDescent="0.2">
      <c r="A36" s="14" t="s">
        <v>342</v>
      </c>
      <c r="B36" s="14" t="s">
        <v>343</v>
      </c>
      <c r="C36" s="9">
        <v>2</v>
      </c>
      <c r="D36" s="9"/>
      <c r="E36" s="9"/>
      <c r="F36" s="9">
        <v>2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f t="shared" si="2"/>
        <v>2</v>
      </c>
      <c r="S36" s="9">
        <f t="shared" si="1"/>
        <v>4</v>
      </c>
    </row>
    <row r="37" spans="1:19" ht="15" customHeight="1" x14ac:dyDescent="0.2">
      <c r="A37" s="14" t="s">
        <v>487</v>
      </c>
      <c r="B37" s="14" t="s">
        <v>488</v>
      </c>
      <c r="C37" s="9">
        <v>3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f t="shared" si="2"/>
        <v>0</v>
      </c>
      <c r="S37" s="9">
        <f t="shared" si="1"/>
        <v>3</v>
      </c>
    </row>
    <row r="38" spans="1:19" ht="15" customHeight="1" x14ac:dyDescent="0.2">
      <c r="A38" s="14" t="s">
        <v>217</v>
      </c>
      <c r="B38" s="14" t="s">
        <v>218</v>
      </c>
      <c r="C38" s="9">
        <v>2</v>
      </c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>
        <f t="shared" si="2"/>
        <v>0</v>
      </c>
      <c r="S38" s="9">
        <f t="shared" si="1"/>
        <v>2</v>
      </c>
    </row>
    <row r="39" spans="1:19" ht="15" customHeight="1" x14ac:dyDescent="0.2">
      <c r="A39" s="14" t="s">
        <v>376</v>
      </c>
      <c r="B39" s="14" t="s">
        <v>377</v>
      </c>
      <c r="C39" s="9">
        <v>2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>
        <f t="shared" si="2"/>
        <v>0</v>
      </c>
      <c r="S39" s="9">
        <f t="shared" si="1"/>
        <v>2</v>
      </c>
    </row>
    <row r="40" spans="1:19" ht="15" customHeight="1" x14ac:dyDescent="0.2">
      <c r="A40" s="14" t="s">
        <v>382</v>
      </c>
      <c r="B40" s="14" t="s">
        <v>383</v>
      </c>
      <c r="C40" s="9">
        <v>2</v>
      </c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>
        <f t="shared" si="2"/>
        <v>0</v>
      </c>
      <c r="S40" s="9">
        <f t="shared" si="1"/>
        <v>2</v>
      </c>
    </row>
    <row r="41" spans="1:19" ht="15" customHeight="1" x14ac:dyDescent="0.2">
      <c r="A41" s="14" t="s">
        <v>489</v>
      </c>
      <c r="B41" s="14" t="s">
        <v>490</v>
      </c>
      <c r="C41" s="9">
        <v>2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>
        <f t="shared" si="2"/>
        <v>0</v>
      </c>
      <c r="S41" s="9">
        <f t="shared" si="1"/>
        <v>2</v>
      </c>
    </row>
    <row r="42" spans="1:19" ht="15" customHeight="1" x14ac:dyDescent="0.2">
      <c r="A42" s="14" t="s">
        <v>491</v>
      </c>
      <c r="B42" s="14" t="s">
        <v>492</v>
      </c>
      <c r="C42" s="9">
        <v>2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>
        <f t="shared" si="2"/>
        <v>0</v>
      </c>
      <c r="S42" s="9">
        <f t="shared" si="1"/>
        <v>2</v>
      </c>
    </row>
    <row r="43" spans="1:19" ht="15" customHeight="1" x14ac:dyDescent="0.2">
      <c r="A43" s="14" t="s">
        <v>493</v>
      </c>
      <c r="B43" s="14" t="s">
        <v>379</v>
      </c>
      <c r="C43" s="9">
        <v>2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>
        <f t="shared" si="2"/>
        <v>0</v>
      </c>
      <c r="S43" s="9">
        <f t="shared" si="1"/>
        <v>2</v>
      </c>
    </row>
    <row r="44" spans="1:19" ht="15" customHeight="1" x14ac:dyDescent="0.2">
      <c r="A44" s="14" t="s">
        <v>494</v>
      </c>
      <c r="B44" s="14" t="s">
        <v>495</v>
      </c>
      <c r="C44" s="9">
        <v>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>
        <f t="shared" si="2"/>
        <v>0</v>
      </c>
      <c r="S44" s="9">
        <f t="shared" si="1"/>
        <v>1</v>
      </c>
    </row>
    <row r="45" spans="1:19" ht="15" customHeight="1" x14ac:dyDescent="0.2">
      <c r="A45" s="14" t="s">
        <v>189</v>
      </c>
      <c r="B45" s="14" t="s">
        <v>190</v>
      </c>
      <c r="C45" s="9">
        <v>1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>
        <f t="shared" si="2"/>
        <v>0</v>
      </c>
      <c r="S45" s="9">
        <f t="shared" si="1"/>
        <v>1</v>
      </c>
    </row>
    <row r="46" spans="1:19" ht="15" customHeight="1" x14ac:dyDescent="0.2">
      <c r="A46" s="14" t="s">
        <v>195</v>
      </c>
      <c r="B46" s="14" t="s">
        <v>496</v>
      </c>
      <c r="C46" s="9">
        <v>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>
        <f t="shared" si="2"/>
        <v>0</v>
      </c>
      <c r="S46" s="9">
        <f t="shared" si="1"/>
        <v>1</v>
      </c>
    </row>
    <row r="47" spans="1:19" ht="15" customHeight="1" x14ac:dyDescent="0.2">
      <c r="A47" s="14" t="s">
        <v>457</v>
      </c>
      <c r="B47" s="14" t="s">
        <v>458</v>
      </c>
      <c r="C47" s="9">
        <v>1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f t="shared" si="2"/>
        <v>0</v>
      </c>
      <c r="S47" s="9">
        <f t="shared" si="1"/>
        <v>1</v>
      </c>
    </row>
    <row r="48" spans="1:19" ht="15" customHeight="1" x14ac:dyDescent="0.2">
      <c r="A48" s="14" t="s">
        <v>497</v>
      </c>
      <c r="B48" s="14" t="s">
        <v>498</v>
      </c>
      <c r="C48" s="9">
        <v>1</v>
      </c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>
        <f t="shared" si="2"/>
        <v>0</v>
      </c>
      <c r="S48" s="9">
        <f t="shared" si="1"/>
        <v>1</v>
      </c>
    </row>
    <row r="49" spans="1:19" ht="15" customHeight="1" x14ac:dyDescent="0.2">
      <c r="A49" s="14" t="s">
        <v>499</v>
      </c>
      <c r="B49" s="14" t="s">
        <v>500</v>
      </c>
      <c r="C49" s="9">
        <v>1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>
        <f t="shared" si="2"/>
        <v>0</v>
      </c>
      <c r="S49" s="9">
        <f t="shared" si="1"/>
        <v>1</v>
      </c>
    </row>
    <row r="50" spans="1:19" ht="15" customHeight="1" x14ac:dyDescent="0.2">
      <c r="A50" s="14" t="s">
        <v>501</v>
      </c>
      <c r="B50" s="14" t="s">
        <v>502</v>
      </c>
      <c r="C50" s="9">
        <v>1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>
        <f t="shared" si="2"/>
        <v>0</v>
      </c>
      <c r="S50" s="9">
        <f t="shared" si="1"/>
        <v>1</v>
      </c>
    </row>
    <row r="51" spans="1:19" ht="15" customHeight="1" x14ac:dyDescent="0.2">
      <c r="A51" s="14" t="s">
        <v>430</v>
      </c>
      <c r="B51" s="14" t="s">
        <v>431</v>
      </c>
      <c r="C51" s="9">
        <v>1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>
        <f t="shared" si="2"/>
        <v>0</v>
      </c>
      <c r="S51" s="9">
        <f t="shared" si="1"/>
        <v>1</v>
      </c>
    </row>
    <row r="52" spans="1:19" ht="15" customHeight="1" x14ac:dyDescent="0.2">
      <c r="A52" s="14"/>
      <c r="B52" s="14"/>
      <c r="C52" s="9">
        <f>SUM(C2:C51)</f>
        <v>365</v>
      </c>
      <c r="D52" s="9">
        <f t="shared" ref="D52:Q52" si="3">SUM(D2:D51)</f>
        <v>38</v>
      </c>
      <c r="E52" s="9">
        <f t="shared" si="3"/>
        <v>40</v>
      </c>
      <c r="F52" s="9">
        <f t="shared" si="3"/>
        <v>40</v>
      </c>
      <c r="G52" s="9">
        <f t="shared" si="3"/>
        <v>40</v>
      </c>
      <c r="H52" s="9">
        <f t="shared" si="3"/>
        <v>34</v>
      </c>
      <c r="I52" s="9">
        <f t="shared" si="3"/>
        <v>40</v>
      </c>
      <c r="J52" s="9">
        <f t="shared" si="3"/>
        <v>13</v>
      </c>
      <c r="K52" s="9">
        <f t="shared" si="3"/>
        <v>40</v>
      </c>
      <c r="L52" s="9">
        <f t="shared" si="3"/>
        <v>40</v>
      </c>
      <c r="M52" s="9">
        <f t="shared" si="3"/>
        <v>31</v>
      </c>
      <c r="N52" s="9">
        <f t="shared" si="3"/>
        <v>20</v>
      </c>
      <c r="O52" s="9">
        <f t="shared" si="3"/>
        <v>23</v>
      </c>
      <c r="P52" s="9">
        <f t="shared" si="3"/>
        <v>38</v>
      </c>
      <c r="Q52" s="9">
        <f t="shared" si="3"/>
        <v>10</v>
      </c>
      <c r="R52" s="9">
        <f t="shared" si="2"/>
        <v>447</v>
      </c>
      <c r="S52" s="9">
        <f t="shared" si="1"/>
        <v>812</v>
      </c>
    </row>
    <row r="55" spans="1:19" x14ac:dyDescent="0.2">
      <c r="E55" s="7" t="s">
        <v>503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57D49-6A67-46F1-83AB-BE3D3A82BCEB}">
  <dimension ref="A1:Y37"/>
  <sheetViews>
    <sheetView workbookViewId="0">
      <selection sqref="A1:XFD1048576"/>
    </sheetView>
  </sheetViews>
  <sheetFormatPr defaultColWidth="8.6640625" defaultRowHeight="12.75" x14ac:dyDescent="0.2"/>
  <cols>
    <col min="1" max="1" width="9" style="7" customWidth="1"/>
    <col min="2" max="2" width="40.6640625" style="7" customWidth="1"/>
    <col min="3" max="25" width="6.33203125" style="7" customWidth="1"/>
    <col min="26" max="16384" width="8.6640625" style="7"/>
  </cols>
  <sheetData>
    <row r="1" spans="1:25" ht="126" x14ac:dyDescent="0.2">
      <c r="A1" s="6"/>
      <c r="B1" s="6"/>
      <c r="C1" s="6" t="s">
        <v>504</v>
      </c>
      <c r="D1" s="6" t="s">
        <v>505</v>
      </c>
      <c r="E1" s="6" t="s">
        <v>506</v>
      </c>
      <c r="F1" s="6" t="s">
        <v>507</v>
      </c>
      <c r="G1" s="6" t="s">
        <v>508</v>
      </c>
      <c r="H1" s="6" t="s">
        <v>509</v>
      </c>
      <c r="I1" s="6" t="s">
        <v>510</v>
      </c>
      <c r="J1" s="6" t="s">
        <v>511</v>
      </c>
      <c r="K1" s="6" t="s">
        <v>512</v>
      </c>
      <c r="L1" s="6" t="s">
        <v>513</v>
      </c>
      <c r="M1" s="6" t="s">
        <v>514</v>
      </c>
      <c r="N1" s="6" t="s">
        <v>515</v>
      </c>
      <c r="O1" s="6" t="s">
        <v>516</v>
      </c>
      <c r="P1" s="6" t="s">
        <v>517</v>
      </c>
      <c r="Q1" s="6" t="s">
        <v>518</v>
      </c>
      <c r="R1" s="6" t="s">
        <v>519</v>
      </c>
      <c r="S1" s="6" t="s">
        <v>520</v>
      </c>
      <c r="T1" s="6" t="s">
        <v>521</v>
      </c>
      <c r="U1" s="6" t="s">
        <v>522</v>
      </c>
      <c r="V1" s="6" t="s">
        <v>523</v>
      </c>
      <c r="W1" s="6" t="s">
        <v>524</v>
      </c>
      <c r="X1" s="6" t="s">
        <v>525</v>
      </c>
      <c r="Y1" s="6" t="s">
        <v>526</v>
      </c>
    </row>
    <row r="2" spans="1:25" ht="15.75" x14ac:dyDescent="0.2">
      <c r="A2" s="14" t="s">
        <v>169</v>
      </c>
      <c r="B2" s="14" t="s">
        <v>170</v>
      </c>
      <c r="C2" s="9">
        <v>20</v>
      </c>
      <c r="D2" s="9">
        <v>1</v>
      </c>
      <c r="E2" s="9">
        <v>6</v>
      </c>
      <c r="F2" s="9">
        <v>8</v>
      </c>
      <c r="G2" s="9">
        <v>5</v>
      </c>
      <c r="H2" s="9">
        <v>8</v>
      </c>
      <c r="I2" s="9">
        <v>10</v>
      </c>
      <c r="J2" s="9">
        <v>3</v>
      </c>
      <c r="K2" s="9">
        <v>5</v>
      </c>
      <c r="L2" s="9"/>
      <c r="M2" s="9">
        <v>10</v>
      </c>
      <c r="N2" s="9">
        <v>5</v>
      </c>
      <c r="O2" s="9"/>
      <c r="P2" s="9"/>
      <c r="Q2" s="9"/>
      <c r="R2" s="9"/>
      <c r="S2" s="9"/>
      <c r="T2" s="9"/>
      <c r="U2" s="9"/>
      <c r="V2" s="9"/>
      <c r="W2" s="9"/>
      <c r="X2" s="9">
        <f t="shared" ref="X2:X36" si="0">SUM(E2:W2)</f>
        <v>60</v>
      </c>
      <c r="Y2" s="9">
        <f t="shared" ref="Y2:Y37" si="1">C2+D2+X2</f>
        <v>81</v>
      </c>
    </row>
    <row r="3" spans="1:25" ht="15.75" x14ac:dyDescent="0.2">
      <c r="A3" s="14" t="s">
        <v>183</v>
      </c>
      <c r="B3" s="14" t="s">
        <v>184</v>
      </c>
      <c r="C3" s="9">
        <v>25</v>
      </c>
      <c r="D3" s="9"/>
      <c r="E3" s="9">
        <v>2</v>
      </c>
      <c r="F3" s="9">
        <v>8</v>
      </c>
      <c r="G3" s="9">
        <v>3</v>
      </c>
      <c r="H3" s="9"/>
      <c r="I3" s="9"/>
      <c r="J3" s="9">
        <v>3</v>
      </c>
      <c r="K3" s="9"/>
      <c r="L3" s="9"/>
      <c r="M3" s="9"/>
      <c r="N3" s="9"/>
      <c r="O3" s="9">
        <v>12</v>
      </c>
      <c r="P3" s="9">
        <v>12</v>
      </c>
      <c r="Q3" s="9"/>
      <c r="R3" s="9">
        <v>10</v>
      </c>
      <c r="S3" s="9"/>
      <c r="T3" s="9"/>
      <c r="U3" s="9"/>
      <c r="V3" s="9"/>
      <c r="W3" s="9"/>
      <c r="X3" s="9">
        <f t="shared" si="0"/>
        <v>50</v>
      </c>
      <c r="Y3" s="9">
        <f t="shared" si="1"/>
        <v>75</v>
      </c>
    </row>
    <row r="4" spans="1:25" ht="15.75" x14ac:dyDescent="0.2">
      <c r="A4" s="14" t="s">
        <v>159</v>
      </c>
      <c r="B4" s="14" t="s">
        <v>160</v>
      </c>
      <c r="C4" s="9">
        <v>18</v>
      </c>
      <c r="D4" s="9"/>
      <c r="E4" s="9"/>
      <c r="F4" s="9"/>
      <c r="G4" s="9">
        <v>3</v>
      </c>
      <c r="H4" s="9"/>
      <c r="I4" s="9"/>
      <c r="J4" s="9"/>
      <c r="K4" s="9"/>
      <c r="L4" s="9"/>
      <c r="M4" s="9">
        <v>11</v>
      </c>
      <c r="N4" s="9"/>
      <c r="O4" s="9"/>
      <c r="P4" s="9">
        <v>3</v>
      </c>
      <c r="Q4" s="9">
        <v>5</v>
      </c>
      <c r="R4" s="9"/>
      <c r="S4" s="9"/>
      <c r="T4" s="9">
        <v>8</v>
      </c>
      <c r="U4" s="9">
        <v>5</v>
      </c>
      <c r="V4" s="9">
        <v>5</v>
      </c>
      <c r="W4" s="9"/>
      <c r="X4" s="9">
        <f t="shared" si="0"/>
        <v>40</v>
      </c>
      <c r="Y4" s="9">
        <f t="shared" si="1"/>
        <v>58</v>
      </c>
    </row>
    <row r="5" spans="1:25" ht="15.75" x14ac:dyDescent="0.2">
      <c r="A5" s="14" t="s">
        <v>478</v>
      </c>
      <c r="B5" s="14" t="s">
        <v>479</v>
      </c>
      <c r="C5" s="9">
        <v>15</v>
      </c>
      <c r="D5" s="9"/>
      <c r="E5" s="9">
        <v>12</v>
      </c>
      <c r="F5" s="9">
        <v>2</v>
      </c>
      <c r="G5" s="9">
        <v>5</v>
      </c>
      <c r="H5" s="9"/>
      <c r="I5" s="9">
        <v>3</v>
      </c>
      <c r="J5" s="9">
        <v>10</v>
      </c>
      <c r="K5" s="9"/>
      <c r="L5" s="9"/>
      <c r="M5" s="9">
        <v>3</v>
      </c>
      <c r="N5" s="9"/>
      <c r="O5" s="9"/>
      <c r="P5" s="9"/>
      <c r="Q5" s="9"/>
      <c r="R5" s="9"/>
      <c r="S5" s="9"/>
      <c r="T5" s="9"/>
      <c r="U5" s="9"/>
      <c r="V5" s="9"/>
      <c r="W5" s="9"/>
      <c r="X5" s="9">
        <f t="shared" si="0"/>
        <v>35</v>
      </c>
      <c r="Y5" s="9">
        <f t="shared" si="1"/>
        <v>50</v>
      </c>
    </row>
    <row r="6" spans="1:25" ht="15.75" x14ac:dyDescent="0.2">
      <c r="A6" s="14" t="s">
        <v>177</v>
      </c>
      <c r="B6" s="14" t="s">
        <v>178</v>
      </c>
      <c r="C6" s="9">
        <v>13</v>
      </c>
      <c r="D6" s="9"/>
      <c r="E6" s="9"/>
      <c r="F6" s="9">
        <v>5</v>
      </c>
      <c r="G6" s="9">
        <v>3</v>
      </c>
      <c r="H6" s="9"/>
      <c r="I6" s="9"/>
      <c r="J6" s="9"/>
      <c r="K6" s="9"/>
      <c r="L6" s="9"/>
      <c r="M6" s="9"/>
      <c r="N6" s="9"/>
      <c r="O6" s="9">
        <v>3</v>
      </c>
      <c r="P6" s="9">
        <v>2</v>
      </c>
      <c r="Q6" s="9">
        <v>2</v>
      </c>
      <c r="R6" s="9">
        <v>8</v>
      </c>
      <c r="S6" s="9"/>
      <c r="T6" s="9">
        <v>2</v>
      </c>
      <c r="U6" s="9"/>
      <c r="V6" s="9">
        <v>5</v>
      </c>
      <c r="W6" s="9"/>
      <c r="X6" s="9">
        <f t="shared" si="0"/>
        <v>30</v>
      </c>
      <c r="Y6" s="9">
        <f t="shared" si="1"/>
        <v>43</v>
      </c>
    </row>
    <row r="7" spans="1:25" ht="15.75" x14ac:dyDescent="0.2">
      <c r="A7" s="14" t="s">
        <v>189</v>
      </c>
      <c r="B7" s="14" t="s">
        <v>190</v>
      </c>
      <c r="C7" s="9">
        <v>16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>
        <v>8</v>
      </c>
      <c r="R7" s="9">
        <v>3</v>
      </c>
      <c r="S7" s="9">
        <v>2</v>
      </c>
      <c r="T7" s="9"/>
      <c r="U7" s="9"/>
      <c r="V7" s="9">
        <v>13</v>
      </c>
      <c r="W7" s="9"/>
      <c r="X7" s="9">
        <f t="shared" si="0"/>
        <v>26</v>
      </c>
      <c r="Y7" s="9">
        <f t="shared" si="1"/>
        <v>42</v>
      </c>
    </row>
    <row r="8" spans="1:25" ht="15.75" x14ac:dyDescent="0.2">
      <c r="A8" s="14" t="s">
        <v>185</v>
      </c>
      <c r="B8" s="14" t="s">
        <v>186</v>
      </c>
      <c r="C8" s="9">
        <v>14</v>
      </c>
      <c r="D8" s="9"/>
      <c r="E8" s="9"/>
      <c r="F8" s="9"/>
      <c r="G8" s="9"/>
      <c r="H8" s="9"/>
      <c r="I8" s="9">
        <v>5</v>
      </c>
      <c r="J8" s="9">
        <v>2</v>
      </c>
      <c r="K8" s="9"/>
      <c r="L8" s="9"/>
      <c r="M8" s="9"/>
      <c r="N8" s="9"/>
      <c r="O8" s="9">
        <v>5</v>
      </c>
      <c r="P8" s="9"/>
      <c r="Q8" s="9"/>
      <c r="R8" s="9"/>
      <c r="S8" s="9">
        <v>10</v>
      </c>
      <c r="T8" s="9"/>
      <c r="U8" s="9"/>
      <c r="V8" s="9"/>
      <c r="W8" s="9"/>
      <c r="X8" s="9">
        <f t="shared" si="0"/>
        <v>22</v>
      </c>
      <c r="Y8" s="9">
        <f t="shared" si="1"/>
        <v>36</v>
      </c>
    </row>
    <row r="9" spans="1:25" ht="15.75" x14ac:dyDescent="0.2">
      <c r="A9" s="14" t="s">
        <v>165</v>
      </c>
      <c r="B9" s="14" t="s">
        <v>166</v>
      </c>
      <c r="C9" s="9">
        <v>13</v>
      </c>
      <c r="D9" s="9">
        <v>2</v>
      </c>
      <c r="E9" s="9">
        <v>8</v>
      </c>
      <c r="F9" s="9"/>
      <c r="G9" s="9"/>
      <c r="H9" s="9"/>
      <c r="I9" s="9"/>
      <c r="J9" s="9"/>
      <c r="K9" s="9"/>
      <c r="L9" s="9">
        <v>2</v>
      </c>
      <c r="M9" s="9"/>
      <c r="N9" s="9">
        <v>3</v>
      </c>
      <c r="O9" s="9"/>
      <c r="P9" s="9">
        <v>3</v>
      </c>
      <c r="Q9" s="9"/>
      <c r="R9" s="9"/>
      <c r="S9" s="9"/>
      <c r="T9" s="9"/>
      <c r="U9" s="9"/>
      <c r="V9" s="9">
        <v>2</v>
      </c>
      <c r="W9" s="9">
        <v>3</v>
      </c>
      <c r="X9" s="9">
        <f t="shared" si="0"/>
        <v>21</v>
      </c>
      <c r="Y9" s="9">
        <f t="shared" si="1"/>
        <v>36</v>
      </c>
    </row>
    <row r="10" spans="1:25" ht="15.75" x14ac:dyDescent="0.2">
      <c r="A10" s="14" t="s">
        <v>175</v>
      </c>
      <c r="B10" s="14" t="s">
        <v>176</v>
      </c>
      <c r="C10" s="9">
        <v>12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2</v>
      </c>
      <c r="P10" s="9">
        <v>12</v>
      </c>
      <c r="Q10" s="9">
        <v>2</v>
      </c>
      <c r="R10" s="9"/>
      <c r="S10" s="9"/>
      <c r="T10" s="9">
        <v>5</v>
      </c>
      <c r="U10" s="9"/>
      <c r="V10" s="9"/>
      <c r="W10" s="9"/>
      <c r="X10" s="9">
        <f t="shared" si="0"/>
        <v>21</v>
      </c>
      <c r="Y10" s="9">
        <f t="shared" si="1"/>
        <v>33</v>
      </c>
    </row>
    <row r="11" spans="1:25" ht="15.75" x14ac:dyDescent="0.2">
      <c r="A11" s="14" t="s">
        <v>171</v>
      </c>
      <c r="B11" s="14" t="s">
        <v>172</v>
      </c>
      <c r="C11" s="9">
        <v>10</v>
      </c>
      <c r="D11" s="9"/>
      <c r="E11" s="9"/>
      <c r="F11" s="9"/>
      <c r="G11" s="9">
        <v>2</v>
      </c>
      <c r="H11" s="9">
        <v>5</v>
      </c>
      <c r="I11" s="9"/>
      <c r="J11" s="9"/>
      <c r="K11" s="9"/>
      <c r="L11" s="9"/>
      <c r="M11" s="9"/>
      <c r="N11" s="9"/>
      <c r="O11" s="9"/>
      <c r="P11" s="9">
        <v>5</v>
      </c>
      <c r="Q11" s="9">
        <v>8</v>
      </c>
      <c r="R11" s="9"/>
      <c r="S11" s="9"/>
      <c r="T11" s="9"/>
      <c r="U11" s="9"/>
      <c r="V11" s="9"/>
      <c r="W11" s="9"/>
      <c r="X11" s="9">
        <f t="shared" si="0"/>
        <v>20</v>
      </c>
      <c r="Y11" s="9">
        <f t="shared" si="1"/>
        <v>30</v>
      </c>
    </row>
    <row r="12" spans="1:25" ht="15.75" x14ac:dyDescent="0.2">
      <c r="A12" s="14" t="s">
        <v>181</v>
      </c>
      <c r="B12" s="14" t="s">
        <v>182</v>
      </c>
      <c r="C12" s="9">
        <v>8</v>
      </c>
      <c r="D12" s="9"/>
      <c r="E12" s="9"/>
      <c r="F12" s="9">
        <v>5</v>
      </c>
      <c r="G12" s="9">
        <v>8</v>
      </c>
      <c r="H12" s="9"/>
      <c r="I12" s="9"/>
      <c r="J12" s="9"/>
      <c r="K12" s="9"/>
      <c r="L12" s="9"/>
      <c r="M12" s="9"/>
      <c r="N12" s="9"/>
      <c r="O12" s="9">
        <v>3</v>
      </c>
      <c r="P12" s="9"/>
      <c r="Q12" s="9"/>
      <c r="R12" s="9"/>
      <c r="S12" s="9">
        <v>3</v>
      </c>
      <c r="T12" s="9"/>
      <c r="U12" s="9"/>
      <c r="V12" s="9"/>
      <c r="W12" s="9"/>
      <c r="X12" s="9">
        <f t="shared" si="0"/>
        <v>19</v>
      </c>
      <c r="Y12" s="9">
        <f t="shared" si="1"/>
        <v>27</v>
      </c>
    </row>
    <row r="13" spans="1:25" ht="15.75" x14ac:dyDescent="0.2">
      <c r="A13" s="14" t="s">
        <v>167</v>
      </c>
      <c r="B13" s="14" t="s">
        <v>168</v>
      </c>
      <c r="C13" s="9">
        <v>10</v>
      </c>
      <c r="D13" s="9"/>
      <c r="E13" s="9"/>
      <c r="F13" s="9"/>
      <c r="G13" s="9">
        <v>2</v>
      </c>
      <c r="H13" s="9"/>
      <c r="I13" s="9"/>
      <c r="J13" s="9">
        <v>8</v>
      </c>
      <c r="K13" s="9"/>
      <c r="L13" s="9"/>
      <c r="M13" s="9"/>
      <c r="N13" s="9"/>
      <c r="O13" s="9">
        <v>5</v>
      </c>
      <c r="P13" s="9"/>
      <c r="Q13" s="9"/>
      <c r="R13" s="9"/>
      <c r="S13" s="9"/>
      <c r="T13" s="9"/>
      <c r="U13" s="9"/>
      <c r="V13" s="9"/>
      <c r="W13" s="9"/>
      <c r="X13" s="9">
        <f t="shared" si="0"/>
        <v>15</v>
      </c>
      <c r="Y13" s="9">
        <f t="shared" si="1"/>
        <v>25</v>
      </c>
    </row>
    <row r="14" spans="1:25" ht="15.75" x14ac:dyDescent="0.2">
      <c r="A14" s="14" t="s">
        <v>338</v>
      </c>
      <c r="B14" s="14" t="s">
        <v>339</v>
      </c>
      <c r="C14" s="9">
        <v>15</v>
      </c>
      <c r="D14" s="9">
        <v>1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>
        <v>2</v>
      </c>
      <c r="P14" s="9"/>
      <c r="Q14" s="9"/>
      <c r="R14" s="9"/>
      <c r="S14" s="9"/>
      <c r="T14" s="9"/>
      <c r="U14" s="9"/>
      <c r="V14" s="9"/>
      <c r="W14" s="9">
        <v>5</v>
      </c>
      <c r="X14" s="9">
        <f t="shared" si="0"/>
        <v>7</v>
      </c>
      <c r="Y14" s="9">
        <f t="shared" si="1"/>
        <v>23</v>
      </c>
    </row>
    <row r="15" spans="1:25" ht="15.75" x14ac:dyDescent="0.2">
      <c r="A15" s="14" t="s">
        <v>173</v>
      </c>
      <c r="B15" s="14" t="s">
        <v>174</v>
      </c>
      <c r="C15" s="9">
        <v>7</v>
      </c>
      <c r="D15" s="9"/>
      <c r="E15" s="9">
        <v>2</v>
      </c>
      <c r="F15" s="9"/>
      <c r="G15" s="9"/>
      <c r="H15" s="9"/>
      <c r="I15" s="9"/>
      <c r="J15" s="9"/>
      <c r="K15" s="9"/>
      <c r="L15" s="9">
        <v>8</v>
      </c>
      <c r="M15" s="9">
        <v>2</v>
      </c>
      <c r="N15" s="9"/>
      <c r="O15" s="9">
        <v>3</v>
      </c>
      <c r="P15" s="9"/>
      <c r="Q15" s="9"/>
      <c r="R15" s="9"/>
      <c r="S15" s="9"/>
      <c r="T15" s="9"/>
      <c r="U15" s="9"/>
      <c r="V15" s="9"/>
      <c r="W15" s="9"/>
      <c r="X15" s="9">
        <f t="shared" si="0"/>
        <v>15</v>
      </c>
      <c r="Y15" s="9">
        <f t="shared" si="1"/>
        <v>22</v>
      </c>
    </row>
    <row r="16" spans="1:25" ht="15.75" x14ac:dyDescent="0.2">
      <c r="A16" s="14" t="s">
        <v>432</v>
      </c>
      <c r="B16" s="14" t="s">
        <v>433</v>
      </c>
      <c r="C16" s="9">
        <v>4</v>
      </c>
      <c r="D16" s="9"/>
      <c r="E16" s="9"/>
      <c r="F16" s="9">
        <v>7</v>
      </c>
      <c r="G16" s="9">
        <v>5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>
        <f t="shared" si="0"/>
        <v>12</v>
      </c>
      <c r="Y16" s="9">
        <f t="shared" si="1"/>
        <v>16</v>
      </c>
    </row>
    <row r="17" spans="1:25" ht="15.75" x14ac:dyDescent="0.2">
      <c r="A17" s="14" t="s">
        <v>527</v>
      </c>
      <c r="B17" s="14" t="s">
        <v>528</v>
      </c>
      <c r="C17" s="9">
        <v>4</v>
      </c>
      <c r="D17" s="9"/>
      <c r="E17" s="9"/>
      <c r="F17" s="9"/>
      <c r="G17" s="9"/>
      <c r="H17" s="9"/>
      <c r="I17" s="9"/>
      <c r="J17" s="9"/>
      <c r="K17" s="9">
        <v>5</v>
      </c>
      <c r="L17" s="9"/>
      <c r="M17" s="9"/>
      <c r="N17" s="9"/>
      <c r="O17" s="9"/>
      <c r="P17" s="9"/>
      <c r="Q17" s="9"/>
      <c r="R17" s="9"/>
      <c r="S17" s="9"/>
      <c r="T17" s="9">
        <v>5</v>
      </c>
      <c r="U17" s="9"/>
      <c r="V17" s="9"/>
      <c r="W17" s="9"/>
      <c r="X17" s="9">
        <f t="shared" si="0"/>
        <v>10</v>
      </c>
      <c r="Y17" s="9">
        <f t="shared" si="1"/>
        <v>14</v>
      </c>
    </row>
    <row r="18" spans="1:25" ht="15.75" x14ac:dyDescent="0.2">
      <c r="A18" s="14" t="s">
        <v>438</v>
      </c>
      <c r="B18" s="14" t="s">
        <v>439</v>
      </c>
      <c r="C18" s="9">
        <v>6</v>
      </c>
      <c r="D18" s="9"/>
      <c r="E18" s="9"/>
      <c r="F18" s="9"/>
      <c r="G18" s="9">
        <v>2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v>5</v>
      </c>
      <c r="V18" s="9"/>
      <c r="W18" s="9"/>
      <c r="X18" s="9">
        <f t="shared" si="0"/>
        <v>7</v>
      </c>
      <c r="Y18" s="9">
        <f t="shared" si="1"/>
        <v>13</v>
      </c>
    </row>
    <row r="19" spans="1:25" ht="15.75" x14ac:dyDescent="0.2">
      <c r="A19" s="14" t="s">
        <v>318</v>
      </c>
      <c r="B19" s="14" t="s">
        <v>319</v>
      </c>
      <c r="C19" s="9">
        <v>5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>
        <v>5</v>
      </c>
      <c r="R19" s="9"/>
      <c r="S19" s="9"/>
      <c r="T19" s="9"/>
      <c r="U19" s="9"/>
      <c r="V19" s="9"/>
      <c r="W19" s="9"/>
      <c r="X19" s="9">
        <f t="shared" si="0"/>
        <v>5</v>
      </c>
      <c r="Y19" s="9">
        <f t="shared" si="1"/>
        <v>10</v>
      </c>
    </row>
    <row r="20" spans="1:25" ht="15.75" x14ac:dyDescent="0.2">
      <c r="A20" s="14" t="s">
        <v>529</v>
      </c>
      <c r="B20" s="14" t="s">
        <v>530</v>
      </c>
      <c r="C20" s="9">
        <v>3</v>
      </c>
      <c r="D20" s="9"/>
      <c r="E20" s="9"/>
      <c r="F20" s="9"/>
      <c r="G20" s="9"/>
      <c r="H20" s="9"/>
      <c r="I20" s="9"/>
      <c r="J20" s="9">
        <v>2</v>
      </c>
      <c r="K20" s="9">
        <v>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>
        <f t="shared" si="0"/>
        <v>7</v>
      </c>
      <c r="Y20" s="9">
        <f t="shared" si="1"/>
        <v>10</v>
      </c>
    </row>
    <row r="21" spans="1:25" ht="15.75" x14ac:dyDescent="0.2">
      <c r="A21" s="14" t="s">
        <v>203</v>
      </c>
      <c r="B21" s="14" t="s">
        <v>204</v>
      </c>
      <c r="C21" s="9">
        <v>4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5</v>
      </c>
      <c r="P21" s="9"/>
      <c r="Q21" s="9"/>
      <c r="R21" s="9"/>
      <c r="S21" s="9"/>
      <c r="T21" s="9"/>
      <c r="U21" s="9"/>
      <c r="V21" s="9"/>
      <c r="W21" s="9"/>
      <c r="X21" s="9">
        <f t="shared" si="0"/>
        <v>5</v>
      </c>
      <c r="Y21" s="9">
        <f t="shared" si="1"/>
        <v>9</v>
      </c>
    </row>
    <row r="22" spans="1:25" ht="15.75" x14ac:dyDescent="0.2">
      <c r="A22" s="14" t="s">
        <v>418</v>
      </c>
      <c r="B22" s="14" t="s">
        <v>419</v>
      </c>
      <c r="C22" s="9">
        <v>3</v>
      </c>
      <c r="D22" s="9"/>
      <c r="E22" s="9">
        <v>5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>
        <f t="shared" si="0"/>
        <v>5</v>
      </c>
      <c r="Y22" s="9">
        <f t="shared" si="1"/>
        <v>8</v>
      </c>
    </row>
    <row r="23" spans="1:25" ht="15.75" x14ac:dyDescent="0.2">
      <c r="A23" s="14" t="s">
        <v>344</v>
      </c>
      <c r="B23" s="14" t="s">
        <v>345</v>
      </c>
      <c r="C23" s="9">
        <v>2</v>
      </c>
      <c r="D23" s="9"/>
      <c r="E23" s="9"/>
      <c r="F23" s="9"/>
      <c r="G23" s="9"/>
      <c r="H23" s="9"/>
      <c r="I23" s="9"/>
      <c r="J23" s="9">
        <v>5</v>
      </c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>
        <f t="shared" si="0"/>
        <v>5</v>
      </c>
      <c r="Y23" s="9">
        <f t="shared" si="1"/>
        <v>7</v>
      </c>
    </row>
    <row r="24" spans="1:25" ht="15.75" x14ac:dyDescent="0.2">
      <c r="A24" s="14" t="s">
        <v>482</v>
      </c>
      <c r="B24" s="14" t="s">
        <v>216</v>
      </c>
      <c r="C24" s="9">
        <v>4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3</v>
      </c>
      <c r="Q24" s="9"/>
      <c r="R24" s="9"/>
      <c r="S24" s="9"/>
      <c r="T24" s="9"/>
      <c r="U24" s="9"/>
      <c r="V24" s="9"/>
      <c r="W24" s="9"/>
      <c r="X24" s="9">
        <f t="shared" si="0"/>
        <v>3</v>
      </c>
      <c r="Y24" s="9">
        <f t="shared" si="1"/>
        <v>7</v>
      </c>
    </row>
    <row r="25" spans="1:25" ht="15.75" x14ac:dyDescent="0.2">
      <c r="A25" s="14" t="s">
        <v>426</v>
      </c>
      <c r="B25" s="14" t="s">
        <v>427</v>
      </c>
      <c r="C25" s="9">
        <v>1</v>
      </c>
      <c r="D25" s="9"/>
      <c r="E25" s="9"/>
      <c r="F25" s="9"/>
      <c r="G25" s="9"/>
      <c r="H25" s="9"/>
      <c r="I25" s="9"/>
      <c r="J25" s="9"/>
      <c r="K25" s="9"/>
      <c r="L25" s="9">
        <v>5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>
        <f t="shared" si="0"/>
        <v>5</v>
      </c>
      <c r="Y25" s="9">
        <f t="shared" si="1"/>
        <v>6</v>
      </c>
    </row>
    <row r="26" spans="1:25" ht="15.75" x14ac:dyDescent="0.2">
      <c r="A26" s="14" t="s">
        <v>493</v>
      </c>
      <c r="B26" s="14" t="s">
        <v>379</v>
      </c>
      <c r="C26" s="9">
        <v>1</v>
      </c>
      <c r="D26" s="9"/>
      <c r="E26" s="9">
        <v>5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>
        <f t="shared" si="0"/>
        <v>5</v>
      </c>
      <c r="Y26" s="9">
        <f t="shared" si="1"/>
        <v>6</v>
      </c>
    </row>
    <row r="27" spans="1:25" ht="15.75" x14ac:dyDescent="0.2">
      <c r="A27" s="14" t="s">
        <v>531</v>
      </c>
      <c r="B27" s="14" t="s">
        <v>532</v>
      </c>
      <c r="C27" s="9">
        <v>1</v>
      </c>
      <c r="D27" s="9"/>
      <c r="E27" s="9"/>
      <c r="F27" s="9">
        <v>5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>
        <f t="shared" si="0"/>
        <v>5</v>
      </c>
      <c r="Y27" s="9">
        <f t="shared" si="1"/>
        <v>6</v>
      </c>
    </row>
    <row r="28" spans="1:25" ht="15.75" x14ac:dyDescent="0.2">
      <c r="A28" s="14" t="s">
        <v>485</v>
      </c>
      <c r="B28" s="14" t="s">
        <v>486</v>
      </c>
      <c r="C28" s="9">
        <v>1</v>
      </c>
      <c r="D28" s="9"/>
      <c r="E28" s="9"/>
      <c r="F28" s="9"/>
      <c r="G28" s="9"/>
      <c r="H28" s="9"/>
      <c r="I28" s="9"/>
      <c r="J28" s="9"/>
      <c r="K28" s="9"/>
      <c r="L28" s="9"/>
      <c r="M28" s="9">
        <v>2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>
        <f t="shared" si="0"/>
        <v>2</v>
      </c>
      <c r="Y28" s="9">
        <f t="shared" si="1"/>
        <v>3</v>
      </c>
    </row>
    <row r="29" spans="1:25" ht="15.75" x14ac:dyDescent="0.2">
      <c r="A29" s="14" t="s">
        <v>375</v>
      </c>
      <c r="B29" s="14" t="s">
        <v>194</v>
      </c>
      <c r="C29" s="9">
        <v>2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>
        <f t="shared" si="0"/>
        <v>0</v>
      </c>
      <c r="Y29" s="9">
        <f t="shared" si="1"/>
        <v>2</v>
      </c>
    </row>
    <row r="30" spans="1:25" ht="15.75" x14ac:dyDescent="0.2">
      <c r="A30" s="14" t="s">
        <v>197</v>
      </c>
      <c r="B30" s="14" t="s">
        <v>198</v>
      </c>
      <c r="C30" s="9">
        <v>2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>
        <f t="shared" si="0"/>
        <v>0</v>
      </c>
      <c r="Y30" s="9">
        <f t="shared" si="1"/>
        <v>2</v>
      </c>
    </row>
    <row r="31" spans="1:25" ht="15.75" x14ac:dyDescent="0.2">
      <c r="A31" s="14" t="s">
        <v>376</v>
      </c>
      <c r="B31" s="14" t="s">
        <v>377</v>
      </c>
      <c r="C31" s="9">
        <v>2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>
        <f t="shared" si="0"/>
        <v>0</v>
      </c>
      <c r="Y31" s="9">
        <f t="shared" si="1"/>
        <v>2</v>
      </c>
    </row>
    <row r="32" spans="1:25" ht="15.75" x14ac:dyDescent="0.2">
      <c r="A32" s="14" t="s">
        <v>533</v>
      </c>
      <c r="B32" s="14" t="s">
        <v>534</v>
      </c>
      <c r="C32" s="9">
        <v>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>
        <f t="shared" si="0"/>
        <v>0</v>
      </c>
      <c r="Y32" s="9">
        <f t="shared" si="1"/>
        <v>2</v>
      </c>
    </row>
    <row r="33" spans="1:25" ht="15.75" x14ac:dyDescent="0.2">
      <c r="A33" s="14" t="s">
        <v>416</v>
      </c>
      <c r="B33" s="14" t="s">
        <v>417</v>
      </c>
      <c r="C33" s="9">
        <v>1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>
        <f t="shared" si="0"/>
        <v>0</v>
      </c>
      <c r="Y33" s="9">
        <f t="shared" si="1"/>
        <v>1</v>
      </c>
    </row>
    <row r="34" spans="1:25" ht="15.75" x14ac:dyDescent="0.2">
      <c r="A34" s="14" t="s">
        <v>217</v>
      </c>
      <c r="B34" s="14" t="s">
        <v>218</v>
      </c>
      <c r="C34" s="9">
        <v>1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>
        <f t="shared" si="0"/>
        <v>0</v>
      </c>
      <c r="Y34" s="9">
        <f t="shared" si="1"/>
        <v>1</v>
      </c>
    </row>
    <row r="35" spans="1:25" ht="15.75" x14ac:dyDescent="0.2">
      <c r="A35" s="14" t="s">
        <v>382</v>
      </c>
      <c r="B35" s="14" t="s">
        <v>383</v>
      </c>
      <c r="C35" s="9">
        <v>1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>
        <f t="shared" si="0"/>
        <v>0</v>
      </c>
      <c r="Y35" s="9">
        <f t="shared" si="1"/>
        <v>1</v>
      </c>
    </row>
    <row r="36" spans="1:25" ht="15.75" x14ac:dyDescent="0.2">
      <c r="A36" s="14" t="s">
        <v>384</v>
      </c>
      <c r="B36" s="14" t="s">
        <v>385</v>
      </c>
      <c r="C36" s="9">
        <v>1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>
        <f t="shared" si="0"/>
        <v>0</v>
      </c>
      <c r="Y36" s="9">
        <f t="shared" si="1"/>
        <v>1</v>
      </c>
    </row>
    <row r="37" spans="1:25" ht="15.75" x14ac:dyDescent="0.2">
      <c r="A37" s="14"/>
      <c r="B37" s="14"/>
      <c r="C37" s="9">
        <f>SUM(C2:C36)</f>
        <v>247</v>
      </c>
      <c r="D37" s="9">
        <f t="shared" ref="D37:W37" si="2">SUM(D2:D36)</f>
        <v>4</v>
      </c>
      <c r="E37" s="9">
        <f t="shared" si="2"/>
        <v>40</v>
      </c>
      <c r="F37" s="9">
        <f t="shared" si="2"/>
        <v>40</v>
      </c>
      <c r="G37" s="9">
        <f t="shared" si="2"/>
        <v>38</v>
      </c>
      <c r="H37" s="9">
        <f t="shared" si="2"/>
        <v>13</v>
      </c>
      <c r="I37" s="9">
        <f t="shared" si="2"/>
        <v>18</v>
      </c>
      <c r="J37" s="9">
        <f t="shared" si="2"/>
        <v>33</v>
      </c>
      <c r="K37" s="9">
        <f t="shared" si="2"/>
        <v>15</v>
      </c>
      <c r="L37" s="9">
        <f t="shared" si="2"/>
        <v>15</v>
      </c>
      <c r="M37" s="9">
        <f t="shared" si="2"/>
        <v>28</v>
      </c>
      <c r="N37" s="9">
        <f t="shared" si="2"/>
        <v>8</v>
      </c>
      <c r="O37" s="9">
        <f t="shared" si="2"/>
        <v>40</v>
      </c>
      <c r="P37" s="9">
        <f t="shared" si="2"/>
        <v>40</v>
      </c>
      <c r="Q37" s="9">
        <f t="shared" si="2"/>
        <v>30</v>
      </c>
      <c r="R37" s="9">
        <f t="shared" si="2"/>
        <v>21</v>
      </c>
      <c r="S37" s="9">
        <f t="shared" si="2"/>
        <v>15</v>
      </c>
      <c r="T37" s="9">
        <f t="shared" si="2"/>
        <v>20</v>
      </c>
      <c r="U37" s="9">
        <f t="shared" si="2"/>
        <v>10</v>
      </c>
      <c r="V37" s="9">
        <f t="shared" si="2"/>
        <v>25</v>
      </c>
      <c r="W37" s="9">
        <f t="shared" si="2"/>
        <v>8</v>
      </c>
      <c r="X37" s="9">
        <f t="shared" ref="X37" si="3">SUM(E37:W37)</f>
        <v>457</v>
      </c>
      <c r="Y37" s="9">
        <f t="shared" si="1"/>
        <v>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Misano 10 aprile</vt:lpstr>
      <vt:lpstr>Modena 10 aprile</vt:lpstr>
      <vt:lpstr>Cesena 11 aprile</vt:lpstr>
      <vt:lpstr>Parma 11 aprile</vt:lpstr>
      <vt:lpstr>Piacenza 24 aprile</vt:lpstr>
      <vt:lpstr>San Marino 24 aprile</vt:lpstr>
      <vt:lpstr>Modena 25 aprile</vt:lpstr>
      <vt:lpstr>Sasso Marconi 30 giugno</vt:lpstr>
      <vt:lpstr>Imola 6 luglio</vt:lpstr>
      <vt:lpstr>Castelnovo M. 13 luglio</vt:lpstr>
      <vt:lpstr>Fiorano M. 29 luglio</vt:lpstr>
      <vt:lpstr>Imola 6 ottobre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Giorgio Rizzoli</cp:lastModifiedBy>
  <cp:lastPrinted>2021-04-18T22:16:20Z</cp:lastPrinted>
  <dcterms:created xsi:type="dcterms:W3CDTF">2021-04-16T23:19:45Z</dcterms:created>
  <dcterms:modified xsi:type="dcterms:W3CDTF">2021-10-16T21:34:17Z</dcterms:modified>
</cp:coreProperties>
</file>