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8-GP Wertung\"/>
    </mc:Choice>
  </mc:AlternateContent>
  <bookViews>
    <workbookView xWindow="0" yWindow="0" windowWidth="2370" windowHeight="0" tabRatio="500"/>
  </bookViews>
  <sheets>
    <sheet name="CF" sheetId="1" r:id="rId1"/>
    <sheet name="CM" sheetId="2" r:id="rId2"/>
    <sheet name="RF" sheetId="3" r:id="rId3"/>
    <sheet name="RM" sheetId="4" r:id="rId4"/>
    <sheet name="PUNTI GP" sheetId="5" r:id="rId5"/>
    <sheet name="class.soc." sheetId="6" r:id="rId6"/>
    <sheet name="class.staffette" sheetId="7" r:id="rId7"/>
    <sheet name="Sheet8" sheetId="8" r:id="rId8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32" i="4" l="1"/>
  <c r="N32" i="4"/>
  <c r="I32" i="4"/>
  <c r="P31" i="4"/>
  <c r="N31" i="4"/>
  <c r="I31" i="4"/>
  <c r="P30" i="4"/>
  <c r="N30" i="4"/>
  <c r="I30" i="4"/>
  <c r="P29" i="4"/>
  <c r="N29" i="4"/>
  <c r="I29" i="4"/>
  <c r="P28" i="4"/>
  <c r="N28" i="4"/>
  <c r="I28" i="4"/>
  <c r="P27" i="4"/>
  <c r="N27" i="4"/>
  <c r="I27" i="4"/>
  <c r="P26" i="4"/>
  <c r="N26" i="4"/>
  <c r="I26" i="4"/>
  <c r="P25" i="4"/>
  <c r="N25" i="4"/>
  <c r="I25" i="4"/>
  <c r="P24" i="4"/>
  <c r="N24" i="4"/>
  <c r="I24" i="4"/>
  <c r="P23" i="4"/>
  <c r="N23" i="4"/>
  <c r="P22" i="4"/>
  <c r="N22" i="4"/>
  <c r="I22" i="4"/>
  <c r="P21" i="4"/>
  <c r="N21" i="4"/>
  <c r="P20" i="4"/>
  <c r="N20" i="4"/>
  <c r="P19" i="4"/>
  <c r="N19" i="4"/>
  <c r="P18" i="4"/>
  <c r="N18" i="4"/>
  <c r="P17" i="4"/>
  <c r="N17" i="4"/>
  <c r="P16" i="4"/>
  <c r="N16" i="4"/>
  <c r="I16" i="4"/>
  <c r="P15" i="4"/>
  <c r="N15" i="4"/>
  <c r="I15" i="4"/>
  <c r="P14" i="4"/>
  <c r="N14" i="4"/>
  <c r="I14" i="4"/>
  <c r="P13" i="4"/>
  <c r="N13" i="4"/>
  <c r="I13" i="4"/>
  <c r="P12" i="4"/>
  <c r="N12" i="4"/>
  <c r="P11" i="4"/>
  <c r="N11" i="4"/>
  <c r="I11" i="4"/>
  <c r="P10" i="4"/>
  <c r="N10" i="4"/>
  <c r="I10" i="4"/>
  <c r="P9" i="4"/>
  <c r="N9" i="4"/>
  <c r="I9" i="4"/>
  <c r="P8" i="4"/>
  <c r="N8" i="4"/>
  <c r="I8" i="4"/>
  <c r="P7" i="4"/>
  <c r="N7" i="4"/>
  <c r="P6" i="4"/>
  <c r="N6" i="4"/>
  <c r="P5" i="4"/>
  <c r="N5" i="4"/>
  <c r="I5" i="4"/>
  <c r="P4" i="4"/>
  <c r="N4" i="4"/>
  <c r="I4" i="4"/>
  <c r="P3" i="4"/>
  <c r="N3" i="4"/>
  <c r="I3" i="4"/>
  <c r="P68" i="3"/>
  <c r="N68" i="3"/>
  <c r="I68" i="3"/>
  <c r="P67" i="3"/>
  <c r="N67" i="3"/>
  <c r="I67" i="3"/>
  <c r="P66" i="3"/>
  <c r="N66" i="3"/>
  <c r="I66" i="3"/>
  <c r="P65" i="3"/>
  <c r="N65" i="3"/>
  <c r="I65" i="3"/>
  <c r="P64" i="3"/>
  <c r="N64" i="3"/>
  <c r="I64" i="3"/>
  <c r="P63" i="3"/>
  <c r="N63" i="3"/>
  <c r="I63" i="3"/>
  <c r="P62" i="3"/>
  <c r="N62" i="3"/>
  <c r="I62" i="3"/>
  <c r="P61" i="3"/>
  <c r="N61" i="3"/>
  <c r="I61" i="3"/>
  <c r="P60" i="3"/>
  <c r="N60" i="3"/>
  <c r="I60" i="3"/>
  <c r="P59" i="3"/>
  <c r="N59" i="3"/>
  <c r="I59" i="3"/>
  <c r="P58" i="3"/>
  <c r="N58" i="3"/>
  <c r="I58" i="3"/>
  <c r="P57" i="3"/>
  <c r="N57" i="3"/>
  <c r="I57" i="3"/>
  <c r="P56" i="3"/>
  <c r="N56" i="3"/>
  <c r="I56" i="3"/>
  <c r="P55" i="3"/>
  <c r="N55" i="3"/>
  <c r="I55" i="3"/>
  <c r="P54" i="3"/>
  <c r="N54" i="3"/>
  <c r="I54" i="3"/>
  <c r="P53" i="3"/>
  <c r="N53" i="3"/>
  <c r="I53" i="3"/>
  <c r="P52" i="3"/>
  <c r="N52" i="3"/>
  <c r="I52" i="3"/>
  <c r="P51" i="3"/>
  <c r="N51" i="3"/>
  <c r="I51" i="3"/>
  <c r="P50" i="3"/>
  <c r="N50" i="3"/>
  <c r="I50" i="3"/>
  <c r="P49" i="3"/>
  <c r="N49" i="3"/>
  <c r="P48" i="3"/>
  <c r="N48" i="3"/>
  <c r="I48" i="3"/>
  <c r="P47" i="3"/>
  <c r="N47" i="3"/>
  <c r="I47" i="3"/>
  <c r="P46" i="3"/>
  <c r="N46" i="3"/>
  <c r="I46" i="3"/>
  <c r="P45" i="3"/>
  <c r="N45" i="3"/>
  <c r="I45" i="3"/>
  <c r="P44" i="3"/>
  <c r="N44" i="3"/>
  <c r="I44" i="3"/>
  <c r="P43" i="3"/>
  <c r="N43" i="3"/>
  <c r="I43" i="3"/>
  <c r="P42" i="3"/>
  <c r="N42" i="3"/>
  <c r="P41" i="3"/>
  <c r="N41" i="3"/>
  <c r="I41" i="3"/>
  <c r="P40" i="3"/>
  <c r="N40" i="3"/>
  <c r="P39" i="3"/>
  <c r="N39" i="3"/>
  <c r="I39" i="3"/>
  <c r="P38" i="3"/>
  <c r="N38" i="3"/>
  <c r="I38" i="3"/>
  <c r="P37" i="3"/>
  <c r="N37" i="3"/>
  <c r="I37" i="3"/>
  <c r="P36" i="3"/>
  <c r="N36" i="3"/>
  <c r="P35" i="3"/>
  <c r="N35" i="3"/>
  <c r="I35" i="3"/>
  <c r="P34" i="3"/>
  <c r="N34" i="3"/>
  <c r="P33" i="3"/>
  <c r="N33" i="3"/>
  <c r="P32" i="3"/>
  <c r="N32" i="3"/>
  <c r="I32" i="3"/>
  <c r="P31" i="3"/>
  <c r="N31" i="3"/>
  <c r="P30" i="3"/>
  <c r="N30" i="3"/>
  <c r="I30" i="3"/>
  <c r="P29" i="3"/>
  <c r="N29" i="3"/>
  <c r="P28" i="3"/>
  <c r="N28" i="3"/>
  <c r="P27" i="3"/>
  <c r="N27" i="3"/>
  <c r="I27" i="3"/>
  <c r="P26" i="3"/>
  <c r="N26" i="3"/>
  <c r="P25" i="3"/>
  <c r="N25" i="3"/>
  <c r="I25" i="3"/>
  <c r="P24" i="3"/>
  <c r="N24" i="3"/>
  <c r="I24" i="3"/>
  <c r="P23" i="3"/>
  <c r="N23" i="3"/>
  <c r="I23" i="3"/>
  <c r="P22" i="3"/>
  <c r="N22" i="3"/>
  <c r="I22" i="3"/>
  <c r="P21" i="3"/>
  <c r="N21" i="3"/>
  <c r="I21" i="3"/>
  <c r="P20" i="3"/>
  <c r="N20" i="3"/>
  <c r="I20" i="3"/>
  <c r="P19" i="3"/>
  <c r="N19" i="3"/>
  <c r="P18" i="3"/>
  <c r="N18" i="3"/>
  <c r="I18" i="3"/>
  <c r="P17" i="3"/>
  <c r="N17" i="3"/>
  <c r="I17" i="3"/>
  <c r="P16" i="3"/>
  <c r="N16" i="3"/>
  <c r="I16" i="3"/>
  <c r="P15" i="3"/>
  <c r="N15" i="3"/>
  <c r="I15" i="3"/>
  <c r="P14" i="3"/>
  <c r="N14" i="3"/>
  <c r="I14" i="3"/>
  <c r="P13" i="3"/>
  <c r="N13" i="3"/>
  <c r="I13" i="3"/>
  <c r="P12" i="3"/>
  <c r="N12" i="3"/>
  <c r="I12" i="3"/>
  <c r="P11" i="3"/>
  <c r="N11" i="3"/>
  <c r="I11" i="3"/>
  <c r="P10" i="3"/>
  <c r="N10" i="3"/>
  <c r="I10" i="3"/>
  <c r="P9" i="3"/>
  <c r="N9" i="3"/>
  <c r="I9" i="3"/>
  <c r="P8" i="3"/>
  <c r="N8" i="3"/>
  <c r="I8" i="3"/>
  <c r="P7" i="3"/>
  <c r="N7" i="3"/>
  <c r="I7" i="3"/>
  <c r="P6" i="3"/>
  <c r="N6" i="3"/>
  <c r="I6" i="3"/>
  <c r="P5" i="3"/>
  <c r="N5" i="3"/>
  <c r="I5" i="3"/>
  <c r="P4" i="3"/>
  <c r="N4" i="3"/>
  <c r="I4" i="3"/>
  <c r="P3" i="3"/>
  <c r="N3" i="3"/>
  <c r="I3" i="3"/>
  <c r="Q51" i="2"/>
  <c r="O51" i="2"/>
  <c r="J51" i="2"/>
  <c r="Q50" i="2"/>
  <c r="O50" i="2"/>
  <c r="J50" i="2"/>
  <c r="Q49" i="2"/>
  <c r="O49" i="2"/>
  <c r="J49" i="2"/>
  <c r="Q48" i="2"/>
  <c r="O48" i="2"/>
  <c r="J48" i="2"/>
  <c r="Q47" i="2"/>
  <c r="O47" i="2"/>
  <c r="Q46" i="2"/>
  <c r="O46" i="2"/>
  <c r="J46" i="2"/>
  <c r="Q45" i="2"/>
  <c r="O45" i="2"/>
  <c r="J45" i="2"/>
  <c r="Q44" i="2"/>
  <c r="O44" i="2"/>
  <c r="J44" i="2"/>
  <c r="Q43" i="2"/>
  <c r="O43" i="2"/>
  <c r="J43" i="2"/>
  <c r="Q42" i="2"/>
  <c r="O42" i="2"/>
  <c r="J42" i="2"/>
  <c r="Q41" i="2"/>
  <c r="O41" i="2"/>
  <c r="J41" i="2"/>
  <c r="Q40" i="2"/>
  <c r="O40" i="2"/>
  <c r="J40" i="2"/>
  <c r="Q39" i="2"/>
  <c r="O39" i="2"/>
  <c r="J39" i="2"/>
  <c r="Q38" i="2"/>
  <c r="O38" i="2"/>
  <c r="Q37" i="2"/>
  <c r="O37" i="2"/>
  <c r="J37" i="2"/>
  <c r="Q36" i="2"/>
  <c r="O36" i="2"/>
  <c r="J36" i="2"/>
  <c r="Q35" i="2"/>
  <c r="O35" i="2"/>
  <c r="J35" i="2"/>
  <c r="Q34" i="2"/>
  <c r="O34" i="2"/>
  <c r="J34" i="2"/>
  <c r="Q33" i="2"/>
  <c r="O33" i="2"/>
  <c r="J33" i="2"/>
  <c r="Q32" i="2"/>
  <c r="O32" i="2"/>
  <c r="J32" i="2"/>
  <c r="Q31" i="2"/>
  <c r="O31" i="2"/>
  <c r="J31" i="2"/>
  <c r="Q30" i="2"/>
  <c r="O30" i="2"/>
  <c r="J30" i="2"/>
  <c r="Q29" i="2"/>
  <c r="O29" i="2"/>
  <c r="J29" i="2"/>
  <c r="Q28" i="2"/>
  <c r="O28" i="2"/>
  <c r="Q27" i="2"/>
  <c r="O27" i="2"/>
  <c r="J27" i="2"/>
  <c r="Q26" i="2"/>
  <c r="O26" i="2"/>
  <c r="Q25" i="2"/>
  <c r="O25" i="2"/>
  <c r="J25" i="2"/>
  <c r="Q24" i="2"/>
  <c r="O24" i="2"/>
  <c r="Q23" i="2"/>
  <c r="O23" i="2"/>
  <c r="Q22" i="2"/>
  <c r="O22" i="2"/>
  <c r="Q21" i="2"/>
  <c r="O21" i="2"/>
  <c r="J21" i="2"/>
  <c r="Q20" i="2"/>
  <c r="O20" i="2"/>
  <c r="J20" i="2"/>
  <c r="Q19" i="2"/>
  <c r="O19" i="2"/>
  <c r="Q18" i="2"/>
  <c r="O18" i="2"/>
  <c r="J18" i="2"/>
  <c r="Q17" i="2"/>
  <c r="O17" i="2"/>
  <c r="J17" i="2"/>
  <c r="Q16" i="2"/>
  <c r="O16" i="2"/>
  <c r="J16" i="2"/>
  <c r="Q15" i="2"/>
  <c r="O15" i="2"/>
  <c r="Q14" i="2"/>
  <c r="O14" i="2"/>
  <c r="J14" i="2"/>
  <c r="Q13" i="2"/>
  <c r="O13" i="2"/>
  <c r="J13" i="2"/>
  <c r="Q12" i="2"/>
  <c r="O12" i="2"/>
  <c r="J12" i="2"/>
  <c r="Q11" i="2"/>
  <c r="O11" i="2"/>
  <c r="J11" i="2"/>
  <c r="Q10" i="2"/>
  <c r="O10" i="2"/>
  <c r="J10" i="2"/>
  <c r="Q9" i="2"/>
  <c r="O9" i="2"/>
  <c r="J9" i="2"/>
  <c r="Q8" i="2"/>
  <c r="O8" i="2"/>
  <c r="J8" i="2"/>
  <c r="Q7" i="2"/>
  <c r="O7" i="2"/>
  <c r="J7" i="2"/>
  <c r="Q6" i="2"/>
  <c r="O6" i="2"/>
  <c r="J6" i="2"/>
  <c r="Q5" i="2"/>
  <c r="O5" i="2"/>
  <c r="J5" i="2"/>
  <c r="Q4" i="2"/>
  <c r="O4" i="2"/>
  <c r="J4" i="2"/>
  <c r="Q3" i="2"/>
  <c r="O3" i="2"/>
  <c r="J3" i="2"/>
  <c r="P65" i="1"/>
  <c r="N65" i="1"/>
  <c r="I65" i="1"/>
  <c r="P64" i="1"/>
  <c r="N64" i="1"/>
  <c r="I64" i="1"/>
  <c r="P63" i="1"/>
  <c r="N63" i="1"/>
  <c r="I63" i="1"/>
  <c r="P62" i="1"/>
  <c r="N62" i="1"/>
  <c r="I62" i="1"/>
  <c r="P61" i="1"/>
  <c r="N61" i="1"/>
  <c r="I61" i="1"/>
  <c r="P60" i="1"/>
  <c r="N60" i="1"/>
  <c r="I60" i="1"/>
  <c r="P59" i="1"/>
  <c r="N59" i="1"/>
  <c r="I59" i="1"/>
  <c r="P58" i="1"/>
  <c r="N58" i="1"/>
  <c r="I58" i="1"/>
  <c r="P57" i="1"/>
  <c r="N57" i="1"/>
  <c r="I57" i="1"/>
  <c r="P56" i="1"/>
  <c r="N56" i="1"/>
  <c r="I56" i="1"/>
  <c r="P55" i="1"/>
  <c r="N55" i="1"/>
  <c r="I55" i="1"/>
  <c r="P54" i="1"/>
  <c r="N54" i="1"/>
  <c r="I54" i="1"/>
  <c r="P53" i="1"/>
  <c r="N53" i="1"/>
  <c r="P52" i="1"/>
  <c r="N52" i="1"/>
  <c r="P51" i="1"/>
  <c r="N51" i="1"/>
  <c r="P50" i="1"/>
  <c r="N50" i="1"/>
  <c r="P49" i="1"/>
  <c r="N49" i="1"/>
  <c r="P48" i="1"/>
  <c r="N48" i="1"/>
  <c r="P47" i="1"/>
  <c r="N47" i="1"/>
  <c r="P46" i="1"/>
  <c r="N46" i="1"/>
  <c r="I46" i="1"/>
  <c r="P45" i="1"/>
  <c r="N45" i="1"/>
  <c r="I45" i="1"/>
  <c r="P44" i="1"/>
  <c r="N44" i="1"/>
  <c r="I44" i="1"/>
  <c r="P43" i="1"/>
  <c r="N43" i="1"/>
  <c r="I43" i="1"/>
  <c r="P42" i="1"/>
  <c r="N42" i="1"/>
  <c r="I42" i="1"/>
  <c r="P41" i="1"/>
  <c r="N41" i="1"/>
  <c r="I41" i="1"/>
  <c r="P40" i="1"/>
  <c r="N40" i="1"/>
  <c r="I40" i="1"/>
  <c r="P39" i="1"/>
  <c r="N39" i="1"/>
  <c r="I39" i="1"/>
  <c r="P38" i="1"/>
  <c r="N38" i="1"/>
  <c r="I38" i="1"/>
  <c r="P37" i="1"/>
  <c r="N37" i="1"/>
  <c r="I37" i="1"/>
  <c r="P36" i="1"/>
  <c r="N36" i="1"/>
  <c r="I36" i="1"/>
  <c r="P35" i="1"/>
  <c r="N35" i="1"/>
  <c r="I35" i="1"/>
  <c r="P34" i="1"/>
  <c r="N34" i="1"/>
  <c r="P33" i="1"/>
  <c r="N33" i="1"/>
  <c r="P32" i="1"/>
  <c r="N32" i="1"/>
  <c r="P31" i="1"/>
  <c r="N31" i="1"/>
  <c r="I31" i="1"/>
  <c r="P30" i="1"/>
  <c r="N30" i="1"/>
  <c r="I30" i="1"/>
  <c r="P29" i="1"/>
  <c r="N29" i="1"/>
  <c r="I29" i="1"/>
  <c r="P28" i="1"/>
  <c r="N28" i="1"/>
  <c r="I28" i="1"/>
  <c r="P27" i="1"/>
  <c r="N27" i="1"/>
  <c r="I27" i="1"/>
  <c r="P26" i="1"/>
  <c r="N26" i="1"/>
  <c r="I26" i="1"/>
  <c r="P25" i="1"/>
  <c r="N25" i="1"/>
  <c r="I25" i="1"/>
  <c r="P24" i="1"/>
  <c r="N24" i="1"/>
  <c r="I24" i="1"/>
  <c r="P23" i="1"/>
  <c r="N23" i="1"/>
  <c r="I23" i="1"/>
  <c r="P22" i="1"/>
  <c r="N22" i="1"/>
  <c r="I22" i="1"/>
  <c r="P21" i="1"/>
  <c r="N21" i="1"/>
  <c r="I21" i="1"/>
  <c r="P20" i="1"/>
  <c r="N20" i="1"/>
  <c r="I20" i="1"/>
  <c r="P19" i="1"/>
  <c r="N19" i="1"/>
  <c r="I19" i="1"/>
  <c r="P18" i="1"/>
  <c r="N18" i="1"/>
  <c r="I18" i="1"/>
  <c r="P17" i="1"/>
  <c r="N17" i="1"/>
  <c r="I17" i="1"/>
  <c r="P16" i="1"/>
  <c r="N16" i="1"/>
  <c r="I16" i="1"/>
  <c r="P15" i="1"/>
  <c r="N15" i="1"/>
  <c r="I15" i="1"/>
  <c r="P14" i="1"/>
  <c r="N14" i="1"/>
  <c r="I14" i="1"/>
  <c r="P13" i="1"/>
  <c r="N13" i="1"/>
  <c r="I13" i="1"/>
  <c r="P12" i="1"/>
  <c r="N12" i="1"/>
  <c r="I12" i="1"/>
  <c r="P11" i="1"/>
  <c r="N11" i="1"/>
  <c r="I11" i="1"/>
  <c r="P10" i="1"/>
  <c r="N10" i="1"/>
  <c r="I10" i="1"/>
  <c r="P9" i="1"/>
  <c r="N9" i="1"/>
  <c r="I9" i="1"/>
  <c r="P8" i="1"/>
  <c r="N8" i="1"/>
  <c r="I8" i="1"/>
  <c r="P7" i="1"/>
  <c r="N7" i="1"/>
  <c r="I7" i="1"/>
  <c r="P6" i="1"/>
  <c r="N6" i="1"/>
  <c r="I6" i="1"/>
  <c r="P5" i="1"/>
  <c r="N5" i="1"/>
  <c r="I5" i="1"/>
  <c r="P4" i="1"/>
  <c r="N4" i="1"/>
  <c r="I4" i="1"/>
  <c r="P3" i="1"/>
  <c r="N3" i="1"/>
  <c r="I3" i="1"/>
</calcChain>
</file>

<file path=xl/sharedStrings.xml><?xml version="1.0" encoding="utf-8"?>
<sst xmlns="http://schemas.openxmlformats.org/spreadsheetml/2006/main" count="1180" uniqueCount="392">
  <si>
    <t>1.GP  7.4.2018  Meran</t>
  </si>
  <si>
    <t>2. GP  14.04.2018 Brixen</t>
  </si>
  <si>
    <t>LAUF</t>
  </si>
  <si>
    <t>SPRUNG</t>
  </si>
  <si>
    <t>WURF</t>
  </si>
  <si>
    <t>TOT</t>
  </si>
  <si>
    <t xml:space="preserve">P. </t>
  </si>
  <si>
    <t>P.</t>
  </si>
  <si>
    <t>P. 1+2</t>
  </si>
  <si>
    <t>VERONESI VEDOVELLI Anastasia</t>
  </si>
  <si>
    <t>CF</t>
  </si>
  <si>
    <t>BZ073 A.S.D. SUEDTIROL TEAM CLUB</t>
  </si>
  <si>
    <t>FISCHNALLER Sarah</t>
  </si>
  <si>
    <t>GOFFI Chiara</t>
  </si>
  <si>
    <t>BZ050 ATLETICA GHERDEINA RAIFFEISEN</t>
  </si>
  <si>
    <t>MELLE Maddalena</t>
  </si>
  <si>
    <t>BZ019 SPORTCLUB MERANO</t>
  </si>
  <si>
    <t>BURGER Marie</t>
  </si>
  <si>
    <t>BZ031 A.S.D.SSV BRIXEN</t>
  </si>
  <si>
    <t>ADAMI Corinna</t>
  </si>
  <si>
    <t>MADONNA Grace</t>
  </si>
  <si>
    <t>BZ025 SOCIETA' ATLETICA BOLZANO</t>
  </si>
  <si>
    <t>GIOVANELLI Roberta</t>
  </si>
  <si>
    <t>FRITSCH Anna Milena</t>
  </si>
  <si>
    <t>THALER Greta</t>
  </si>
  <si>
    <t>BZ011 ASV S.V. LANA - RAIKA</t>
  </si>
  <si>
    <t>REIFER Ilena</t>
  </si>
  <si>
    <t>CORDIOLI Miriam</t>
  </si>
  <si>
    <t>BZ018 S.A.F. BOLZANO</t>
  </si>
  <si>
    <t>OBERRAUCH Lisa</t>
  </si>
  <si>
    <t>CHIZZALI Greta</t>
  </si>
  <si>
    <t>BZ068 S.G EISACKTAL RAIFFEISEN ASV</t>
  </si>
  <si>
    <t>PLONER Sophia</t>
  </si>
  <si>
    <t>DI GIOVANNI Anna</t>
  </si>
  <si>
    <t>BZ026 A.S.D. S.A.F. LAIVES</t>
  </si>
  <si>
    <t>KASER Magdalena</t>
  </si>
  <si>
    <t>PRINOTH Eliana</t>
  </si>
  <si>
    <t>PUNTAIER Karoline</t>
  </si>
  <si>
    <t>DA DAMOS Alessia</t>
  </si>
  <si>
    <t>MEMOLLA Evelin</t>
  </si>
  <si>
    <t>ACINAPURA Laura</t>
  </si>
  <si>
    <t>KALLABA Beltina</t>
  </si>
  <si>
    <t>FISCHNALLER Hannah</t>
  </si>
  <si>
    <t>PRATO Laura</t>
  </si>
  <si>
    <t>BURGO Vanessa</t>
  </si>
  <si>
    <t>MALFER Anna</t>
  </si>
  <si>
    <t>FISCHER Johanna</t>
  </si>
  <si>
    <t>KOSTNER Michelle</t>
  </si>
  <si>
    <t>TELCHINI Valentina</t>
  </si>
  <si>
    <t>TOMASINI Jana</t>
  </si>
  <si>
    <t>TRUANT Maddalena</t>
  </si>
  <si>
    <t>BZ008 SSV BRUNECK BRUNICO VOLKSBANK</t>
  </si>
  <si>
    <t>OBERRAUCH Annika</t>
  </si>
  <si>
    <t>CIMA Alessandra</t>
  </si>
  <si>
    <t>MAIR Anja</t>
  </si>
  <si>
    <t>MOESENEDER FRAJRIA Mill</t>
  </si>
  <si>
    <t>ANDERLAN Carolina Sofia</t>
  </si>
  <si>
    <t>KERSCHBAUMER Lisa</t>
  </si>
  <si>
    <t>STIFTER Annika</t>
  </si>
  <si>
    <t>SANIN Franziska</t>
  </si>
  <si>
    <t>BZ054 KSV LEICHTATHLETIK DILETTANTIS</t>
  </si>
  <si>
    <t>VUCEMILLO Emily</t>
  </si>
  <si>
    <t>HOFER Jana</t>
  </si>
  <si>
    <t>STRICKNER Valentina</t>
  </si>
  <si>
    <t>BZ013 ASV STERZING VOLKSBANK</t>
  </si>
  <si>
    <t>ZANOTTI Mia Virginia</t>
  </si>
  <si>
    <t>GUFLER Magdalena</t>
  </si>
  <si>
    <t>BZ088 AMATEURSPORTCLUB PASSEIER</t>
  </si>
  <si>
    <t>FILL Sophia</t>
  </si>
  <si>
    <t>PLATZER Carolyn Marie</t>
  </si>
  <si>
    <t>CARLONE Giada</t>
  </si>
  <si>
    <t>RABENSTEINER Selina</t>
  </si>
  <si>
    <t>GREIF Salome</t>
  </si>
  <si>
    <t>RAFFL Julia</t>
  </si>
  <si>
    <t>ENGELE Sarah</t>
  </si>
  <si>
    <t>FRICK Nike Deianira</t>
  </si>
  <si>
    <t>GAISER Jasmin</t>
  </si>
  <si>
    <t>GARBIN Michelle</t>
  </si>
  <si>
    <t>GSCHLIESSER Iris</t>
  </si>
  <si>
    <t>HALLER Anna</t>
  </si>
  <si>
    <t>HALLER Sophia</t>
  </si>
  <si>
    <t>HOLZER Judith</t>
  </si>
  <si>
    <t>PELLICINI Denise</t>
  </si>
  <si>
    <t>PRINI Carolin</t>
  </si>
  <si>
    <t>TURINI Lisa</t>
  </si>
  <si>
    <t>WALDER Ida</t>
  </si>
  <si>
    <t xml:space="preserve"> </t>
  </si>
  <si>
    <t>PIRCHER David</t>
  </si>
  <si>
    <t>CM</t>
  </si>
  <si>
    <t>IELLICI Tobias</t>
  </si>
  <si>
    <t>MAGRO Andres Felipe</t>
  </si>
  <si>
    <t>FILIPPONE Alex</t>
  </si>
  <si>
    <t>CORAZZA Diego Armando</t>
  </si>
  <si>
    <t>BOMBONATO Davide</t>
  </si>
  <si>
    <t>GENTILINI Tiziano</t>
  </si>
  <si>
    <t>ROEHLER Manuel</t>
  </si>
  <si>
    <t>VIANELLO Leonardo</t>
  </si>
  <si>
    <t>PEDRON Mattia</t>
  </si>
  <si>
    <t>BRUGGER GIACOPUZZI Simo</t>
  </si>
  <si>
    <t>LANDI Zeno</t>
  </si>
  <si>
    <t>BZ071 C.S.S. LEONARDO DA VINCI</t>
  </si>
  <si>
    <t>BOI Jakob</t>
  </si>
  <si>
    <t>PETRANZAN Gabriele</t>
  </si>
  <si>
    <t>DAMETTO Niccolo'</t>
  </si>
  <si>
    <t>TOMASI Mauro</t>
  </si>
  <si>
    <t>MASSARO Christian</t>
  </si>
  <si>
    <t>DI NAPOLI Marcel</t>
  </si>
  <si>
    <t>GOELLER Jakob</t>
  </si>
  <si>
    <t>FATTORINI Daniel</t>
  </si>
  <si>
    <t>HOFMANN Niklas</t>
  </si>
  <si>
    <t>BZ031 A.S.D. SSV BRIXEN</t>
  </si>
  <si>
    <t>TOCCOLI Michele</t>
  </si>
  <si>
    <t>VON PAYR Andreas</t>
  </si>
  <si>
    <t>ANDREATTA Luca</t>
  </si>
  <si>
    <t>LUDESCHER HERRMANN Mar</t>
  </si>
  <si>
    <t>DORFMANN Simon</t>
  </si>
  <si>
    <t>UMILIETTI Julian</t>
  </si>
  <si>
    <t>FINOTTI Alessandro</t>
  </si>
  <si>
    <t>BOESSO Luca</t>
  </si>
  <si>
    <t>LAGHMAMI Ayman</t>
  </si>
  <si>
    <t>DALSASS Noah</t>
  </si>
  <si>
    <t>MAIRHOFER Max</t>
  </si>
  <si>
    <t>HOLZNER David</t>
  </si>
  <si>
    <t>DEMETZ Samuel</t>
  </si>
  <si>
    <t>FEDERER Simon</t>
  </si>
  <si>
    <t>WEISSTEINER Sebastian</t>
  </si>
  <si>
    <t>ROSSI Paolo</t>
  </si>
  <si>
    <t>BZ001 A.S. MERANO</t>
  </si>
  <si>
    <t>SOELVA Jakob</t>
  </si>
  <si>
    <t>VERONESI VEDOVELLI Leop</t>
  </si>
  <si>
    <t>TIT Paul</t>
  </si>
  <si>
    <t>CHOWDHURY Zayed</t>
  </si>
  <si>
    <t>BUSELLATO CINA' Gabriel</t>
  </si>
  <si>
    <t>LIEBICH Sebastian</t>
  </si>
  <si>
    <t>CAMPISI David Samuel</t>
  </si>
  <si>
    <t>HACKHOFER Andreas</t>
  </si>
  <si>
    <t>CANESTRINI Armin</t>
  </si>
  <si>
    <t>FERRO Federico</t>
  </si>
  <si>
    <t>MITTERMAIR Stefano</t>
  </si>
  <si>
    <t> </t>
  </si>
  <si>
    <t>TELSER Manul</t>
  </si>
  <si>
    <t>BZ011 ASV S.V. LANA – RAIKA</t>
  </si>
  <si>
    <t>GOFFI Alessia</t>
  </si>
  <si>
    <t>RF</t>
  </si>
  <si>
    <t>BARBORINI Alessia</t>
  </si>
  <si>
    <t>KARBON Alice</t>
  </si>
  <si>
    <t>GUERRA Elena</t>
  </si>
  <si>
    <t>AGOVIC Alma</t>
  </si>
  <si>
    <t>WINDEGGER Daiane</t>
  </si>
  <si>
    <t>MARINELLO Anna</t>
  </si>
  <si>
    <t>BARAZZUOL Maria Elisa</t>
  </si>
  <si>
    <t>ADAMI Matilda</t>
  </si>
  <si>
    <t>PICHLER Fiona</t>
  </si>
  <si>
    <t>BAZZANA Corinne</t>
  </si>
  <si>
    <t>BRAMEZZA Federica</t>
  </si>
  <si>
    <t>PLONER Sabrina</t>
  </si>
  <si>
    <t>FRANCHI Sara</t>
  </si>
  <si>
    <t>PALLA Lisa</t>
  </si>
  <si>
    <t>COSTA Bianca</t>
  </si>
  <si>
    <t>RAMPADO Sonia</t>
  </si>
  <si>
    <t>SILBERNAGEL Amelie</t>
  </si>
  <si>
    <t>AMORT Vanessa</t>
  </si>
  <si>
    <t>FREI Luianta</t>
  </si>
  <si>
    <t>HALLER Linda</t>
  </si>
  <si>
    <t>SIMONETTI Greta</t>
  </si>
  <si>
    <t>GOLDNER Anna</t>
  </si>
  <si>
    <t>JENEGGER Selina</t>
  </si>
  <si>
    <t>BONDYRA Samanta</t>
  </si>
  <si>
    <t>ORTLER Valentina</t>
  </si>
  <si>
    <t>TONELLI Lisa</t>
  </si>
  <si>
    <t>VAJA Valentina</t>
  </si>
  <si>
    <t>MATZOLL Anna</t>
  </si>
  <si>
    <t>BZ019 SPORTCLUB MERAN</t>
  </si>
  <si>
    <t>MORO Aurora</t>
  </si>
  <si>
    <t>HÖLZL Eva</t>
  </si>
  <si>
    <t>AVESANI Lisa</t>
  </si>
  <si>
    <t>CANAZEI Tamara</t>
  </si>
  <si>
    <t>PALETTI Elena</t>
  </si>
  <si>
    <t>RAINER Rebecca</t>
  </si>
  <si>
    <t>FRONTUL Maria</t>
  </si>
  <si>
    <t>ODYNETS Sonia</t>
  </si>
  <si>
    <t>GEIER Miriam</t>
  </si>
  <si>
    <t>MATUZZI Sara</t>
  </si>
  <si>
    <t>PUPP Emy</t>
  </si>
  <si>
    <t>HUBER Nicole</t>
  </si>
  <si>
    <t>HUBER Jennoifer</t>
  </si>
  <si>
    <t>PALLAVICINI Morgana</t>
  </si>
  <si>
    <t>RUSSO Vanessa</t>
  </si>
  <si>
    <t>EREBARA Johanna</t>
  </si>
  <si>
    <t>WURTH Matilda Charlotte</t>
  </si>
  <si>
    <t>PITSCHIDER Tina</t>
  </si>
  <si>
    <t>BERNARDI Anita</t>
  </si>
  <si>
    <t>DI GIUSEPPE Ginevra</t>
  </si>
  <si>
    <t>DORIGATTI Federica</t>
  </si>
  <si>
    <t>FELLI Luna</t>
  </si>
  <si>
    <t>FELLI Sara</t>
  </si>
  <si>
    <t>FRANCELLI Anna</t>
  </si>
  <si>
    <t>GALLIMBERTI Giorgia</t>
  </si>
  <si>
    <t>GASSER Johanna</t>
  </si>
  <si>
    <t>GIOVANELLI Vittoria</t>
  </si>
  <si>
    <t>HOFER Laura</t>
  </si>
  <si>
    <t>HOFER Lena</t>
  </si>
  <si>
    <t>KOFLER Larissa</t>
  </si>
  <si>
    <t>LARCHER Maya</t>
  </si>
  <si>
    <t>MULLAYMERI Iris</t>
  </si>
  <si>
    <t>PLANK Stefanie</t>
  </si>
  <si>
    <t>REFATTI Alyssa</t>
  </si>
  <si>
    <t>RUEDL Viktoria</t>
  </si>
  <si>
    <t>SARACINO Gabriela Xochi</t>
  </si>
  <si>
    <t>ZAMBONI Giulia</t>
  </si>
  <si>
    <t>MELLE Valentino</t>
  </si>
  <si>
    <t>RM</t>
  </si>
  <si>
    <t>ANDERLAN Raul Lucas</t>
  </si>
  <si>
    <t>KNOLL David</t>
  </si>
  <si>
    <t>BURGMANN Simon</t>
  </si>
  <si>
    <t>IRSARA Paul</t>
  </si>
  <si>
    <t>VIANELLO Filippo</t>
  </si>
  <si>
    <t>GIRELLI Ivan</t>
  </si>
  <si>
    <t>OETTL Christoph</t>
  </si>
  <si>
    <t>DAMETTO Amedeo</t>
  </si>
  <si>
    <t>WINDEGGER Yannik</t>
  </si>
  <si>
    <t>DE CARLI Max</t>
  </si>
  <si>
    <t>VALT Christian</t>
  </si>
  <si>
    <t>ROEHLER Alex</t>
  </si>
  <si>
    <t>LUBELLO Kevin</t>
  </si>
  <si>
    <t>STALTARI Simone</t>
  </si>
  <si>
    <t>MIORI Simone</t>
  </si>
  <si>
    <t>ENRICH Jonathan</t>
  </si>
  <si>
    <t>BONARDO Andrea</t>
  </si>
  <si>
    <t>RUTTER Samuel</t>
  </si>
  <si>
    <t>MERLIN Pheaphon</t>
  </si>
  <si>
    <t>RUGGERA Marco</t>
  </si>
  <si>
    <t>BUCCIARELLI Mattia</t>
  </si>
  <si>
    <t>CANTISANI David</t>
  </si>
  <si>
    <t>COSTA Cristian</t>
  </si>
  <si>
    <t>GENTILINI Leonardo</t>
  </si>
  <si>
    <t>LONGO Damiano</t>
  </si>
  <si>
    <t>POLLI Gabriele</t>
  </si>
  <si>
    <t>TOMASI Daniele</t>
  </si>
  <si>
    <t>WIDMAIR Matthias</t>
  </si>
  <si>
    <t>ZENONIANI Simone</t>
  </si>
  <si>
    <t>PUNTI GP</t>
  </si>
  <si>
    <t>OBERRAUCH Annika - VERONESI VEDOVELLI Anas - FISCHNALLER Sarah - ADAMI Corinna</t>
  </si>
  <si>
    <t>49.71</t>
  </si>
  <si>
    <t>4x100</t>
  </si>
  <si>
    <t>GP Meran April</t>
  </si>
  <si>
    <t>GIOVANELLI Roberta - MADONNA Grace - FUSARO Miriam - PELLICINI Denise</t>
  </si>
  <si>
    <t>BZ025 SOCIETA' ATLETICA BOLZANO A</t>
  </si>
  <si>
    <t>52.12</t>
  </si>
  <si>
    <t>PLONER Sophia - ACINAPURA Laura - ANDERLAN Carolina Sofia - CORDIOLI Miriam</t>
  </si>
  <si>
    <t>BZ018 S.A.F. BOLZANO A</t>
  </si>
  <si>
    <t>53.55</t>
  </si>
  <si>
    <t>HOFER Jana - MAIR Anja - MOESENEDER FRAJRIA Mill - MELLE Maddalena</t>
  </si>
  <si>
    <t>BZ019 SPORTCLUB MERANO A</t>
  </si>
  <si>
    <t>54.19</t>
  </si>
  <si>
    <t>HALLER Anna - ENGELE Sarah - PRINI Carolin - THALER Greta</t>
  </si>
  <si>
    <t>BZ011 ASV S.V. LANA - RAIKA A</t>
  </si>
  <si>
    <t>54.46</t>
  </si>
  <si>
    <t>PRATO Laura - PRINOTH Eliana - KASER Magdalena - FISCHNALLER Hannah</t>
  </si>
  <si>
    <t>BZ068 S.G EISACKTAL RAIFFEISEN ASV A</t>
  </si>
  <si>
    <t>56.05</t>
  </si>
  <si>
    <t>HALLER Sophia - TURINI Lisa - BURGO Vanessa - GARBIN Michelle</t>
  </si>
  <si>
    <t>BZ011 ASV S.V. LANA - RAIKA B</t>
  </si>
  <si>
    <t>56.75</t>
  </si>
  <si>
    <t>BOESSO Luca - TIT Paul - MAIRHOFER Max - DI NAPOLI Marcel</t>
  </si>
  <si>
    <t>49.44</t>
  </si>
  <si>
    <t>BRUGGER GIACOPUZZI Simo - VIANELLO Leonardo - IELLICI Tobias - CORAZZA Diego Armando</t>
  </si>
  <si>
    <t>SOELVA Jakob - FEDERER Simon - DALSASS Noah - VON PAYR Andreas</t>
  </si>
  <si>
    <t>50.95</t>
  </si>
  <si>
    <t>FINOTTI Alessandro - BOMBONATO Davide - PEDRON Mattia - FILIPPONE Alex</t>
  </si>
  <si>
    <t>51.51</t>
  </si>
  <si>
    <t>CAMPISI David Samuel - ROEHLER Manuel - CANESTRINI Armin - VERONESI VEDOVELLI Leop</t>
  </si>
  <si>
    <t>BZ073 A.S.D. SUEDTIROL TEAM CLUB A</t>
  </si>
  <si>
    <t>52.31</t>
  </si>
  <si>
    <t>UMILIETTI Julian - PIRCHER David - TELSER Manuel - HOLZNER David</t>
  </si>
  <si>
    <t>52.91</t>
  </si>
  <si>
    <t>FREI Luianta - PICHLER Fiona - AMORT Vanessa - SILBERNAGEL Amelie</t>
  </si>
  <si>
    <t>BZ031 A.S.D.SSV BRIXEN A</t>
  </si>
  <si>
    <t>56.80</t>
  </si>
  <si>
    <t>FRANCHI Sara - ADAMI Matilda - SIMONETTI Greta - AGOVIC Alma</t>
  </si>
  <si>
    <t>57.11</t>
  </si>
  <si>
    <t>GUERRA Elena - COSTA Bianca - MARINELLO Anna - BRAMEZZA Federica</t>
  </si>
  <si>
    <t>58.30</t>
  </si>
  <si>
    <t>KARBON Alice - PLONER Sabrina - WINDEGGER Daiane - GOFFI Alessia</t>
  </si>
  <si>
    <t>58.91</t>
  </si>
  <si>
    <t>MORO Aurora - LARCHER Maya - BARBORINI Alessia - PALLAVICINI Morgana</t>
  </si>
  <si>
    <t>1:03.57</t>
  </si>
  <si>
    <t>KOFLER Larissa - PLANK Stefanie - ODYNETS Sonia - RAINER Rebecca</t>
  </si>
  <si>
    <t>BZ013 ASV STERZING VOLKSBANK A</t>
  </si>
  <si>
    <t>1:04.65</t>
  </si>
  <si>
    <t>VAJA Valentina - DI GIUSEPPE Ginevra - REFATTI Alyssa - BERNARDI Anita</t>
  </si>
  <si>
    <t>BZ026 A.S.D. S.A.F. LAIVES A</t>
  </si>
  <si>
    <t>1:05.37</t>
  </si>
  <si>
    <t>COSTA Cristian - DAMETTO Amedeo - VIANELLO Filippo - BUCCIARELLI Mattia</t>
  </si>
  <si>
    <t>58.15</t>
  </si>
  <si>
    <t>POLLI Gabriele - LUBELLO Kevin - DE CARLI Max - ANDERLAN Raul Lucas</t>
  </si>
  <si>
    <t>1:00.30</t>
  </si>
  <si>
    <t>MELLE Maddalena - VUCEMILLO Emily - KERSCHBAUMER Lisa</t>
  </si>
  <si>
    <t>10:06.75</t>
  </si>
  <si>
    <t>3x1000</t>
  </si>
  <si>
    <t>GP Brixen April</t>
  </si>
  <si>
    <t>KASER Magdalena - FISCHNALLER Hannah - CHIZZALI Greta</t>
  </si>
  <si>
    <t>10:33.75</t>
  </si>
  <si>
    <t>WALDER Ida - NEUMAIR Sophie - SANIN Franziska</t>
  </si>
  <si>
    <t>10:44.30</t>
  </si>
  <si>
    <t>REIFER Ilena - BURGER Marie - OBERRAUCH Lisa</t>
  </si>
  <si>
    <t>10:54.87</t>
  </si>
  <si>
    <t>DE NIGRO Euan - WEISSTEINER Sebastian - MAGRO Andres Felipe</t>
  </si>
  <si>
    <t>9:06.59</t>
  </si>
  <si>
    <t>VIANELLO Leonardo - BRUGGER GIACOPUZZI Simo - CORAZZA Diego Armando</t>
  </si>
  <si>
    <t>10:09.43</t>
  </si>
  <si>
    <t>DORFMANN Simon - ANDREATTA Luca - HOFMANN Niklas</t>
  </si>
  <si>
    <t>10:23.26</t>
  </si>
  <si>
    <t>TOCCOLI Michele - BOMBONATO Davide - FILIPPONE Alex</t>
  </si>
  <si>
    <t>10:36.63</t>
  </si>
  <si>
    <t>AMORT Vanessa - ORTLER Valentina - PICHLER Fiona</t>
  </si>
  <si>
    <t>5:58.02</t>
  </si>
  <si>
    <t>3x600</t>
  </si>
  <si>
    <t>MARKART Laura - FRICK Theresa - MARKART Nora</t>
  </si>
  <si>
    <t>5:59.14</t>
  </si>
  <si>
    <t>RUSSO Vanessa - WURTH Matilda Charlotte - EREBARA Johanna</t>
  </si>
  <si>
    <t>BZ001 A.S. MERANO A</t>
  </si>
  <si>
    <t>6:09.19</t>
  </si>
  <si>
    <t>RAMPADO Sonia - BARAZZUOL Maria Elisa - GUERRA Elena</t>
  </si>
  <si>
    <t>BZ018 S.A.F. BOLZANO B</t>
  </si>
  <si>
    <t>6:30.15</t>
  </si>
  <si>
    <t>GEIER Miriam - MATZOLL Anna - HOELZL Eva</t>
  </si>
  <si>
    <t>6:31.84</t>
  </si>
  <si>
    <t>COSTA Bianca - GOLDNER Anna - MARINELLO Anna</t>
  </si>
  <si>
    <t>6:33.07</t>
  </si>
  <si>
    <t>LUBELLO Kevin - ANDERLAN Raul Lucas - DE CARLI Max</t>
  </si>
  <si>
    <t>6:09.81</t>
  </si>
  <si>
    <t>IRSARA Paul - ENRICH Jonathan - KNOLL David</t>
  </si>
  <si>
    <t>6:24.62</t>
  </si>
  <si>
    <t>FRITSCH Anna Milena - VERONESI VEDOVELLI Anas - FISCHNALLER Sarah - OBERRAUCH Annika</t>
  </si>
  <si>
    <t>50.50</t>
  </si>
  <si>
    <t>LM Lana April</t>
  </si>
  <si>
    <t>52.90</t>
  </si>
  <si>
    <t>GARBIN Michelle - FEICHTER Lea - PRINI Carolin - THALER Greta</t>
  </si>
  <si>
    <t>55.09</t>
  </si>
  <si>
    <t>TURINI Lisa - BURGO Vanessa - HALLER Anna - ENGELE Sarah</t>
  </si>
  <si>
    <t>55.66</t>
  </si>
  <si>
    <t>MAIR Anja - CATTINI Lucia - MOESENEDER FRAJRIA Mill - MELLE Maddalena</t>
  </si>
  <si>
    <t>2:29.59</t>
  </si>
  <si>
    <t>1+2+3+4</t>
  </si>
  <si>
    <t>PRAMSOHLER Lisa - REIFER Ilena - BURGER Marie - OBERRAUCH Lisa</t>
  </si>
  <si>
    <t>2:35.55</t>
  </si>
  <si>
    <t>ANDERLAN Carolina Sofia - PLONER Sophia - CIMA Alessandra - CORDIOLI Miriam</t>
  </si>
  <si>
    <t>2:38.42</t>
  </si>
  <si>
    <t>GREIF Salome - FILL Sophia - SANIN Franziska - WALDER Ida</t>
  </si>
  <si>
    <t>2:53.36</t>
  </si>
  <si>
    <t>UMILIETTI Julian - PIRCHER David - MORES Martin - HOLZNER David</t>
  </si>
  <si>
    <t>49.98</t>
  </si>
  <si>
    <t>SCARPELLINI Gabriel - VIANELLO Leonardo - BRUGGER GIACOPUZZI Simo - CORAZZA Diego Armando</t>
  </si>
  <si>
    <t>50.80</t>
  </si>
  <si>
    <t>HACKHOFER Andreas - TIT Paul - MAIRHOFER Max - BOESSO Luca</t>
  </si>
  <si>
    <t>50.81</t>
  </si>
  <si>
    <t>DALSASS Noah - FEDERER Simon - SOELVA Jakob - VON PAYR Andreas</t>
  </si>
  <si>
    <t>51.19</t>
  </si>
  <si>
    <t>BUSELLATO CINA' Gabriel - PETRANZAN Gabriele - BOMBONATO Davide - TOCCOLI Michele</t>
  </si>
  <si>
    <t>53.04</t>
  </si>
  <si>
    <t>DORFMANN Simon - ANDREATTA Luca - BLASBICHLER Simon - HOFMANN Niklas</t>
  </si>
  <si>
    <t>54.63</t>
  </si>
  <si>
    <t>CAMPISI David Samuel - ROEHLER Manuel - VERONESI VEDOVELLI Leop - DAMETTO Niccolo'</t>
  </si>
  <si>
    <t>2:28.39</t>
  </si>
  <si>
    <t>LIEBICH Sebastian - MASSARO Christian - FINOTTI Alessandro - FILIPPONE Alex</t>
  </si>
  <si>
    <t>2:28.95</t>
  </si>
  <si>
    <t>55.21</t>
  </si>
  <si>
    <t>GENETTI Emily Anna - HOFER Laura - OESTERREICHER Elis - GERLONI Lena</t>
  </si>
  <si>
    <t>58.73</t>
  </si>
  <si>
    <t>BARAZZUOL Maria Elisa - COSTA Bianca - MARINELLO Anna - RAMPADO Sonia</t>
  </si>
  <si>
    <t>59.10</t>
  </si>
  <si>
    <t>GIOVANELLI Vittoria - BARBORINI Alessia - PALLAVICINI Morgana - PALETTI Elena</t>
  </si>
  <si>
    <t>1:02.09</t>
  </si>
  <si>
    <t>HALLER Linda - HOFER Lena - PICHLER Valeria - UNTERTHURNER Lisa</t>
  </si>
  <si>
    <t>BZ088 AMATEURSPORTCLUB PASSEIER A</t>
  </si>
  <si>
    <t>1:05.12</t>
  </si>
  <si>
    <t>KERSCHBAMER Paula - PRATESI ZUEGG Lucia - BRIDA Alina - ZOESCHG Lisa</t>
  </si>
  <si>
    <t>1:06.93</t>
  </si>
  <si>
    <t>PUPP Emy - AMORT Vanessa - ORTLER Valentina - PICHLER Fiona</t>
  </si>
  <si>
    <t>2:42.38</t>
  </si>
  <si>
    <t>BERNARDI Anita - DI GIUSEPPE Ginevra - VAJA Valentina - ROSSI Alessia</t>
  </si>
  <si>
    <t>3:17.38</t>
  </si>
  <si>
    <t>OETTL Christoph - BURGMANN Simon - WINDEGGER Yannick - PRUENSTER Samuel</t>
  </si>
  <si>
    <t>1:01.44</t>
  </si>
  <si>
    <t>DONADELLO Lorenzo - VALT Christian - RUGGERA Marco - GALVAN Daniel</t>
  </si>
  <si>
    <t>1:01.84</t>
  </si>
  <si>
    <t>BONARDO Andrea - MIORI Simone - LUBELLO Kevin - ANDERLAN Raul Lucas</t>
  </si>
  <si>
    <t>1:02.63</t>
  </si>
  <si>
    <t>VIANELLO Filippo - GIRELLI Ivan - DAMETTO Amedeo - BUCCIARELLI Mattia</t>
  </si>
  <si>
    <t>2:35.42</t>
  </si>
  <si>
    <t>LANDESMEISTER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</si>
</sst>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Times New Roman"/>
      <family val="1"/>
      <charset val="1"/>
    </font>
    <font>
      <b/>
      <sz val="8"/>
      <name val="Arial"/>
      <family val="2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7FFF00"/>
        <bgColor rgb="FF00FF00"/>
      </patternFill>
    </fill>
    <fill>
      <patternFill patternType="solid">
        <fgColor rgb="FF00FF00"/>
        <bgColor rgb="FF7FFF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49" fontId="0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FF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T65"/>
  <sheetViews>
    <sheetView tabSelected="1" zoomScaleNormal="100" workbookViewId="0"/>
  </sheetViews>
  <sheetFormatPr baseColWidth="10" defaultColWidth="9.140625" defaultRowHeight="12.75" x14ac:dyDescent="0.2"/>
  <cols>
    <col min="1" max="1" width="5.85546875" style="4" customWidth="1"/>
    <col min="2" max="2" width="27.85546875" style="5" bestFit="1" customWidth="1"/>
    <col min="3" max="3" width="5" style="5" bestFit="1" customWidth="1"/>
    <col min="4" max="4" width="3.42578125" style="5" bestFit="1" customWidth="1"/>
    <col min="5" max="5" width="39" style="5" bestFit="1" customWidth="1"/>
    <col min="6" max="6" width="5.7109375" style="4" customWidth="1"/>
    <col min="7" max="7" width="8.140625" style="4" customWidth="1"/>
    <col min="8" max="8" width="5.42578125" style="4" customWidth="1"/>
    <col min="9" max="9" width="6.42578125" style="6" customWidth="1"/>
    <col min="10" max="10" width="5.28515625" style="6" customWidth="1"/>
    <col min="11" max="11" width="5.140625" style="4" customWidth="1"/>
    <col min="12" max="12" width="7.28515625" style="4" customWidth="1"/>
    <col min="13" max="13" width="5.85546875" style="4" customWidth="1"/>
    <col min="14" max="14" width="6" style="4" customWidth="1"/>
    <col min="15" max="15" width="4.85546875" style="4" customWidth="1"/>
    <col min="16" max="16" width="6" style="4" customWidth="1"/>
    <col min="17" max="1008" width="11.5703125" style="5"/>
    <col min="1009" max="1025" width="11.5703125"/>
  </cols>
  <sheetData>
    <row r="1" spans="1:16" ht="12.75" customHeight="1" x14ac:dyDescent="0.2">
      <c r="A1" s="7"/>
      <c r="B1" s="8"/>
      <c r="C1" s="9"/>
      <c r="D1" s="9"/>
      <c r="E1" s="9"/>
      <c r="F1" s="3" t="s">
        <v>0</v>
      </c>
      <c r="G1" s="3"/>
      <c r="H1" s="3"/>
      <c r="I1" s="3"/>
      <c r="J1" s="11"/>
      <c r="K1" s="2" t="s">
        <v>1</v>
      </c>
      <c r="L1" s="2"/>
      <c r="M1" s="2"/>
      <c r="N1" s="2"/>
      <c r="O1" s="2"/>
      <c r="P1" s="7"/>
    </row>
    <row r="2" spans="1:16" ht="12.75" customHeight="1" x14ac:dyDescent="0.2">
      <c r="A2" s="7"/>
      <c r="B2" s="8"/>
      <c r="C2" s="9"/>
      <c r="D2" s="9"/>
      <c r="E2" s="9"/>
      <c r="F2" s="13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3" t="s">
        <v>2</v>
      </c>
      <c r="L2" s="12" t="s">
        <v>3</v>
      </c>
      <c r="M2" s="12" t="s">
        <v>4</v>
      </c>
      <c r="N2" s="12" t="s">
        <v>5</v>
      </c>
      <c r="O2" s="12" t="s">
        <v>7</v>
      </c>
      <c r="P2" s="14" t="s">
        <v>8</v>
      </c>
    </row>
    <row r="3" spans="1:16" x14ac:dyDescent="0.2">
      <c r="A3" s="15">
        <v>1</v>
      </c>
      <c r="B3" s="16" t="s">
        <v>9</v>
      </c>
      <c r="C3" s="16">
        <v>2003</v>
      </c>
      <c r="D3" s="16" t="s">
        <v>10</v>
      </c>
      <c r="E3" s="16" t="s">
        <v>11</v>
      </c>
      <c r="F3" s="17">
        <v>961</v>
      </c>
      <c r="G3" s="15">
        <v>822</v>
      </c>
      <c r="H3" s="15">
        <v>528</v>
      </c>
      <c r="I3" s="18">
        <f t="shared" ref="I3:I31" si="0">SUM(F3:H3)</f>
        <v>2311</v>
      </c>
      <c r="J3" s="18">
        <v>100</v>
      </c>
      <c r="K3" s="15">
        <v>1096</v>
      </c>
      <c r="L3" s="15">
        <v>824</v>
      </c>
      <c r="M3" s="15">
        <v>427</v>
      </c>
      <c r="N3" s="15">
        <f t="shared" ref="N3:N34" si="1">K3+L3+M3</f>
        <v>2347</v>
      </c>
      <c r="O3" s="15">
        <v>90</v>
      </c>
      <c r="P3" s="15">
        <f t="shared" ref="P3:P34" si="2">J3+O3</f>
        <v>190</v>
      </c>
    </row>
    <row r="4" spans="1:16" x14ac:dyDescent="0.2">
      <c r="A4" s="15">
        <v>2</v>
      </c>
      <c r="B4" s="16" t="s">
        <v>12</v>
      </c>
      <c r="C4" s="16">
        <v>2003</v>
      </c>
      <c r="D4" s="16" t="s">
        <v>10</v>
      </c>
      <c r="E4" s="16" t="s">
        <v>11</v>
      </c>
      <c r="F4" s="17">
        <v>786</v>
      </c>
      <c r="G4" s="15">
        <v>658</v>
      </c>
      <c r="H4" s="15">
        <v>464</v>
      </c>
      <c r="I4" s="18">
        <f t="shared" si="0"/>
        <v>1908</v>
      </c>
      <c r="J4" s="18">
        <v>70</v>
      </c>
      <c r="K4" s="15">
        <v>941</v>
      </c>
      <c r="L4" s="15">
        <v>848</v>
      </c>
      <c r="M4" s="15">
        <v>650</v>
      </c>
      <c r="N4" s="15">
        <f t="shared" si="1"/>
        <v>2439</v>
      </c>
      <c r="O4" s="15">
        <v>100</v>
      </c>
      <c r="P4" s="15">
        <f t="shared" si="2"/>
        <v>170</v>
      </c>
    </row>
    <row r="5" spans="1:16" x14ac:dyDescent="0.2">
      <c r="A5" s="15">
        <v>3</v>
      </c>
      <c r="B5" s="16" t="s">
        <v>13</v>
      </c>
      <c r="C5" s="16">
        <v>2003</v>
      </c>
      <c r="D5" s="16" t="s">
        <v>10</v>
      </c>
      <c r="E5" s="16" t="s">
        <v>14</v>
      </c>
      <c r="F5" s="17">
        <v>718</v>
      </c>
      <c r="G5" s="15">
        <v>793</v>
      </c>
      <c r="H5" s="15">
        <v>595</v>
      </c>
      <c r="I5" s="18">
        <f t="shared" si="0"/>
        <v>2106</v>
      </c>
      <c r="J5" s="18">
        <v>90</v>
      </c>
      <c r="K5" s="15">
        <v>721</v>
      </c>
      <c r="L5" s="15">
        <v>680</v>
      </c>
      <c r="M5" s="15">
        <v>788</v>
      </c>
      <c r="N5" s="15">
        <f t="shared" si="1"/>
        <v>2189</v>
      </c>
      <c r="O5" s="15">
        <v>80</v>
      </c>
      <c r="P5" s="15">
        <f t="shared" si="2"/>
        <v>170</v>
      </c>
    </row>
    <row r="6" spans="1:16" x14ac:dyDescent="0.2">
      <c r="A6" s="15">
        <v>4</v>
      </c>
      <c r="B6" s="16" t="s">
        <v>15</v>
      </c>
      <c r="C6" s="16">
        <v>2003</v>
      </c>
      <c r="D6" s="16" t="s">
        <v>10</v>
      </c>
      <c r="E6" s="16" t="s">
        <v>16</v>
      </c>
      <c r="F6" s="17">
        <v>708</v>
      </c>
      <c r="G6" s="15">
        <v>793</v>
      </c>
      <c r="H6" s="15">
        <v>589</v>
      </c>
      <c r="I6" s="18">
        <f t="shared" si="0"/>
        <v>2090</v>
      </c>
      <c r="J6" s="18">
        <v>80</v>
      </c>
      <c r="K6" s="15">
        <v>787</v>
      </c>
      <c r="L6" s="15">
        <v>654</v>
      </c>
      <c r="M6" s="15">
        <v>562</v>
      </c>
      <c r="N6" s="15">
        <f t="shared" si="1"/>
        <v>2003</v>
      </c>
      <c r="O6" s="15">
        <v>70</v>
      </c>
      <c r="P6" s="15">
        <f t="shared" si="2"/>
        <v>150</v>
      </c>
    </row>
    <row r="7" spans="1:16" x14ac:dyDescent="0.2">
      <c r="A7" s="15">
        <v>5</v>
      </c>
      <c r="B7" s="16" t="s">
        <v>17</v>
      </c>
      <c r="C7" s="16">
        <v>2004</v>
      </c>
      <c r="D7" s="16" t="s">
        <v>10</v>
      </c>
      <c r="E7" s="16" t="s">
        <v>18</v>
      </c>
      <c r="F7" s="17">
        <v>864</v>
      </c>
      <c r="G7" s="15">
        <v>735</v>
      </c>
      <c r="H7" s="15">
        <v>333</v>
      </c>
      <c r="I7" s="18">
        <f t="shared" si="0"/>
        <v>1932</v>
      </c>
      <c r="J7" s="18">
        <v>75</v>
      </c>
      <c r="K7" s="15">
        <v>951</v>
      </c>
      <c r="L7" s="15">
        <v>539</v>
      </c>
      <c r="M7" s="15">
        <v>389</v>
      </c>
      <c r="N7" s="15">
        <f t="shared" si="1"/>
        <v>1879</v>
      </c>
      <c r="O7" s="15">
        <v>65</v>
      </c>
      <c r="P7" s="15">
        <f t="shared" si="2"/>
        <v>140</v>
      </c>
    </row>
    <row r="8" spans="1:16" x14ac:dyDescent="0.2">
      <c r="A8" s="15">
        <v>6</v>
      </c>
      <c r="B8" s="16" t="s">
        <v>19</v>
      </c>
      <c r="C8" s="16">
        <v>2003</v>
      </c>
      <c r="D8" s="16" t="s">
        <v>10</v>
      </c>
      <c r="E8" s="16" t="s">
        <v>11</v>
      </c>
      <c r="F8" s="17">
        <v>706</v>
      </c>
      <c r="G8" s="15">
        <v>735</v>
      </c>
      <c r="H8" s="15">
        <v>371</v>
      </c>
      <c r="I8" s="18">
        <f t="shared" si="0"/>
        <v>1812</v>
      </c>
      <c r="J8" s="18">
        <v>60</v>
      </c>
      <c r="K8" s="15">
        <v>777</v>
      </c>
      <c r="L8" s="15">
        <v>814</v>
      </c>
      <c r="M8" s="15">
        <v>531</v>
      </c>
      <c r="N8" s="15">
        <f t="shared" si="1"/>
        <v>2122</v>
      </c>
      <c r="O8" s="15">
        <v>75</v>
      </c>
      <c r="P8" s="15">
        <f t="shared" si="2"/>
        <v>135</v>
      </c>
    </row>
    <row r="9" spans="1:16" x14ac:dyDescent="0.2">
      <c r="A9" s="15">
        <v>7</v>
      </c>
      <c r="B9" s="16" t="s">
        <v>20</v>
      </c>
      <c r="C9" s="16">
        <v>2003</v>
      </c>
      <c r="D9" s="16" t="s">
        <v>10</v>
      </c>
      <c r="E9" s="16" t="s">
        <v>21</v>
      </c>
      <c r="F9" s="17">
        <v>712</v>
      </c>
      <c r="G9" s="15">
        <v>609</v>
      </c>
      <c r="H9" s="15">
        <v>464</v>
      </c>
      <c r="I9" s="18">
        <f t="shared" si="0"/>
        <v>1785</v>
      </c>
      <c r="J9" s="18">
        <v>55</v>
      </c>
      <c r="K9" s="15">
        <v>660</v>
      </c>
      <c r="L9" s="15">
        <v>712</v>
      </c>
      <c r="M9" s="15">
        <v>464</v>
      </c>
      <c r="N9" s="15">
        <f t="shared" si="1"/>
        <v>1836</v>
      </c>
      <c r="O9" s="15">
        <v>60</v>
      </c>
      <c r="P9" s="15">
        <f t="shared" si="2"/>
        <v>115</v>
      </c>
    </row>
    <row r="10" spans="1:16" x14ac:dyDescent="0.2">
      <c r="A10" s="15">
        <v>8</v>
      </c>
      <c r="B10" s="16" t="s">
        <v>22</v>
      </c>
      <c r="C10" s="16">
        <v>2003</v>
      </c>
      <c r="D10" s="16" t="s">
        <v>10</v>
      </c>
      <c r="E10" s="16" t="s">
        <v>21</v>
      </c>
      <c r="F10" s="17">
        <v>750</v>
      </c>
      <c r="G10" s="15">
        <v>735</v>
      </c>
      <c r="H10" s="15">
        <v>245</v>
      </c>
      <c r="I10" s="18">
        <f t="shared" si="0"/>
        <v>1730</v>
      </c>
      <c r="J10" s="18">
        <v>52</v>
      </c>
      <c r="K10" s="15">
        <v>695</v>
      </c>
      <c r="L10" s="15">
        <v>570</v>
      </c>
      <c r="M10" s="15">
        <v>327</v>
      </c>
      <c r="N10" s="15">
        <f t="shared" si="1"/>
        <v>1592</v>
      </c>
      <c r="O10" s="15">
        <v>46</v>
      </c>
      <c r="P10" s="15">
        <f t="shared" si="2"/>
        <v>98</v>
      </c>
    </row>
    <row r="11" spans="1:16" x14ac:dyDescent="0.2">
      <c r="A11" s="15">
        <v>9</v>
      </c>
      <c r="B11" s="16" t="s">
        <v>23</v>
      </c>
      <c r="C11" s="16">
        <v>2003</v>
      </c>
      <c r="D11" s="16" t="s">
        <v>10</v>
      </c>
      <c r="E11" s="16" t="s">
        <v>11</v>
      </c>
      <c r="F11" s="17">
        <v>575</v>
      </c>
      <c r="G11" s="15">
        <v>658</v>
      </c>
      <c r="H11" s="15">
        <v>334</v>
      </c>
      <c r="I11" s="18">
        <f t="shared" si="0"/>
        <v>1567</v>
      </c>
      <c r="J11" s="18">
        <v>37</v>
      </c>
      <c r="K11" s="15">
        <v>754</v>
      </c>
      <c r="L11" s="15">
        <v>686</v>
      </c>
      <c r="M11" s="15">
        <v>338</v>
      </c>
      <c r="N11" s="15">
        <f t="shared" si="1"/>
        <v>1778</v>
      </c>
      <c r="O11" s="15">
        <v>55</v>
      </c>
      <c r="P11" s="15">
        <f t="shared" si="2"/>
        <v>92</v>
      </c>
    </row>
    <row r="12" spans="1:16" x14ac:dyDescent="0.2">
      <c r="A12" s="15">
        <v>10</v>
      </c>
      <c r="B12" s="16" t="s">
        <v>24</v>
      </c>
      <c r="C12" s="16">
        <v>2003</v>
      </c>
      <c r="D12" s="16" t="s">
        <v>10</v>
      </c>
      <c r="E12" s="16" t="s">
        <v>25</v>
      </c>
      <c r="F12" s="17">
        <v>657</v>
      </c>
      <c r="G12" s="15">
        <v>620</v>
      </c>
      <c r="H12" s="15">
        <v>350</v>
      </c>
      <c r="I12" s="18">
        <f t="shared" si="0"/>
        <v>1627</v>
      </c>
      <c r="J12" s="18">
        <v>40</v>
      </c>
      <c r="K12" s="15">
        <v>681</v>
      </c>
      <c r="L12" s="15">
        <v>604</v>
      </c>
      <c r="M12" s="15">
        <v>403</v>
      </c>
      <c r="N12" s="15">
        <f t="shared" si="1"/>
        <v>1688</v>
      </c>
      <c r="O12" s="15">
        <v>49</v>
      </c>
      <c r="P12" s="15">
        <f t="shared" si="2"/>
        <v>89</v>
      </c>
    </row>
    <row r="13" spans="1:16" x14ac:dyDescent="0.2">
      <c r="A13" s="15">
        <v>11</v>
      </c>
      <c r="B13" s="16" t="s">
        <v>26</v>
      </c>
      <c r="C13" s="16">
        <v>2004</v>
      </c>
      <c r="D13" s="16" t="s">
        <v>10</v>
      </c>
      <c r="E13" s="16" t="s">
        <v>18</v>
      </c>
      <c r="F13" s="17">
        <v>634</v>
      </c>
      <c r="G13" s="15">
        <v>658</v>
      </c>
      <c r="H13" s="15">
        <v>397</v>
      </c>
      <c r="I13" s="18">
        <f t="shared" si="0"/>
        <v>1689</v>
      </c>
      <c r="J13" s="18">
        <v>46</v>
      </c>
      <c r="K13" s="15">
        <v>712</v>
      </c>
      <c r="L13" s="15">
        <v>527</v>
      </c>
      <c r="M13" s="15">
        <v>338</v>
      </c>
      <c r="N13" s="15">
        <f t="shared" si="1"/>
        <v>1577</v>
      </c>
      <c r="O13" s="15">
        <v>43</v>
      </c>
      <c r="P13" s="15">
        <f t="shared" si="2"/>
        <v>89</v>
      </c>
    </row>
    <row r="14" spans="1:16" x14ac:dyDescent="0.2">
      <c r="A14" s="15">
        <v>12</v>
      </c>
      <c r="B14" s="16" t="s">
        <v>27</v>
      </c>
      <c r="C14" s="16">
        <v>2004</v>
      </c>
      <c r="D14" s="16" t="s">
        <v>10</v>
      </c>
      <c r="E14" s="16" t="s">
        <v>28</v>
      </c>
      <c r="F14" s="17">
        <v>621</v>
      </c>
      <c r="G14" s="15">
        <v>609</v>
      </c>
      <c r="H14" s="15">
        <v>294</v>
      </c>
      <c r="I14" s="18">
        <f t="shared" si="0"/>
        <v>1524</v>
      </c>
      <c r="J14" s="18">
        <v>31</v>
      </c>
      <c r="K14" s="15">
        <v>684</v>
      </c>
      <c r="L14" s="15">
        <v>689</v>
      </c>
      <c r="M14" s="15">
        <v>363</v>
      </c>
      <c r="N14" s="15">
        <f t="shared" si="1"/>
        <v>1736</v>
      </c>
      <c r="O14" s="15">
        <v>52</v>
      </c>
      <c r="P14" s="15">
        <f t="shared" si="2"/>
        <v>83</v>
      </c>
    </row>
    <row r="15" spans="1:16" x14ac:dyDescent="0.2">
      <c r="A15" s="15">
        <v>13</v>
      </c>
      <c r="B15" s="16" t="s">
        <v>29</v>
      </c>
      <c r="C15" s="16">
        <v>2004</v>
      </c>
      <c r="D15" s="16" t="s">
        <v>10</v>
      </c>
      <c r="E15" s="16" t="s">
        <v>18</v>
      </c>
      <c r="F15" s="17">
        <v>557</v>
      </c>
      <c r="G15" s="15">
        <v>735</v>
      </c>
      <c r="H15" s="15">
        <v>381</v>
      </c>
      <c r="I15" s="18">
        <f t="shared" si="0"/>
        <v>1673</v>
      </c>
      <c r="J15" s="18">
        <v>43</v>
      </c>
      <c r="K15" s="15">
        <v>728</v>
      </c>
      <c r="L15" s="15">
        <v>536</v>
      </c>
      <c r="M15" s="15">
        <v>283</v>
      </c>
      <c r="N15" s="15">
        <f t="shared" si="1"/>
        <v>1547</v>
      </c>
      <c r="O15" s="15">
        <v>37</v>
      </c>
      <c r="P15" s="15">
        <f t="shared" si="2"/>
        <v>80</v>
      </c>
    </row>
    <row r="16" spans="1:16" x14ac:dyDescent="0.2">
      <c r="A16" s="15">
        <v>14</v>
      </c>
      <c r="B16" s="16" t="s">
        <v>30</v>
      </c>
      <c r="C16" s="16">
        <v>2004</v>
      </c>
      <c r="D16" s="16" t="s">
        <v>10</v>
      </c>
      <c r="E16" s="16" t="s">
        <v>31</v>
      </c>
      <c r="F16" s="17">
        <v>759</v>
      </c>
      <c r="G16" s="15">
        <v>658</v>
      </c>
      <c r="H16" s="15">
        <v>281</v>
      </c>
      <c r="I16" s="18">
        <f t="shared" si="0"/>
        <v>1698</v>
      </c>
      <c r="J16" s="18">
        <v>49</v>
      </c>
      <c r="K16" s="15">
        <v>612</v>
      </c>
      <c r="L16" s="15">
        <v>458</v>
      </c>
      <c r="M16" s="15">
        <v>309</v>
      </c>
      <c r="N16" s="15">
        <f t="shared" si="1"/>
        <v>1379</v>
      </c>
      <c r="O16" s="15">
        <v>18</v>
      </c>
      <c r="P16" s="15">
        <f t="shared" si="2"/>
        <v>67</v>
      </c>
    </row>
    <row r="17" spans="1:1008" x14ac:dyDescent="0.2">
      <c r="A17" s="15">
        <v>15</v>
      </c>
      <c r="B17" s="16" t="s">
        <v>32</v>
      </c>
      <c r="C17" s="16">
        <v>2004</v>
      </c>
      <c r="D17" s="16" t="s">
        <v>10</v>
      </c>
      <c r="E17" s="16" t="s">
        <v>28</v>
      </c>
      <c r="F17" s="17">
        <v>613</v>
      </c>
      <c r="G17" s="15">
        <v>644</v>
      </c>
      <c r="H17" s="15">
        <v>252</v>
      </c>
      <c r="I17" s="18">
        <f t="shared" si="0"/>
        <v>1509</v>
      </c>
      <c r="J17" s="18">
        <v>25</v>
      </c>
      <c r="K17" s="15">
        <v>645</v>
      </c>
      <c r="L17" s="15">
        <v>686</v>
      </c>
      <c r="M17" s="15">
        <v>244</v>
      </c>
      <c r="N17" s="15">
        <f t="shared" si="1"/>
        <v>1575</v>
      </c>
      <c r="O17" s="15">
        <v>40</v>
      </c>
      <c r="P17" s="15">
        <f t="shared" si="2"/>
        <v>65</v>
      </c>
    </row>
    <row r="18" spans="1:1008" x14ac:dyDescent="0.2">
      <c r="A18" s="15">
        <v>16</v>
      </c>
      <c r="B18" s="16" t="s">
        <v>33</v>
      </c>
      <c r="C18" s="16">
        <v>2003</v>
      </c>
      <c r="D18" s="16" t="s">
        <v>10</v>
      </c>
      <c r="E18" s="16" t="s">
        <v>34</v>
      </c>
      <c r="F18" s="17">
        <v>660</v>
      </c>
      <c r="G18" s="15">
        <v>793</v>
      </c>
      <c r="H18" s="15">
        <v>361</v>
      </c>
      <c r="I18" s="18">
        <f t="shared" si="0"/>
        <v>1814</v>
      </c>
      <c r="J18" s="18">
        <v>65</v>
      </c>
      <c r="K18" s="15"/>
      <c r="L18" s="15"/>
      <c r="M18" s="15"/>
      <c r="N18" s="15">
        <f t="shared" si="1"/>
        <v>0</v>
      </c>
      <c r="O18" s="15">
        <v>0</v>
      </c>
      <c r="P18" s="15">
        <f t="shared" si="2"/>
        <v>65</v>
      </c>
    </row>
    <row r="19" spans="1:1008" x14ac:dyDescent="0.2">
      <c r="A19" s="15">
        <v>17</v>
      </c>
      <c r="B19" s="16" t="s">
        <v>35</v>
      </c>
      <c r="C19" s="16">
        <v>2004</v>
      </c>
      <c r="D19" s="16" t="s">
        <v>10</v>
      </c>
      <c r="E19" s="16" t="s">
        <v>31</v>
      </c>
      <c r="F19" s="17">
        <v>463</v>
      </c>
      <c r="G19" s="15">
        <v>658</v>
      </c>
      <c r="H19" s="15">
        <v>366</v>
      </c>
      <c r="I19" s="18">
        <f t="shared" si="0"/>
        <v>1487</v>
      </c>
      <c r="J19" s="18">
        <v>18</v>
      </c>
      <c r="K19" s="15">
        <v>589</v>
      </c>
      <c r="L19" s="15">
        <v>518</v>
      </c>
      <c r="M19" s="15">
        <v>423</v>
      </c>
      <c r="N19" s="15">
        <f t="shared" si="1"/>
        <v>1530</v>
      </c>
      <c r="O19" s="15">
        <v>34</v>
      </c>
      <c r="P19" s="15">
        <f t="shared" si="2"/>
        <v>52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</row>
    <row r="20" spans="1:1008" x14ac:dyDescent="0.2">
      <c r="A20" s="15">
        <v>18</v>
      </c>
      <c r="B20" s="16" t="s">
        <v>36</v>
      </c>
      <c r="C20" s="16">
        <v>2004</v>
      </c>
      <c r="D20" s="16" t="s">
        <v>10</v>
      </c>
      <c r="E20" s="16" t="s">
        <v>31</v>
      </c>
      <c r="F20" s="17">
        <v>570</v>
      </c>
      <c r="G20" s="15">
        <v>561</v>
      </c>
      <c r="H20" s="15">
        <v>401</v>
      </c>
      <c r="I20" s="18">
        <f t="shared" si="0"/>
        <v>1532</v>
      </c>
      <c r="J20" s="18">
        <v>34</v>
      </c>
      <c r="K20" s="15">
        <v>512</v>
      </c>
      <c r="L20" s="15">
        <v>488</v>
      </c>
      <c r="M20" s="15">
        <v>374</v>
      </c>
      <c r="N20" s="15">
        <f t="shared" si="1"/>
        <v>1374</v>
      </c>
      <c r="O20" s="15">
        <v>16</v>
      </c>
      <c r="P20" s="15">
        <f t="shared" si="2"/>
        <v>50</v>
      </c>
    </row>
    <row r="21" spans="1:1008" x14ac:dyDescent="0.2">
      <c r="A21" s="15">
        <v>19</v>
      </c>
      <c r="B21" s="16" t="s">
        <v>37</v>
      </c>
      <c r="C21" s="16">
        <v>2004</v>
      </c>
      <c r="D21" s="16" t="s">
        <v>10</v>
      </c>
      <c r="E21" s="16" t="s">
        <v>31</v>
      </c>
      <c r="F21" s="17">
        <v>392</v>
      </c>
      <c r="G21" s="15">
        <v>609</v>
      </c>
      <c r="H21" s="15">
        <v>495</v>
      </c>
      <c r="I21" s="18">
        <f t="shared" si="0"/>
        <v>1496</v>
      </c>
      <c r="J21" s="18">
        <v>20</v>
      </c>
      <c r="K21" s="15">
        <v>368</v>
      </c>
      <c r="L21" s="15">
        <v>509</v>
      </c>
      <c r="M21" s="15">
        <v>609</v>
      </c>
      <c r="N21" s="15">
        <f t="shared" si="1"/>
        <v>1486</v>
      </c>
      <c r="O21" s="15">
        <v>28</v>
      </c>
      <c r="P21" s="15">
        <f t="shared" si="2"/>
        <v>48</v>
      </c>
    </row>
    <row r="22" spans="1:1008" x14ac:dyDescent="0.2">
      <c r="A22" s="15">
        <v>20</v>
      </c>
      <c r="B22" s="16" t="s">
        <v>38</v>
      </c>
      <c r="C22" s="16">
        <v>2004</v>
      </c>
      <c r="D22" s="16" t="s">
        <v>10</v>
      </c>
      <c r="E22" s="16" t="s">
        <v>21</v>
      </c>
      <c r="F22" s="17">
        <v>463</v>
      </c>
      <c r="G22" s="15">
        <v>609</v>
      </c>
      <c r="H22" s="15">
        <v>247</v>
      </c>
      <c r="I22" s="18">
        <f t="shared" si="0"/>
        <v>1319</v>
      </c>
      <c r="J22" s="18">
        <v>10</v>
      </c>
      <c r="K22" s="15">
        <v>617</v>
      </c>
      <c r="L22" s="15">
        <v>491</v>
      </c>
      <c r="M22" s="15">
        <v>412</v>
      </c>
      <c r="N22" s="15">
        <f t="shared" si="1"/>
        <v>1520</v>
      </c>
      <c r="O22" s="15">
        <v>31</v>
      </c>
      <c r="P22" s="15">
        <f t="shared" si="2"/>
        <v>41</v>
      </c>
    </row>
    <row r="23" spans="1:1008" x14ac:dyDescent="0.2">
      <c r="A23" s="19">
        <v>21</v>
      </c>
      <c r="B23" s="20" t="s">
        <v>39</v>
      </c>
      <c r="C23" s="20">
        <v>2004</v>
      </c>
      <c r="D23" s="20" t="s">
        <v>10</v>
      </c>
      <c r="E23" s="20" t="s">
        <v>21</v>
      </c>
      <c r="F23" s="21">
        <v>546</v>
      </c>
      <c r="G23" s="19">
        <v>548</v>
      </c>
      <c r="H23" s="19">
        <v>288</v>
      </c>
      <c r="I23" s="22">
        <f t="shared" si="0"/>
        <v>1382</v>
      </c>
      <c r="J23" s="22">
        <v>14</v>
      </c>
      <c r="K23" s="19">
        <v>667</v>
      </c>
      <c r="L23" s="19">
        <v>530</v>
      </c>
      <c r="M23" s="19">
        <v>288</v>
      </c>
      <c r="N23" s="19">
        <f t="shared" si="1"/>
        <v>1485</v>
      </c>
      <c r="O23" s="19">
        <v>25</v>
      </c>
      <c r="P23" s="19">
        <f t="shared" si="2"/>
        <v>39</v>
      </c>
    </row>
    <row r="24" spans="1:1008" x14ac:dyDescent="0.2">
      <c r="A24" s="19">
        <v>22</v>
      </c>
      <c r="B24" s="20" t="s">
        <v>40</v>
      </c>
      <c r="C24" s="20">
        <v>2003</v>
      </c>
      <c r="D24" s="20" t="s">
        <v>10</v>
      </c>
      <c r="E24" s="20" t="s">
        <v>28</v>
      </c>
      <c r="F24" s="21">
        <v>538</v>
      </c>
      <c r="G24" s="19">
        <v>591</v>
      </c>
      <c r="H24" s="19">
        <v>300</v>
      </c>
      <c r="I24" s="22">
        <f t="shared" si="0"/>
        <v>1429</v>
      </c>
      <c r="J24" s="22">
        <v>16</v>
      </c>
      <c r="K24" s="19">
        <v>576</v>
      </c>
      <c r="L24" s="19">
        <v>591</v>
      </c>
      <c r="M24" s="19">
        <v>301</v>
      </c>
      <c r="N24" s="19">
        <f t="shared" si="1"/>
        <v>1468</v>
      </c>
      <c r="O24" s="19">
        <v>22</v>
      </c>
      <c r="P24" s="19">
        <f t="shared" si="2"/>
        <v>38</v>
      </c>
    </row>
    <row r="25" spans="1:1008" x14ac:dyDescent="0.2">
      <c r="A25" s="19">
        <v>23</v>
      </c>
      <c r="B25" s="20" t="s">
        <v>41</v>
      </c>
      <c r="C25" s="20">
        <v>2003</v>
      </c>
      <c r="D25" s="20" t="s">
        <v>10</v>
      </c>
      <c r="E25" s="20" t="s">
        <v>11</v>
      </c>
      <c r="F25" s="21">
        <v>324</v>
      </c>
      <c r="G25" s="19">
        <v>464</v>
      </c>
      <c r="H25" s="19">
        <v>729</v>
      </c>
      <c r="I25" s="22">
        <f t="shared" si="0"/>
        <v>1517</v>
      </c>
      <c r="J25" s="22">
        <v>28</v>
      </c>
      <c r="K25" s="19"/>
      <c r="L25" s="19">
        <v>324</v>
      </c>
      <c r="M25" s="19">
        <v>955</v>
      </c>
      <c r="N25" s="19">
        <f t="shared" si="1"/>
        <v>1279</v>
      </c>
      <c r="O25" s="19">
        <v>10</v>
      </c>
      <c r="P25" s="19">
        <f t="shared" si="2"/>
        <v>38</v>
      </c>
    </row>
    <row r="26" spans="1:1008" x14ac:dyDescent="0.2">
      <c r="A26" s="19">
        <v>24</v>
      </c>
      <c r="B26" s="20" t="s">
        <v>42</v>
      </c>
      <c r="C26" s="20">
        <v>2004</v>
      </c>
      <c r="D26" s="20" t="s">
        <v>10</v>
      </c>
      <c r="E26" s="20" t="s">
        <v>31</v>
      </c>
      <c r="F26" s="21">
        <v>480</v>
      </c>
      <c r="G26" s="19">
        <v>561</v>
      </c>
      <c r="H26" s="19">
        <v>293</v>
      </c>
      <c r="I26" s="22">
        <f t="shared" si="0"/>
        <v>1334</v>
      </c>
      <c r="J26" s="22">
        <v>12</v>
      </c>
      <c r="K26" s="19">
        <v>522</v>
      </c>
      <c r="L26" s="19">
        <v>444</v>
      </c>
      <c r="M26" s="19">
        <v>348</v>
      </c>
      <c r="N26" s="19">
        <f t="shared" si="1"/>
        <v>1314</v>
      </c>
      <c r="O26" s="19">
        <v>12</v>
      </c>
      <c r="P26" s="19">
        <f t="shared" si="2"/>
        <v>24</v>
      </c>
    </row>
    <row r="27" spans="1:1008" x14ac:dyDescent="0.2">
      <c r="A27" s="19">
        <v>25</v>
      </c>
      <c r="B27" s="20" t="s">
        <v>43</v>
      </c>
      <c r="C27" s="20">
        <v>2003</v>
      </c>
      <c r="D27" s="20" t="s">
        <v>10</v>
      </c>
      <c r="E27" s="20" t="s">
        <v>31</v>
      </c>
      <c r="F27" s="21">
        <v>526</v>
      </c>
      <c r="G27" s="19">
        <v>512</v>
      </c>
      <c r="H27" s="19">
        <v>208</v>
      </c>
      <c r="I27" s="22">
        <f t="shared" si="0"/>
        <v>1246</v>
      </c>
      <c r="J27" s="22">
        <v>8</v>
      </c>
      <c r="K27" s="19">
        <v>584</v>
      </c>
      <c r="L27" s="19">
        <v>423</v>
      </c>
      <c r="M27" s="19">
        <v>343</v>
      </c>
      <c r="N27" s="19">
        <f t="shared" si="1"/>
        <v>1350</v>
      </c>
      <c r="O27" s="19">
        <v>14</v>
      </c>
      <c r="P27" s="19">
        <f t="shared" si="2"/>
        <v>22</v>
      </c>
    </row>
    <row r="28" spans="1:1008" x14ac:dyDescent="0.2">
      <c r="A28" s="19">
        <v>26</v>
      </c>
      <c r="B28" s="20" t="s">
        <v>44</v>
      </c>
      <c r="C28" s="20">
        <v>2003</v>
      </c>
      <c r="D28" s="20" t="s">
        <v>10</v>
      </c>
      <c r="E28" s="20" t="s">
        <v>25</v>
      </c>
      <c r="F28" s="21">
        <v>456</v>
      </c>
      <c r="G28" s="19">
        <v>658</v>
      </c>
      <c r="H28" s="19">
        <v>392</v>
      </c>
      <c r="I28" s="22">
        <f t="shared" si="0"/>
        <v>1506</v>
      </c>
      <c r="J28" s="22">
        <v>22</v>
      </c>
      <c r="K28" s="19"/>
      <c r="L28" s="19"/>
      <c r="M28" s="19"/>
      <c r="N28" s="19">
        <f t="shared" si="1"/>
        <v>0</v>
      </c>
      <c r="O28" s="19">
        <v>0</v>
      </c>
      <c r="P28" s="19">
        <f t="shared" si="2"/>
        <v>22</v>
      </c>
    </row>
    <row r="29" spans="1:1008" x14ac:dyDescent="0.2">
      <c r="A29" s="19">
        <v>27</v>
      </c>
      <c r="B29" s="20" t="s">
        <v>45</v>
      </c>
      <c r="C29" s="20">
        <v>2003</v>
      </c>
      <c r="D29" s="20" t="s">
        <v>10</v>
      </c>
      <c r="E29" s="20" t="s">
        <v>11</v>
      </c>
      <c r="F29" s="21">
        <v>613</v>
      </c>
      <c r="G29" s="19"/>
      <c r="H29" s="19"/>
      <c r="I29" s="22">
        <f t="shared" si="0"/>
        <v>613</v>
      </c>
      <c r="J29" s="22">
        <v>1</v>
      </c>
      <c r="K29" s="19">
        <v>601</v>
      </c>
      <c r="L29" s="19">
        <v>664</v>
      </c>
      <c r="M29" s="19">
        <v>168</v>
      </c>
      <c r="N29" s="19">
        <f t="shared" si="1"/>
        <v>1433</v>
      </c>
      <c r="O29" s="19">
        <v>20</v>
      </c>
      <c r="P29" s="19">
        <f t="shared" si="2"/>
        <v>21</v>
      </c>
    </row>
    <row r="30" spans="1:1008" x14ac:dyDescent="0.2">
      <c r="A30" s="19">
        <v>28</v>
      </c>
      <c r="B30" s="20" t="s">
        <v>46</v>
      </c>
      <c r="C30" s="20">
        <v>2004</v>
      </c>
      <c r="D30" s="20" t="s">
        <v>10</v>
      </c>
      <c r="E30" s="20" t="s">
        <v>31</v>
      </c>
      <c r="F30" s="21">
        <v>408</v>
      </c>
      <c r="G30" s="19">
        <v>609</v>
      </c>
      <c r="H30" s="19">
        <v>168</v>
      </c>
      <c r="I30" s="22">
        <f t="shared" si="0"/>
        <v>1185</v>
      </c>
      <c r="J30" s="22">
        <v>4</v>
      </c>
      <c r="K30" s="19">
        <v>418</v>
      </c>
      <c r="L30" s="19">
        <v>551</v>
      </c>
      <c r="M30" s="19">
        <v>274</v>
      </c>
      <c r="N30" s="19">
        <f t="shared" si="1"/>
        <v>1243</v>
      </c>
      <c r="O30" s="19">
        <v>8</v>
      </c>
      <c r="P30" s="19">
        <f t="shared" si="2"/>
        <v>12</v>
      </c>
    </row>
    <row r="31" spans="1:1008" x14ac:dyDescent="0.2">
      <c r="A31" s="19">
        <v>29</v>
      </c>
      <c r="B31" s="20" t="s">
        <v>47</v>
      </c>
      <c r="C31" s="20">
        <v>2003</v>
      </c>
      <c r="D31" s="20" t="s">
        <v>10</v>
      </c>
      <c r="E31" s="20" t="s">
        <v>31</v>
      </c>
      <c r="F31" s="21">
        <v>295</v>
      </c>
      <c r="G31" s="19">
        <v>512</v>
      </c>
      <c r="H31" s="19">
        <v>400</v>
      </c>
      <c r="I31" s="22">
        <f t="shared" si="0"/>
        <v>1207</v>
      </c>
      <c r="J31" s="22">
        <v>6</v>
      </c>
      <c r="K31" s="19">
        <v>0</v>
      </c>
      <c r="L31" s="19"/>
      <c r="M31" s="19">
        <v>434</v>
      </c>
      <c r="N31" s="19">
        <f t="shared" si="1"/>
        <v>434</v>
      </c>
      <c r="O31" s="19">
        <v>1</v>
      </c>
      <c r="P31" s="19">
        <f t="shared" si="2"/>
        <v>7</v>
      </c>
    </row>
    <row r="32" spans="1:1008" x14ac:dyDescent="0.2">
      <c r="A32" s="19">
        <v>30</v>
      </c>
      <c r="B32" s="23" t="s">
        <v>48</v>
      </c>
      <c r="C32" s="24">
        <v>2004</v>
      </c>
      <c r="D32" s="24" t="s">
        <v>10</v>
      </c>
      <c r="E32" s="24" t="s">
        <v>21</v>
      </c>
      <c r="F32" s="19">
        <v>0</v>
      </c>
      <c r="G32" s="19">
        <v>0</v>
      </c>
      <c r="H32" s="19">
        <v>0</v>
      </c>
      <c r="I32" s="22">
        <v>0</v>
      </c>
      <c r="J32" s="22">
        <v>0</v>
      </c>
      <c r="K32" s="19">
        <v>507</v>
      </c>
      <c r="L32" s="19">
        <v>341</v>
      </c>
      <c r="M32" s="19">
        <v>311</v>
      </c>
      <c r="N32" s="19">
        <f t="shared" si="1"/>
        <v>1159</v>
      </c>
      <c r="O32" s="19">
        <v>6</v>
      </c>
      <c r="P32" s="19">
        <f t="shared" si="2"/>
        <v>6</v>
      </c>
    </row>
    <row r="33" spans="1:16" x14ac:dyDescent="0.2">
      <c r="A33" s="19">
        <v>31</v>
      </c>
      <c r="B33" s="23" t="s">
        <v>49</v>
      </c>
      <c r="C33" s="24">
        <v>2004</v>
      </c>
      <c r="D33" s="24" t="s">
        <v>10</v>
      </c>
      <c r="E33" s="24" t="s">
        <v>14</v>
      </c>
      <c r="F33" s="19">
        <v>0</v>
      </c>
      <c r="G33" s="19">
        <v>0</v>
      </c>
      <c r="H33" s="19">
        <v>0</v>
      </c>
      <c r="I33" s="22">
        <v>0</v>
      </c>
      <c r="J33" s="22">
        <v>0</v>
      </c>
      <c r="K33" s="19">
        <v>332</v>
      </c>
      <c r="L33" s="19">
        <v>355</v>
      </c>
      <c r="M33" s="19">
        <v>432</v>
      </c>
      <c r="N33" s="19">
        <f t="shared" si="1"/>
        <v>1119</v>
      </c>
      <c r="O33" s="19">
        <v>4</v>
      </c>
      <c r="P33" s="19">
        <f t="shared" si="2"/>
        <v>4</v>
      </c>
    </row>
    <row r="34" spans="1:16" ht="25.5" x14ac:dyDescent="0.2">
      <c r="A34" s="19">
        <v>32</v>
      </c>
      <c r="B34" s="23" t="s">
        <v>50</v>
      </c>
      <c r="C34" s="24">
        <v>2004</v>
      </c>
      <c r="D34" s="24" t="s">
        <v>10</v>
      </c>
      <c r="E34" s="24" t="s">
        <v>51</v>
      </c>
      <c r="F34" s="19">
        <v>0</v>
      </c>
      <c r="G34" s="19">
        <v>0</v>
      </c>
      <c r="H34" s="19">
        <v>0</v>
      </c>
      <c r="I34" s="22">
        <v>0</v>
      </c>
      <c r="J34" s="22">
        <v>0</v>
      </c>
      <c r="K34" s="19">
        <v>684</v>
      </c>
      <c r="L34" s="19">
        <v>0</v>
      </c>
      <c r="M34" s="19">
        <v>432</v>
      </c>
      <c r="N34" s="19">
        <f t="shared" si="1"/>
        <v>1116</v>
      </c>
      <c r="O34" s="19">
        <v>2</v>
      </c>
      <c r="P34" s="19">
        <f t="shared" si="2"/>
        <v>2</v>
      </c>
    </row>
    <row r="35" spans="1:16" x14ac:dyDescent="0.2">
      <c r="A35" s="19">
        <v>33</v>
      </c>
      <c r="B35" s="20" t="s">
        <v>52</v>
      </c>
      <c r="C35" s="20">
        <v>2003</v>
      </c>
      <c r="D35" s="20" t="s">
        <v>10</v>
      </c>
      <c r="E35" s="20" t="s">
        <v>11</v>
      </c>
      <c r="F35" s="21">
        <v>968</v>
      </c>
      <c r="G35" s="19"/>
      <c r="H35" s="19"/>
      <c r="I35" s="22">
        <f t="shared" ref="I35:I46" si="3">SUM(F35:H35)</f>
        <v>968</v>
      </c>
      <c r="J35" s="22">
        <v>1</v>
      </c>
      <c r="K35" s="19">
        <v>1042</v>
      </c>
      <c r="L35" s="19"/>
      <c r="M35" s="19"/>
      <c r="N35" s="19">
        <f t="shared" ref="N35:N66" si="4">K35+L35+M35</f>
        <v>1042</v>
      </c>
      <c r="O35" s="19">
        <v>1</v>
      </c>
      <c r="P35" s="19">
        <f t="shared" ref="P35:P66" si="5">J35+O35</f>
        <v>2</v>
      </c>
    </row>
    <row r="36" spans="1:16" x14ac:dyDescent="0.2">
      <c r="A36" s="19">
        <v>34</v>
      </c>
      <c r="B36" s="20" t="s">
        <v>53</v>
      </c>
      <c r="C36" s="20">
        <v>2004</v>
      </c>
      <c r="D36" s="20" t="s">
        <v>10</v>
      </c>
      <c r="E36" s="20" t="s">
        <v>28</v>
      </c>
      <c r="F36" s="21">
        <v>361</v>
      </c>
      <c r="G36" s="19">
        <v>510</v>
      </c>
      <c r="H36" s="19">
        <v>241</v>
      </c>
      <c r="I36" s="22">
        <f t="shared" si="3"/>
        <v>1112</v>
      </c>
      <c r="J36" s="22">
        <v>1</v>
      </c>
      <c r="K36" s="19">
        <v>447</v>
      </c>
      <c r="L36" s="19">
        <v>432</v>
      </c>
      <c r="M36" s="19">
        <v>96</v>
      </c>
      <c r="N36" s="19">
        <f t="shared" si="4"/>
        <v>975</v>
      </c>
      <c r="O36" s="19">
        <v>1</v>
      </c>
      <c r="P36" s="19">
        <f t="shared" si="5"/>
        <v>2</v>
      </c>
    </row>
    <row r="37" spans="1:16" x14ac:dyDescent="0.2">
      <c r="A37" s="19">
        <v>35</v>
      </c>
      <c r="B37" s="20" t="s">
        <v>54</v>
      </c>
      <c r="C37" s="20">
        <v>2004</v>
      </c>
      <c r="D37" s="20" t="s">
        <v>10</v>
      </c>
      <c r="E37" s="20" t="s">
        <v>16</v>
      </c>
      <c r="F37" s="21">
        <v>744</v>
      </c>
      <c r="G37" s="19"/>
      <c r="H37" s="19"/>
      <c r="I37" s="22">
        <f t="shared" si="3"/>
        <v>744</v>
      </c>
      <c r="J37" s="22">
        <v>1</v>
      </c>
      <c r="K37" s="19">
        <v>769</v>
      </c>
      <c r="L37" s="19"/>
      <c r="M37" s="19"/>
      <c r="N37" s="19">
        <f t="shared" si="4"/>
        <v>769</v>
      </c>
      <c r="O37" s="19">
        <v>1</v>
      </c>
      <c r="P37" s="19">
        <f t="shared" si="5"/>
        <v>2</v>
      </c>
    </row>
    <row r="38" spans="1:16" x14ac:dyDescent="0.2">
      <c r="A38" s="19">
        <v>36</v>
      </c>
      <c r="B38" s="20" t="s">
        <v>55</v>
      </c>
      <c r="C38" s="20">
        <v>2004</v>
      </c>
      <c r="D38" s="20" t="s">
        <v>10</v>
      </c>
      <c r="E38" s="20" t="s">
        <v>16</v>
      </c>
      <c r="F38" s="21">
        <v>710</v>
      </c>
      <c r="G38" s="19"/>
      <c r="H38" s="19"/>
      <c r="I38" s="22">
        <f t="shared" si="3"/>
        <v>710</v>
      </c>
      <c r="J38" s="22">
        <v>1</v>
      </c>
      <c r="K38" s="19">
        <v>745</v>
      </c>
      <c r="L38" s="19"/>
      <c r="M38" s="19"/>
      <c r="N38" s="19">
        <f t="shared" si="4"/>
        <v>745</v>
      </c>
      <c r="O38" s="19">
        <v>1</v>
      </c>
      <c r="P38" s="19">
        <f t="shared" si="5"/>
        <v>2</v>
      </c>
    </row>
    <row r="39" spans="1:16" x14ac:dyDescent="0.2">
      <c r="A39" s="19">
        <v>37</v>
      </c>
      <c r="B39" s="20" t="s">
        <v>56</v>
      </c>
      <c r="C39" s="20">
        <v>2003</v>
      </c>
      <c r="D39" s="20" t="s">
        <v>10</v>
      </c>
      <c r="E39" s="20" t="s">
        <v>28</v>
      </c>
      <c r="F39" s="21">
        <v>417</v>
      </c>
      <c r="G39" s="19">
        <v>431</v>
      </c>
      <c r="H39" s="19">
        <v>276</v>
      </c>
      <c r="I39" s="22">
        <f t="shared" si="3"/>
        <v>1124</v>
      </c>
      <c r="J39" s="22">
        <v>1</v>
      </c>
      <c r="K39" s="19">
        <v>0</v>
      </c>
      <c r="L39" s="19">
        <v>444</v>
      </c>
      <c r="M39" s="19">
        <v>275</v>
      </c>
      <c r="N39" s="19">
        <f t="shared" si="4"/>
        <v>719</v>
      </c>
      <c r="O39" s="19">
        <v>1</v>
      </c>
      <c r="P39" s="19">
        <f t="shared" si="5"/>
        <v>2</v>
      </c>
    </row>
    <row r="40" spans="1:16" x14ac:dyDescent="0.2">
      <c r="A40" s="19">
        <v>38</v>
      </c>
      <c r="B40" s="20" t="s">
        <v>57</v>
      </c>
      <c r="C40" s="20">
        <v>2003</v>
      </c>
      <c r="D40" s="20" t="s">
        <v>10</v>
      </c>
      <c r="E40" s="20" t="s">
        <v>16</v>
      </c>
      <c r="F40" s="21">
        <v>777</v>
      </c>
      <c r="G40" s="19"/>
      <c r="H40" s="19"/>
      <c r="I40" s="22">
        <f t="shared" si="3"/>
        <v>777</v>
      </c>
      <c r="J40" s="22">
        <v>1</v>
      </c>
      <c r="K40" s="19">
        <v>648</v>
      </c>
      <c r="L40" s="19"/>
      <c r="M40" s="19"/>
      <c r="N40" s="19">
        <f t="shared" si="4"/>
        <v>648</v>
      </c>
      <c r="O40" s="19">
        <v>1</v>
      </c>
      <c r="P40" s="19">
        <f t="shared" si="5"/>
        <v>2</v>
      </c>
    </row>
    <row r="41" spans="1:16" x14ac:dyDescent="0.2">
      <c r="A41" s="19">
        <v>39</v>
      </c>
      <c r="B41" s="20" t="s">
        <v>58</v>
      </c>
      <c r="C41" s="20">
        <v>2003</v>
      </c>
      <c r="D41" s="20" t="s">
        <v>10</v>
      </c>
      <c r="E41" s="20" t="s">
        <v>51</v>
      </c>
      <c r="F41" s="21">
        <v>578</v>
      </c>
      <c r="G41" s="19"/>
      <c r="H41" s="19"/>
      <c r="I41" s="22">
        <f t="shared" si="3"/>
        <v>578</v>
      </c>
      <c r="J41" s="22">
        <v>1</v>
      </c>
      <c r="K41" s="19">
        <v>529</v>
      </c>
      <c r="L41" s="19"/>
      <c r="M41" s="19"/>
      <c r="N41" s="19">
        <f t="shared" si="4"/>
        <v>529</v>
      </c>
      <c r="O41" s="19">
        <v>1</v>
      </c>
      <c r="P41" s="19">
        <f t="shared" si="5"/>
        <v>2</v>
      </c>
    </row>
    <row r="42" spans="1:16" x14ac:dyDescent="0.2">
      <c r="A42" s="19">
        <v>40</v>
      </c>
      <c r="B42" s="20" t="s">
        <v>59</v>
      </c>
      <c r="C42" s="20">
        <v>2004</v>
      </c>
      <c r="D42" s="20" t="s">
        <v>10</v>
      </c>
      <c r="E42" s="20" t="s">
        <v>60</v>
      </c>
      <c r="F42" s="19"/>
      <c r="G42" s="19">
        <v>316</v>
      </c>
      <c r="H42" s="19">
        <v>254</v>
      </c>
      <c r="I42" s="22">
        <f t="shared" si="3"/>
        <v>570</v>
      </c>
      <c r="J42" s="22">
        <v>1</v>
      </c>
      <c r="K42" s="19">
        <v>524</v>
      </c>
      <c r="L42" s="19"/>
      <c r="M42" s="19"/>
      <c r="N42" s="19">
        <f t="shared" si="4"/>
        <v>524</v>
      </c>
      <c r="O42" s="19">
        <v>1</v>
      </c>
      <c r="P42" s="19">
        <f t="shared" si="5"/>
        <v>2</v>
      </c>
    </row>
    <row r="43" spans="1:16" x14ac:dyDescent="0.2">
      <c r="A43" s="19">
        <v>41</v>
      </c>
      <c r="B43" s="20" t="s">
        <v>61</v>
      </c>
      <c r="C43" s="20">
        <v>2004</v>
      </c>
      <c r="D43" s="20" t="s">
        <v>10</v>
      </c>
      <c r="E43" s="20" t="s">
        <v>16</v>
      </c>
      <c r="F43" s="21">
        <v>381</v>
      </c>
      <c r="G43" s="19"/>
      <c r="H43" s="19"/>
      <c r="I43" s="22">
        <f t="shared" si="3"/>
        <v>381</v>
      </c>
      <c r="J43" s="22">
        <v>1</v>
      </c>
      <c r="K43" s="19">
        <v>499</v>
      </c>
      <c r="L43" s="19"/>
      <c r="M43" s="19"/>
      <c r="N43" s="19">
        <f t="shared" si="4"/>
        <v>499</v>
      </c>
      <c r="O43" s="19">
        <v>1</v>
      </c>
      <c r="P43" s="19">
        <f t="shared" si="5"/>
        <v>2</v>
      </c>
    </row>
    <row r="44" spans="1:16" x14ac:dyDescent="0.2">
      <c r="A44" s="19">
        <v>42</v>
      </c>
      <c r="B44" s="20" t="s">
        <v>62</v>
      </c>
      <c r="C44" s="20">
        <v>2004</v>
      </c>
      <c r="D44" s="20" t="s">
        <v>10</v>
      </c>
      <c r="E44" s="20" t="s">
        <v>16</v>
      </c>
      <c r="F44" s="21">
        <v>519</v>
      </c>
      <c r="G44" s="19"/>
      <c r="H44" s="19"/>
      <c r="I44" s="22">
        <f t="shared" si="3"/>
        <v>519</v>
      </c>
      <c r="J44" s="22">
        <v>1</v>
      </c>
      <c r="K44" s="19">
        <v>486</v>
      </c>
      <c r="L44" s="19"/>
      <c r="M44" s="19"/>
      <c r="N44" s="19">
        <f t="shared" si="4"/>
        <v>486</v>
      </c>
      <c r="O44" s="19">
        <v>1</v>
      </c>
      <c r="P44" s="19">
        <f t="shared" si="5"/>
        <v>2</v>
      </c>
    </row>
    <row r="45" spans="1:16" x14ac:dyDescent="0.2">
      <c r="A45" s="19">
        <v>43</v>
      </c>
      <c r="B45" s="20" t="s">
        <v>63</v>
      </c>
      <c r="C45" s="20">
        <v>2004</v>
      </c>
      <c r="D45" s="20" t="s">
        <v>10</v>
      </c>
      <c r="E45" s="20" t="s">
        <v>64</v>
      </c>
      <c r="F45" s="21">
        <v>222</v>
      </c>
      <c r="G45" s="19">
        <v>561</v>
      </c>
      <c r="H45" s="19"/>
      <c r="I45" s="22">
        <f t="shared" si="3"/>
        <v>783</v>
      </c>
      <c r="J45" s="22">
        <v>1</v>
      </c>
      <c r="K45" s="19"/>
      <c r="L45" s="19">
        <v>417</v>
      </c>
      <c r="M45" s="19"/>
      <c r="N45" s="19">
        <f t="shared" si="4"/>
        <v>417</v>
      </c>
      <c r="O45" s="19">
        <v>1</v>
      </c>
      <c r="P45" s="19">
        <f t="shared" si="5"/>
        <v>2</v>
      </c>
    </row>
    <row r="46" spans="1:16" x14ac:dyDescent="0.2">
      <c r="A46" s="19">
        <v>44</v>
      </c>
      <c r="B46" s="20" t="s">
        <v>65</v>
      </c>
      <c r="C46" s="20">
        <v>2004</v>
      </c>
      <c r="D46" s="20" t="s">
        <v>10</v>
      </c>
      <c r="E46" s="20" t="s">
        <v>34</v>
      </c>
      <c r="F46" s="21">
        <v>432</v>
      </c>
      <c r="G46" s="25">
        <v>500</v>
      </c>
      <c r="H46" s="19">
        <v>213</v>
      </c>
      <c r="I46" s="22">
        <f t="shared" si="3"/>
        <v>1145</v>
      </c>
      <c r="J46" s="22">
        <v>2</v>
      </c>
      <c r="K46" s="19"/>
      <c r="L46" s="19"/>
      <c r="M46" s="19"/>
      <c r="N46" s="19">
        <f t="shared" si="4"/>
        <v>0</v>
      </c>
      <c r="O46" s="19">
        <v>0</v>
      </c>
      <c r="P46" s="19">
        <f t="shared" si="5"/>
        <v>2</v>
      </c>
    </row>
    <row r="47" spans="1:16" x14ac:dyDescent="0.2">
      <c r="A47" s="19">
        <v>45</v>
      </c>
      <c r="B47" s="24" t="s">
        <v>66</v>
      </c>
      <c r="C47" s="24">
        <v>2004</v>
      </c>
      <c r="D47" s="24" t="s">
        <v>10</v>
      </c>
      <c r="E47" s="24" t="s">
        <v>67</v>
      </c>
      <c r="F47" s="19">
        <v>0</v>
      </c>
      <c r="G47" s="19">
        <v>0</v>
      </c>
      <c r="H47" s="19">
        <v>0</v>
      </c>
      <c r="I47" s="22">
        <v>0</v>
      </c>
      <c r="J47" s="22">
        <v>0</v>
      </c>
      <c r="K47" s="19">
        <v>0</v>
      </c>
      <c r="L47" s="19">
        <v>444</v>
      </c>
      <c r="M47" s="19">
        <v>368</v>
      </c>
      <c r="N47" s="19">
        <f t="shared" si="4"/>
        <v>812</v>
      </c>
      <c r="O47" s="19">
        <v>1</v>
      </c>
      <c r="P47" s="19">
        <f t="shared" si="5"/>
        <v>1</v>
      </c>
    </row>
    <row r="48" spans="1:16" x14ac:dyDescent="0.2">
      <c r="A48" s="19">
        <v>46</v>
      </c>
      <c r="B48" s="24" t="s">
        <v>68</v>
      </c>
      <c r="C48" s="24">
        <v>2004</v>
      </c>
      <c r="D48" s="24" t="s">
        <v>10</v>
      </c>
      <c r="E48" s="24" t="s">
        <v>60</v>
      </c>
      <c r="F48" s="19">
        <v>0</v>
      </c>
      <c r="G48" s="19">
        <v>0</v>
      </c>
      <c r="H48" s="19">
        <v>0</v>
      </c>
      <c r="I48" s="22">
        <v>0</v>
      </c>
      <c r="J48" s="22">
        <v>0</v>
      </c>
      <c r="K48" s="19">
        <v>0</v>
      </c>
      <c r="L48" s="19">
        <v>542</v>
      </c>
      <c r="M48" s="19"/>
      <c r="N48" s="19">
        <f t="shared" si="4"/>
        <v>542</v>
      </c>
      <c r="O48" s="19">
        <v>1</v>
      </c>
      <c r="P48" s="19">
        <f t="shared" si="5"/>
        <v>1</v>
      </c>
    </row>
    <row r="49" spans="1:16" x14ac:dyDescent="0.2">
      <c r="A49" s="19">
        <v>47</v>
      </c>
      <c r="B49" s="23" t="s">
        <v>69</v>
      </c>
      <c r="C49" s="24">
        <v>2003</v>
      </c>
      <c r="D49" s="24" t="s">
        <v>10</v>
      </c>
      <c r="E49" s="24" t="s">
        <v>16</v>
      </c>
      <c r="F49" s="19">
        <v>0</v>
      </c>
      <c r="G49" s="19">
        <v>0</v>
      </c>
      <c r="H49" s="19">
        <v>0</v>
      </c>
      <c r="I49" s="22">
        <v>0</v>
      </c>
      <c r="J49" s="22">
        <v>0</v>
      </c>
      <c r="K49" s="19">
        <v>514</v>
      </c>
      <c r="L49" s="19"/>
      <c r="M49" s="19"/>
      <c r="N49" s="19">
        <f t="shared" si="4"/>
        <v>514</v>
      </c>
      <c r="O49" s="19">
        <v>1</v>
      </c>
      <c r="P49" s="19">
        <f t="shared" si="5"/>
        <v>1</v>
      </c>
    </row>
    <row r="50" spans="1:16" x14ac:dyDescent="0.2">
      <c r="A50" s="19">
        <v>48</v>
      </c>
      <c r="B50" s="26" t="s">
        <v>70</v>
      </c>
      <c r="C50" s="26">
        <v>2004</v>
      </c>
      <c r="D50" s="26" t="s">
        <v>10</v>
      </c>
      <c r="E50" s="26" t="s">
        <v>21</v>
      </c>
      <c r="F50" s="19">
        <v>0</v>
      </c>
      <c r="G50" s="19">
        <v>0</v>
      </c>
      <c r="H50" s="19">
        <v>0</v>
      </c>
      <c r="I50" s="22">
        <v>0</v>
      </c>
      <c r="J50" s="22">
        <v>0</v>
      </c>
      <c r="K50" s="19">
        <v>484</v>
      </c>
      <c r="L50" s="19"/>
      <c r="M50" s="19"/>
      <c r="N50" s="19">
        <f t="shared" si="4"/>
        <v>484</v>
      </c>
      <c r="O50" s="19">
        <v>1</v>
      </c>
      <c r="P50" s="19">
        <f t="shared" si="5"/>
        <v>1</v>
      </c>
    </row>
    <row r="51" spans="1:16" x14ac:dyDescent="0.2">
      <c r="A51" s="19">
        <v>49</v>
      </c>
      <c r="B51" s="24" t="s">
        <v>71</v>
      </c>
      <c r="C51" s="24">
        <v>2004</v>
      </c>
      <c r="D51" s="24" t="s">
        <v>10</v>
      </c>
      <c r="E51" s="24" t="s">
        <v>31</v>
      </c>
      <c r="F51" s="19">
        <v>0</v>
      </c>
      <c r="G51" s="19">
        <v>0</v>
      </c>
      <c r="H51" s="19">
        <v>0</v>
      </c>
      <c r="I51" s="22">
        <v>0</v>
      </c>
      <c r="J51" s="22">
        <v>0</v>
      </c>
      <c r="K51" s="19">
        <v>0</v>
      </c>
      <c r="L51" s="19">
        <v>461</v>
      </c>
      <c r="M51" s="19"/>
      <c r="N51" s="19">
        <f t="shared" si="4"/>
        <v>461</v>
      </c>
      <c r="O51" s="19">
        <v>1</v>
      </c>
      <c r="P51" s="19">
        <f t="shared" si="5"/>
        <v>1</v>
      </c>
    </row>
    <row r="52" spans="1:16" x14ac:dyDescent="0.2">
      <c r="A52" s="19">
        <v>50</v>
      </c>
      <c r="B52" s="23" t="s">
        <v>72</v>
      </c>
      <c r="C52" s="24">
        <v>2004</v>
      </c>
      <c r="D52" s="24" t="s">
        <v>10</v>
      </c>
      <c r="E52" s="24" t="s">
        <v>60</v>
      </c>
      <c r="F52" s="19">
        <v>0</v>
      </c>
      <c r="G52" s="19">
        <v>0</v>
      </c>
      <c r="H52" s="19">
        <v>0</v>
      </c>
      <c r="I52" s="22">
        <v>0</v>
      </c>
      <c r="J52" s="22">
        <v>0</v>
      </c>
      <c r="K52" s="19">
        <v>424</v>
      </c>
      <c r="L52" s="19"/>
      <c r="M52" s="19"/>
      <c r="N52" s="19">
        <f t="shared" si="4"/>
        <v>424</v>
      </c>
      <c r="O52" s="19">
        <v>1</v>
      </c>
      <c r="P52" s="19">
        <f t="shared" si="5"/>
        <v>1</v>
      </c>
    </row>
    <row r="53" spans="1:16" x14ac:dyDescent="0.2">
      <c r="A53" s="19">
        <v>51</v>
      </c>
      <c r="B53" s="24" t="s">
        <v>73</v>
      </c>
      <c r="C53" s="24">
        <v>2004</v>
      </c>
      <c r="D53" s="24" t="s">
        <v>10</v>
      </c>
      <c r="E53" s="24" t="s">
        <v>67</v>
      </c>
      <c r="F53" s="19">
        <v>0</v>
      </c>
      <c r="G53" s="19">
        <v>0</v>
      </c>
      <c r="H53" s="19">
        <v>0</v>
      </c>
      <c r="I53" s="22">
        <v>0</v>
      </c>
      <c r="J53" s="22">
        <v>0</v>
      </c>
      <c r="K53" s="19">
        <v>0</v>
      </c>
      <c r="L53" s="19">
        <v>73</v>
      </c>
      <c r="M53" s="19">
        <v>198</v>
      </c>
      <c r="N53" s="19">
        <f t="shared" si="4"/>
        <v>271</v>
      </c>
      <c r="O53" s="19">
        <v>1</v>
      </c>
      <c r="P53" s="19">
        <f t="shared" si="5"/>
        <v>1</v>
      </c>
    </row>
    <row r="54" spans="1:16" x14ac:dyDescent="0.2">
      <c r="A54" s="19">
        <v>52</v>
      </c>
      <c r="B54" s="20" t="s">
        <v>74</v>
      </c>
      <c r="C54" s="20">
        <v>2004</v>
      </c>
      <c r="D54" s="20" t="s">
        <v>10</v>
      </c>
      <c r="E54" s="20" t="s">
        <v>25</v>
      </c>
      <c r="F54" s="21">
        <v>575</v>
      </c>
      <c r="G54" s="19"/>
      <c r="H54" s="19"/>
      <c r="I54" s="22">
        <f t="shared" ref="I54:I65" si="6">SUM(F54:H54)</f>
        <v>575</v>
      </c>
      <c r="J54" s="22">
        <v>1</v>
      </c>
      <c r="K54" s="19"/>
      <c r="L54" s="19"/>
      <c r="M54" s="19"/>
      <c r="N54" s="19">
        <f t="shared" si="4"/>
        <v>0</v>
      </c>
      <c r="O54" s="19">
        <v>0</v>
      </c>
      <c r="P54" s="19">
        <f t="shared" si="5"/>
        <v>1</v>
      </c>
    </row>
    <row r="55" spans="1:16" x14ac:dyDescent="0.2">
      <c r="A55" s="19">
        <v>53</v>
      </c>
      <c r="B55" s="20" t="s">
        <v>75</v>
      </c>
      <c r="C55" s="20">
        <v>2004</v>
      </c>
      <c r="D55" s="20" t="s">
        <v>10</v>
      </c>
      <c r="E55" s="20" t="s">
        <v>16</v>
      </c>
      <c r="F55" s="21">
        <v>679</v>
      </c>
      <c r="G55" s="19"/>
      <c r="H55" s="19"/>
      <c r="I55" s="22">
        <f t="shared" si="6"/>
        <v>679</v>
      </c>
      <c r="J55" s="22">
        <v>1</v>
      </c>
      <c r="K55" s="19"/>
      <c r="L55" s="19"/>
      <c r="M55" s="19"/>
      <c r="N55" s="19">
        <f t="shared" si="4"/>
        <v>0</v>
      </c>
      <c r="O55" s="19">
        <v>0</v>
      </c>
      <c r="P55" s="19">
        <f t="shared" si="5"/>
        <v>1</v>
      </c>
    </row>
    <row r="56" spans="1:16" x14ac:dyDescent="0.2">
      <c r="A56" s="19">
        <v>54</v>
      </c>
      <c r="B56" s="20" t="s">
        <v>76</v>
      </c>
      <c r="C56" s="20">
        <v>2004</v>
      </c>
      <c r="D56" s="20" t="s">
        <v>10</v>
      </c>
      <c r="E56" s="20" t="s">
        <v>25</v>
      </c>
      <c r="F56" s="21">
        <v>394</v>
      </c>
      <c r="G56" s="19">
        <v>609</v>
      </c>
      <c r="H56" s="19"/>
      <c r="I56" s="22">
        <f t="shared" si="6"/>
        <v>1003</v>
      </c>
      <c r="J56" s="22">
        <v>1</v>
      </c>
      <c r="K56" s="19"/>
      <c r="L56" s="19"/>
      <c r="M56" s="19"/>
      <c r="N56" s="19">
        <f t="shared" si="4"/>
        <v>0</v>
      </c>
      <c r="O56" s="19">
        <v>0</v>
      </c>
      <c r="P56" s="19">
        <f t="shared" si="5"/>
        <v>1</v>
      </c>
    </row>
    <row r="57" spans="1:16" x14ac:dyDescent="0.2">
      <c r="A57" s="19">
        <v>55</v>
      </c>
      <c r="B57" s="20" t="s">
        <v>77</v>
      </c>
      <c r="C57" s="20">
        <v>2004</v>
      </c>
      <c r="D57" s="20" t="s">
        <v>10</v>
      </c>
      <c r="E57" s="20" t="s">
        <v>25</v>
      </c>
      <c r="F57" s="21">
        <v>510</v>
      </c>
      <c r="G57" s="19"/>
      <c r="H57" s="19"/>
      <c r="I57" s="22">
        <f t="shared" si="6"/>
        <v>510</v>
      </c>
      <c r="J57" s="22">
        <v>1</v>
      </c>
      <c r="K57" s="19"/>
      <c r="L57" s="19"/>
      <c r="M57" s="19"/>
      <c r="N57" s="19">
        <f t="shared" si="4"/>
        <v>0</v>
      </c>
      <c r="O57" s="19">
        <v>0</v>
      </c>
      <c r="P57" s="19">
        <f t="shared" si="5"/>
        <v>1</v>
      </c>
    </row>
    <row r="58" spans="1:16" x14ac:dyDescent="0.2">
      <c r="A58" s="19">
        <v>56</v>
      </c>
      <c r="B58" s="20" t="s">
        <v>78</v>
      </c>
      <c r="C58" s="20">
        <v>2004</v>
      </c>
      <c r="D58" s="20" t="s">
        <v>10</v>
      </c>
      <c r="E58" s="20" t="s">
        <v>64</v>
      </c>
      <c r="F58" s="21">
        <v>320</v>
      </c>
      <c r="G58" s="19">
        <v>561</v>
      </c>
      <c r="H58" s="19"/>
      <c r="I58" s="22">
        <f t="shared" si="6"/>
        <v>881</v>
      </c>
      <c r="J58" s="22">
        <v>1</v>
      </c>
      <c r="K58" s="19"/>
      <c r="L58" s="19"/>
      <c r="M58" s="19"/>
      <c r="N58" s="19">
        <f t="shared" si="4"/>
        <v>0</v>
      </c>
      <c r="O58" s="19">
        <v>0</v>
      </c>
      <c r="P58" s="19">
        <f t="shared" si="5"/>
        <v>1</v>
      </c>
    </row>
    <row r="59" spans="1:16" x14ac:dyDescent="0.2">
      <c r="A59" s="19">
        <v>57</v>
      </c>
      <c r="B59" s="20" t="s">
        <v>79</v>
      </c>
      <c r="C59" s="20">
        <v>2004</v>
      </c>
      <c r="D59" s="20" t="s">
        <v>10</v>
      </c>
      <c r="E59" s="20" t="s">
        <v>25</v>
      </c>
      <c r="F59" s="21">
        <v>463</v>
      </c>
      <c r="G59" s="19">
        <v>609</v>
      </c>
      <c r="H59" s="19"/>
      <c r="I59" s="22">
        <f t="shared" si="6"/>
        <v>1072</v>
      </c>
      <c r="J59" s="22">
        <v>1</v>
      </c>
      <c r="K59" s="19"/>
      <c r="L59" s="19"/>
      <c r="M59" s="19"/>
      <c r="N59" s="19">
        <f t="shared" si="4"/>
        <v>0</v>
      </c>
      <c r="O59" s="19">
        <v>0</v>
      </c>
      <c r="P59" s="19">
        <f t="shared" si="5"/>
        <v>1</v>
      </c>
    </row>
    <row r="60" spans="1:16" x14ac:dyDescent="0.2">
      <c r="A60" s="19">
        <v>58</v>
      </c>
      <c r="B60" s="20" t="s">
        <v>80</v>
      </c>
      <c r="C60" s="20">
        <v>2003</v>
      </c>
      <c r="D60" s="20" t="s">
        <v>10</v>
      </c>
      <c r="E60" s="20" t="s">
        <v>25</v>
      </c>
      <c r="F60" s="21">
        <v>549</v>
      </c>
      <c r="G60" s="19"/>
      <c r="H60" s="19">
        <v>226</v>
      </c>
      <c r="I60" s="22">
        <f t="shared" si="6"/>
        <v>775</v>
      </c>
      <c r="J60" s="22">
        <v>1</v>
      </c>
      <c r="K60" s="19"/>
      <c r="L60" s="19"/>
      <c r="M60" s="19"/>
      <c r="N60" s="19">
        <f t="shared" si="4"/>
        <v>0</v>
      </c>
      <c r="O60" s="19">
        <v>0</v>
      </c>
      <c r="P60" s="19">
        <f t="shared" si="5"/>
        <v>1</v>
      </c>
    </row>
    <row r="61" spans="1:16" x14ac:dyDescent="0.2">
      <c r="A61" s="19">
        <v>59</v>
      </c>
      <c r="B61" s="20" t="s">
        <v>81</v>
      </c>
      <c r="C61" s="20">
        <v>2004</v>
      </c>
      <c r="D61" s="20" t="s">
        <v>10</v>
      </c>
      <c r="E61" s="20" t="s">
        <v>64</v>
      </c>
      <c r="F61" s="21">
        <v>406</v>
      </c>
      <c r="G61" s="19">
        <v>561</v>
      </c>
      <c r="H61" s="19"/>
      <c r="I61" s="22">
        <f t="shared" si="6"/>
        <v>967</v>
      </c>
      <c r="J61" s="22">
        <v>1</v>
      </c>
      <c r="K61" s="19"/>
      <c r="L61" s="19"/>
      <c r="M61" s="19"/>
      <c r="N61" s="19">
        <f t="shared" si="4"/>
        <v>0</v>
      </c>
      <c r="O61" s="19">
        <v>0</v>
      </c>
      <c r="P61" s="19">
        <f t="shared" si="5"/>
        <v>1</v>
      </c>
    </row>
    <row r="62" spans="1:16" x14ac:dyDescent="0.2">
      <c r="A62" s="19">
        <v>60</v>
      </c>
      <c r="B62" s="20" t="s">
        <v>82</v>
      </c>
      <c r="C62" s="20">
        <v>2003</v>
      </c>
      <c r="D62" s="20" t="s">
        <v>10</v>
      </c>
      <c r="E62" s="20" t="s">
        <v>21</v>
      </c>
      <c r="F62" s="21">
        <v>777</v>
      </c>
      <c r="G62" s="19"/>
      <c r="H62" s="19"/>
      <c r="I62" s="22">
        <f t="shared" si="6"/>
        <v>777</v>
      </c>
      <c r="J62" s="22">
        <v>1</v>
      </c>
      <c r="K62" s="19"/>
      <c r="L62" s="19"/>
      <c r="M62" s="19"/>
      <c r="N62" s="19">
        <f t="shared" si="4"/>
        <v>0</v>
      </c>
      <c r="O62" s="19">
        <v>0</v>
      </c>
      <c r="P62" s="19">
        <f t="shared" si="5"/>
        <v>1</v>
      </c>
    </row>
    <row r="63" spans="1:16" x14ac:dyDescent="0.2">
      <c r="A63" s="19">
        <v>61</v>
      </c>
      <c r="B63" s="20" t="s">
        <v>83</v>
      </c>
      <c r="C63" s="20">
        <v>2004</v>
      </c>
      <c r="D63" s="20" t="s">
        <v>10</v>
      </c>
      <c r="E63" s="20" t="s">
        <v>25</v>
      </c>
      <c r="F63" s="21">
        <v>554</v>
      </c>
      <c r="G63" s="19"/>
      <c r="H63" s="19"/>
      <c r="I63" s="22">
        <f t="shared" si="6"/>
        <v>554</v>
      </c>
      <c r="J63" s="22">
        <v>1</v>
      </c>
      <c r="K63" s="19"/>
      <c r="L63" s="19"/>
      <c r="M63" s="19"/>
      <c r="N63" s="19">
        <f t="shared" si="4"/>
        <v>0</v>
      </c>
      <c r="O63" s="19">
        <v>0</v>
      </c>
      <c r="P63" s="19">
        <f t="shared" si="5"/>
        <v>1</v>
      </c>
    </row>
    <row r="64" spans="1:16" x14ac:dyDescent="0.2">
      <c r="A64" s="19">
        <v>62</v>
      </c>
      <c r="B64" s="20" t="s">
        <v>84</v>
      </c>
      <c r="C64" s="20">
        <v>2004</v>
      </c>
      <c r="D64" s="20" t="s">
        <v>10</v>
      </c>
      <c r="E64" s="20" t="s">
        <v>25</v>
      </c>
      <c r="F64" s="21">
        <v>420</v>
      </c>
      <c r="G64" s="19">
        <v>512</v>
      </c>
      <c r="H64" s="19"/>
      <c r="I64" s="22">
        <f t="shared" si="6"/>
        <v>932</v>
      </c>
      <c r="J64" s="22">
        <v>1</v>
      </c>
      <c r="K64" s="19"/>
      <c r="L64" s="19"/>
      <c r="M64" s="19"/>
      <c r="N64" s="19">
        <f t="shared" si="4"/>
        <v>0</v>
      </c>
      <c r="O64" s="19">
        <v>0</v>
      </c>
      <c r="P64" s="19">
        <f t="shared" si="5"/>
        <v>1</v>
      </c>
    </row>
    <row r="65" spans="1:16" x14ac:dyDescent="0.2">
      <c r="A65" s="19">
        <v>63</v>
      </c>
      <c r="B65" s="20" t="s">
        <v>85</v>
      </c>
      <c r="C65" s="20">
        <v>2004</v>
      </c>
      <c r="D65" s="20" t="s">
        <v>10</v>
      </c>
      <c r="E65" s="20" t="s">
        <v>60</v>
      </c>
      <c r="F65" s="21">
        <v>518</v>
      </c>
      <c r="G65" s="19"/>
      <c r="H65" s="19"/>
      <c r="I65" s="22">
        <f t="shared" si="6"/>
        <v>518</v>
      </c>
      <c r="J65" s="22">
        <v>1</v>
      </c>
      <c r="K65" s="19"/>
      <c r="L65" s="19"/>
      <c r="M65" s="19"/>
      <c r="N65" s="19">
        <f t="shared" si="4"/>
        <v>0</v>
      </c>
      <c r="O65" s="19">
        <v>0</v>
      </c>
      <c r="P65" s="19">
        <f t="shared" si="5"/>
        <v>1</v>
      </c>
    </row>
  </sheetData>
  <mergeCells count="2">
    <mergeCell ref="F1:I1"/>
    <mergeCell ref="K1:O1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opLeftCell="B1" zoomScaleNormal="100" workbookViewId="0">
      <selection activeCell="F3" sqref="F3"/>
    </sheetView>
  </sheetViews>
  <sheetFormatPr baseColWidth="10" defaultColWidth="9.140625" defaultRowHeight="12.75" x14ac:dyDescent="0.2"/>
  <cols>
    <col min="1" max="1" width="4.85546875" customWidth="1"/>
    <col min="2" max="2" width="5.7109375" style="4" customWidth="1"/>
    <col min="3" max="3" width="25.7109375" style="5" bestFit="1" customWidth="1"/>
    <col min="4" max="4" width="5" style="5" bestFit="1" customWidth="1"/>
    <col min="5" max="5" width="3.85546875" style="5" bestFit="1" customWidth="1"/>
    <col min="6" max="6" width="42" style="5" bestFit="1" customWidth="1"/>
    <col min="7" max="7" width="7.28515625" style="4" customWidth="1"/>
    <col min="8" max="8" width="7.42578125" style="4" customWidth="1"/>
    <col min="9" max="9" width="5.7109375" style="4" customWidth="1"/>
    <col min="10" max="10" width="5" customWidth="1"/>
    <col min="11" max="11" width="4.28515625" customWidth="1"/>
    <col min="12" max="12" width="6.7109375" style="4" customWidth="1"/>
    <col min="13" max="13" width="7.5703125" style="5" customWidth="1"/>
    <col min="14" max="14" width="6.42578125" customWidth="1"/>
    <col min="15" max="15" width="5" bestFit="1" customWidth="1"/>
    <col min="16" max="16" width="4.5703125" style="4" customWidth="1"/>
    <col min="17" max="17" width="6" style="4" customWidth="1"/>
    <col min="18" max="1025" width="11.5703125"/>
  </cols>
  <sheetData>
    <row r="1" spans="1:19" ht="12.75" customHeight="1" x14ac:dyDescent="0.2">
      <c r="A1" s="27"/>
      <c r="B1" s="7"/>
      <c r="C1" s="9"/>
      <c r="D1" s="9"/>
      <c r="E1" s="9"/>
      <c r="F1" s="9"/>
      <c r="G1" s="3" t="s">
        <v>0</v>
      </c>
      <c r="H1" s="3"/>
      <c r="I1" s="3"/>
      <c r="J1" s="3"/>
      <c r="K1" s="11"/>
      <c r="L1" s="2" t="s">
        <v>1</v>
      </c>
      <c r="M1" s="2"/>
      <c r="N1" s="2"/>
      <c r="O1" s="2"/>
      <c r="P1" s="2"/>
      <c r="Q1" s="7"/>
    </row>
    <row r="2" spans="1:19" ht="12.75" customHeight="1" x14ac:dyDescent="0.2">
      <c r="A2" s="27"/>
      <c r="B2" s="7"/>
      <c r="C2" s="1" t="s">
        <v>86</v>
      </c>
      <c r="D2" s="1"/>
      <c r="E2" s="1"/>
      <c r="F2" s="1"/>
      <c r="G2" s="13" t="s">
        <v>2</v>
      </c>
      <c r="H2" s="12" t="s">
        <v>3</v>
      </c>
      <c r="I2" s="12" t="s">
        <v>4</v>
      </c>
      <c r="J2" s="12" t="s">
        <v>5</v>
      </c>
      <c r="K2" s="12" t="s">
        <v>6</v>
      </c>
      <c r="L2" s="13" t="s">
        <v>2</v>
      </c>
      <c r="M2" s="12" t="s">
        <v>3</v>
      </c>
      <c r="N2" s="12" t="s">
        <v>4</v>
      </c>
      <c r="O2" s="12" t="s">
        <v>5</v>
      </c>
      <c r="P2" s="12" t="s">
        <v>7</v>
      </c>
      <c r="Q2" s="14" t="s">
        <v>8</v>
      </c>
    </row>
    <row r="3" spans="1:19" ht="12.75" customHeight="1" x14ac:dyDescent="0.2">
      <c r="A3" s="27">
        <v>3</v>
      </c>
      <c r="B3" s="28">
        <v>1</v>
      </c>
      <c r="C3" s="29" t="s">
        <v>87</v>
      </c>
      <c r="D3" s="29">
        <v>2003</v>
      </c>
      <c r="E3" s="29" t="s">
        <v>88</v>
      </c>
      <c r="F3" s="29" t="s">
        <v>25</v>
      </c>
      <c r="G3" s="30">
        <v>478</v>
      </c>
      <c r="H3" s="30">
        <v>754</v>
      </c>
      <c r="I3" s="28">
        <v>711</v>
      </c>
      <c r="J3" s="31">
        <f t="shared" ref="J3:J14" si="0">SUM(G3:I3)</f>
        <v>1943</v>
      </c>
      <c r="K3" s="32">
        <v>100</v>
      </c>
      <c r="L3" s="28">
        <v>633</v>
      </c>
      <c r="M3" s="28">
        <v>491</v>
      </c>
      <c r="N3" s="28">
        <v>692</v>
      </c>
      <c r="O3" s="33">
        <f t="shared" ref="O3:O34" si="1">L3+M3+N3</f>
        <v>1816</v>
      </c>
      <c r="P3" s="28">
        <v>90</v>
      </c>
      <c r="Q3" s="28">
        <f t="shared" ref="Q3:Q34" si="2">K3+P3</f>
        <v>190</v>
      </c>
    </row>
    <row r="4" spans="1:19" ht="12.75" customHeight="1" x14ac:dyDescent="0.2">
      <c r="A4" s="27">
        <v>1</v>
      </c>
      <c r="B4" s="28">
        <v>2</v>
      </c>
      <c r="C4" s="29" t="s">
        <v>89</v>
      </c>
      <c r="D4" s="29">
        <v>2003</v>
      </c>
      <c r="E4" s="29" t="s">
        <v>88</v>
      </c>
      <c r="F4" s="29" t="s">
        <v>21</v>
      </c>
      <c r="G4" s="30">
        <v>508</v>
      </c>
      <c r="H4" s="30">
        <v>762</v>
      </c>
      <c r="I4" s="28">
        <v>467</v>
      </c>
      <c r="J4" s="31">
        <f t="shared" si="0"/>
        <v>1737</v>
      </c>
      <c r="K4" s="32">
        <v>80</v>
      </c>
      <c r="L4" s="28">
        <v>651</v>
      </c>
      <c r="M4" s="28">
        <v>694</v>
      </c>
      <c r="N4" s="28">
        <v>535</v>
      </c>
      <c r="O4" s="33">
        <f t="shared" si="1"/>
        <v>1880</v>
      </c>
      <c r="P4" s="28">
        <v>100</v>
      </c>
      <c r="Q4" s="28">
        <f t="shared" si="2"/>
        <v>180</v>
      </c>
    </row>
    <row r="5" spans="1:19" x14ac:dyDescent="0.2">
      <c r="A5" s="27">
        <v>2</v>
      </c>
      <c r="B5" s="28">
        <v>3</v>
      </c>
      <c r="C5" s="29" t="s">
        <v>90</v>
      </c>
      <c r="D5" s="29">
        <v>2003</v>
      </c>
      <c r="E5" s="29" t="s">
        <v>88</v>
      </c>
      <c r="F5" s="29" t="s">
        <v>31</v>
      </c>
      <c r="G5" s="30">
        <v>735</v>
      </c>
      <c r="H5" s="28">
        <v>662</v>
      </c>
      <c r="I5" s="28">
        <v>346</v>
      </c>
      <c r="J5" s="31">
        <f t="shared" si="0"/>
        <v>1743</v>
      </c>
      <c r="K5" s="32">
        <v>90</v>
      </c>
      <c r="L5" s="28">
        <v>709</v>
      </c>
      <c r="M5" s="28">
        <v>660</v>
      </c>
      <c r="N5" s="28">
        <v>402</v>
      </c>
      <c r="O5" s="33">
        <f t="shared" si="1"/>
        <v>1771</v>
      </c>
      <c r="P5" s="28">
        <v>80</v>
      </c>
      <c r="Q5" s="28">
        <f t="shared" si="2"/>
        <v>170</v>
      </c>
    </row>
    <row r="6" spans="1:19" x14ac:dyDescent="0.2">
      <c r="A6" s="27">
        <v>4</v>
      </c>
      <c r="B6" s="28">
        <v>4</v>
      </c>
      <c r="C6" s="29" t="s">
        <v>91</v>
      </c>
      <c r="D6" s="29">
        <v>2003</v>
      </c>
      <c r="E6" s="29" t="s">
        <v>88</v>
      </c>
      <c r="F6" s="29" t="s">
        <v>28</v>
      </c>
      <c r="G6" s="30">
        <v>490</v>
      </c>
      <c r="H6" s="30">
        <v>632</v>
      </c>
      <c r="I6" s="28">
        <v>506</v>
      </c>
      <c r="J6" s="31">
        <f t="shared" si="0"/>
        <v>1628</v>
      </c>
      <c r="K6" s="32">
        <v>75</v>
      </c>
      <c r="L6" s="28">
        <v>413</v>
      </c>
      <c r="M6" s="28">
        <v>558</v>
      </c>
      <c r="N6" s="28">
        <v>536</v>
      </c>
      <c r="O6" s="33">
        <f t="shared" si="1"/>
        <v>1507</v>
      </c>
      <c r="P6" s="28">
        <v>75</v>
      </c>
      <c r="Q6" s="28">
        <f t="shared" si="2"/>
        <v>150</v>
      </c>
    </row>
    <row r="7" spans="1:19" x14ac:dyDescent="0.2">
      <c r="A7" s="27"/>
      <c r="B7" s="28">
        <v>5</v>
      </c>
      <c r="C7" s="29" t="s">
        <v>92</v>
      </c>
      <c r="D7" s="29">
        <v>2003</v>
      </c>
      <c r="E7" s="29" t="s">
        <v>88</v>
      </c>
      <c r="F7" s="29" t="s">
        <v>21</v>
      </c>
      <c r="G7" s="30">
        <v>640</v>
      </c>
      <c r="H7" s="30">
        <v>543</v>
      </c>
      <c r="I7" s="28">
        <v>277</v>
      </c>
      <c r="J7" s="31">
        <f t="shared" si="0"/>
        <v>1460</v>
      </c>
      <c r="K7" s="32">
        <v>65</v>
      </c>
      <c r="L7" s="28">
        <v>605</v>
      </c>
      <c r="M7" s="28">
        <v>486</v>
      </c>
      <c r="N7" s="28">
        <v>345</v>
      </c>
      <c r="O7" s="33">
        <f t="shared" si="1"/>
        <v>1436</v>
      </c>
      <c r="P7" s="28">
        <v>60</v>
      </c>
      <c r="Q7" s="28">
        <f t="shared" si="2"/>
        <v>125</v>
      </c>
    </row>
    <row r="8" spans="1:19" x14ac:dyDescent="0.2">
      <c r="A8" s="27">
        <v>13</v>
      </c>
      <c r="B8" s="28">
        <v>6</v>
      </c>
      <c r="C8" s="29" t="s">
        <v>93</v>
      </c>
      <c r="D8" s="29">
        <v>2003</v>
      </c>
      <c r="E8" s="29" t="s">
        <v>88</v>
      </c>
      <c r="F8" s="29" t="s">
        <v>28</v>
      </c>
      <c r="G8" s="30">
        <v>403</v>
      </c>
      <c r="H8" s="30">
        <v>562</v>
      </c>
      <c r="I8" s="28">
        <v>376</v>
      </c>
      <c r="J8" s="31">
        <f t="shared" si="0"/>
        <v>1341</v>
      </c>
      <c r="K8" s="32">
        <v>60</v>
      </c>
      <c r="L8" s="28">
        <v>558</v>
      </c>
      <c r="M8" s="28">
        <v>458</v>
      </c>
      <c r="N8" s="28">
        <v>381</v>
      </c>
      <c r="O8" s="33">
        <f t="shared" si="1"/>
        <v>1397</v>
      </c>
      <c r="P8" s="28">
        <v>55</v>
      </c>
      <c r="Q8" s="28">
        <f t="shared" si="2"/>
        <v>115</v>
      </c>
    </row>
    <row r="9" spans="1:19" x14ac:dyDescent="0.2">
      <c r="A9" s="27">
        <v>6</v>
      </c>
      <c r="B9" s="28">
        <v>7</v>
      </c>
      <c r="C9" s="29" t="s">
        <v>94</v>
      </c>
      <c r="D9" s="29">
        <v>2003</v>
      </c>
      <c r="E9" s="29" t="s">
        <v>88</v>
      </c>
      <c r="F9" s="29" t="s">
        <v>34</v>
      </c>
      <c r="G9" s="30">
        <v>533</v>
      </c>
      <c r="H9" s="30">
        <v>572</v>
      </c>
      <c r="I9" s="28">
        <v>221</v>
      </c>
      <c r="J9" s="31">
        <f t="shared" si="0"/>
        <v>1326</v>
      </c>
      <c r="K9" s="32">
        <v>55</v>
      </c>
      <c r="L9" s="28">
        <v>517</v>
      </c>
      <c r="M9" s="28">
        <v>618</v>
      </c>
      <c r="N9" s="28">
        <v>252</v>
      </c>
      <c r="O9" s="33">
        <f t="shared" si="1"/>
        <v>1387</v>
      </c>
      <c r="P9" s="28">
        <v>52</v>
      </c>
      <c r="Q9" s="28">
        <f t="shared" si="2"/>
        <v>107</v>
      </c>
    </row>
    <row r="10" spans="1:19" x14ac:dyDescent="0.2">
      <c r="A10" s="27">
        <v>7</v>
      </c>
      <c r="B10" s="28">
        <v>8</v>
      </c>
      <c r="C10" s="29" t="s">
        <v>95</v>
      </c>
      <c r="D10" s="29">
        <v>2004</v>
      </c>
      <c r="E10" s="29" t="s">
        <v>88</v>
      </c>
      <c r="F10" s="29" t="s">
        <v>11</v>
      </c>
      <c r="G10" s="30">
        <v>475</v>
      </c>
      <c r="H10" s="30">
        <v>494</v>
      </c>
      <c r="I10" s="28"/>
      <c r="J10" s="31">
        <f t="shared" si="0"/>
        <v>969</v>
      </c>
      <c r="K10" s="32">
        <v>40</v>
      </c>
      <c r="L10" s="28">
        <v>666</v>
      </c>
      <c r="M10" s="28">
        <v>504</v>
      </c>
      <c r="N10" s="28">
        <v>271</v>
      </c>
      <c r="O10" s="33">
        <f t="shared" si="1"/>
        <v>1441</v>
      </c>
      <c r="P10" s="28">
        <v>65</v>
      </c>
      <c r="Q10" s="28">
        <f t="shared" si="2"/>
        <v>105</v>
      </c>
    </row>
    <row r="11" spans="1:19" x14ac:dyDescent="0.2">
      <c r="A11" s="27">
        <v>8</v>
      </c>
      <c r="B11" s="28">
        <v>9</v>
      </c>
      <c r="C11" s="29" t="s">
        <v>96</v>
      </c>
      <c r="D11" s="29">
        <v>2003</v>
      </c>
      <c r="E11" s="29" t="s">
        <v>88</v>
      </c>
      <c r="F11" s="29" t="s">
        <v>21</v>
      </c>
      <c r="G11" s="30">
        <v>470</v>
      </c>
      <c r="H11" s="28">
        <v>446</v>
      </c>
      <c r="I11" s="28">
        <v>288</v>
      </c>
      <c r="J11" s="31">
        <f t="shared" si="0"/>
        <v>1204</v>
      </c>
      <c r="K11" s="32">
        <v>52</v>
      </c>
      <c r="L11" s="28">
        <v>491</v>
      </c>
      <c r="M11" s="28">
        <v>456</v>
      </c>
      <c r="N11" s="28">
        <v>343</v>
      </c>
      <c r="O11" s="33">
        <f t="shared" si="1"/>
        <v>1290</v>
      </c>
      <c r="P11" s="28">
        <v>49</v>
      </c>
      <c r="Q11" s="28">
        <f t="shared" si="2"/>
        <v>101</v>
      </c>
      <c r="S11" t="s">
        <v>86</v>
      </c>
    </row>
    <row r="12" spans="1:19" x14ac:dyDescent="0.2">
      <c r="A12" s="27">
        <v>9</v>
      </c>
      <c r="B12" s="28">
        <v>10</v>
      </c>
      <c r="C12" s="29" t="s">
        <v>97</v>
      </c>
      <c r="D12" s="29">
        <v>2004</v>
      </c>
      <c r="E12" s="29" t="s">
        <v>88</v>
      </c>
      <c r="F12" s="29" t="s">
        <v>28</v>
      </c>
      <c r="G12" s="30">
        <v>277</v>
      </c>
      <c r="H12" s="30">
        <v>395</v>
      </c>
      <c r="I12" s="28">
        <v>319</v>
      </c>
      <c r="J12" s="31">
        <f t="shared" si="0"/>
        <v>991</v>
      </c>
      <c r="K12" s="32">
        <v>43</v>
      </c>
      <c r="L12" s="28">
        <v>368</v>
      </c>
      <c r="M12" s="28">
        <v>376</v>
      </c>
      <c r="N12" s="28">
        <v>475</v>
      </c>
      <c r="O12" s="33">
        <f t="shared" si="1"/>
        <v>1219</v>
      </c>
      <c r="P12" s="28">
        <v>40</v>
      </c>
      <c r="Q12" s="28">
        <f t="shared" si="2"/>
        <v>83</v>
      </c>
    </row>
    <row r="13" spans="1:19" x14ac:dyDescent="0.2">
      <c r="A13" s="27"/>
      <c r="B13" s="28">
        <v>11</v>
      </c>
      <c r="C13" s="29" t="s">
        <v>98</v>
      </c>
      <c r="D13" s="29">
        <v>2003</v>
      </c>
      <c r="E13" s="29" t="s">
        <v>88</v>
      </c>
      <c r="F13" s="29" t="s">
        <v>21</v>
      </c>
      <c r="G13" s="30">
        <v>431</v>
      </c>
      <c r="H13" s="30">
        <v>351</v>
      </c>
      <c r="I13" s="28">
        <v>179</v>
      </c>
      <c r="J13" s="31">
        <f t="shared" si="0"/>
        <v>961</v>
      </c>
      <c r="K13" s="32">
        <v>37</v>
      </c>
      <c r="L13" s="28">
        <v>480</v>
      </c>
      <c r="M13" s="28">
        <v>481</v>
      </c>
      <c r="N13" s="28">
        <v>268</v>
      </c>
      <c r="O13" s="33">
        <f t="shared" si="1"/>
        <v>1229</v>
      </c>
      <c r="P13" s="28">
        <v>43</v>
      </c>
      <c r="Q13" s="28">
        <f t="shared" si="2"/>
        <v>80</v>
      </c>
    </row>
    <row r="14" spans="1:19" x14ac:dyDescent="0.2">
      <c r="A14" s="27">
        <v>14</v>
      </c>
      <c r="B14" s="28">
        <v>12</v>
      </c>
      <c r="C14" s="29" t="s">
        <v>99</v>
      </c>
      <c r="D14" s="29">
        <v>2003</v>
      </c>
      <c r="E14" s="29" t="s">
        <v>88</v>
      </c>
      <c r="F14" s="29" t="s">
        <v>100</v>
      </c>
      <c r="G14" s="30">
        <v>760</v>
      </c>
      <c r="H14" s="30">
        <v>398</v>
      </c>
      <c r="I14" s="28">
        <v>370</v>
      </c>
      <c r="J14" s="31">
        <f t="shared" si="0"/>
        <v>1528</v>
      </c>
      <c r="K14" s="32">
        <v>70</v>
      </c>
      <c r="L14" s="28"/>
      <c r="M14" s="28"/>
      <c r="N14" s="28">
        <v>538</v>
      </c>
      <c r="O14" s="33">
        <f t="shared" si="1"/>
        <v>538</v>
      </c>
      <c r="P14" s="28">
        <v>4</v>
      </c>
      <c r="Q14" s="28">
        <f t="shared" si="2"/>
        <v>74</v>
      </c>
      <c r="S14" t="s">
        <v>86</v>
      </c>
    </row>
    <row r="15" spans="1:19" x14ac:dyDescent="0.2">
      <c r="A15" s="27">
        <v>12</v>
      </c>
      <c r="B15" s="28">
        <v>13</v>
      </c>
      <c r="C15" s="34" t="s">
        <v>101</v>
      </c>
      <c r="D15" s="34">
        <v>2004</v>
      </c>
      <c r="E15" s="34" t="s">
        <v>88</v>
      </c>
      <c r="F15" s="34" t="s">
        <v>28</v>
      </c>
      <c r="G15" s="30"/>
      <c r="H15" s="35"/>
      <c r="I15" s="35"/>
      <c r="J15" s="33"/>
      <c r="K15" s="33"/>
      <c r="L15" s="30">
        <v>536</v>
      </c>
      <c r="M15" s="35">
        <v>504</v>
      </c>
      <c r="N15" s="35">
        <v>402</v>
      </c>
      <c r="O15" s="33">
        <f t="shared" si="1"/>
        <v>1442</v>
      </c>
      <c r="P15" s="28">
        <v>70</v>
      </c>
      <c r="Q15" s="28">
        <f t="shared" si="2"/>
        <v>70</v>
      </c>
    </row>
    <row r="16" spans="1:19" x14ac:dyDescent="0.2">
      <c r="A16" s="27"/>
      <c r="B16" s="28">
        <v>14</v>
      </c>
      <c r="C16" s="29" t="s">
        <v>102</v>
      </c>
      <c r="D16" s="29">
        <v>2004</v>
      </c>
      <c r="E16" s="29" t="s">
        <v>88</v>
      </c>
      <c r="F16" s="29" t="s">
        <v>28</v>
      </c>
      <c r="G16" s="30">
        <v>378</v>
      </c>
      <c r="H16" s="30">
        <v>366</v>
      </c>
      <c r="I16" s="28">
        <v>213</v>
      </c>
      <c r="J16" s="31">
        <f>SUM(G16:I16)</f>
        <v>957</v>
      </c>
      <c r="K16" s="32">
        <v>34</v>
      </c>
      <c r="L16" s="28">
        <v>199</v>
      </c>
      <c r="M16" s="28">
        <v>509</v>
      </c>
      <c r="N16" s="28">
        <v>336</v>
      </c>
      <c r="O16" s="33">
        <f t="shared" si="1"/>
        <v>1044</v>
      </c>
      <c r="P16" s="28">
        <v>25</v>
      </c>
      <c r="Q16" s="28">
        <f t="shared" si="2"/>
        <v>59</v>
      </c>
    </row>
    <row r="17" spans="1:17" x14ac:dyDescent="0.2">
      <c r="A17" s="27"/>
      <c r="B17" s="28">
        <v>15</v>
      </c>
      <c r="C17" s="29" t="s">
        <v>103</v>
      </c>
      <c r="D17" s="29">
        <v>2003</v>
      </c>
      <c r="E17" s="29" t="s">
        <v>88</v>
      </c>
      <c r="F17" s="29" t="s">
        <v>11</v>
      </c>
      <c r="G17" s="30">
        <v>398</v>
      </c>
      <c r="H17" s="28">
        <v>494</v>
      </c>
      <c r="I17" s="28"/>
      <c r="J17" s="31">
        <f>SUM(G17:I17)</f>
        <v>892</v>
      </c>
      <c r="K17" s="32">
        <v>31</v>
      </c>
      <c r="L17" s="28"/>
      <c r="M17" s="28">
        <v>468</v>
      </c>
      <c r="N17" s="28">
        <v>366</v>
      </c>
      <c r="O17" s="33">
        <f t="shared" si="1"/>
        <v>834</v>
      </c>
      <c r="P17" s="28">
        <v>18</v>
      </c>
      <c r="Q17" s="28">
        <f t="shared" si="2"/>
        <v>49</v>
      </c>
    </row>
    <row r="18" spans="1:17" x14ac:dyDescent="0.2">
      <c r="A18" s="27"/>
      <c r="B18" s="28">
        <v>16</v>
      </c>
      <c r="C18" s="29" t="s">
        <v>104</v>
      </c>
      <c r="D18" s="29">
        <v>2003</v>
      </c>
      <c r="E18" s="29" t="s">
        <v>88</v>
      </c>
      <c r="F18" s="29" t="s">
        <v>100</v>
      </c>
      <c r="G18" s="30">
        <v>378</v>
      </c>
      <c r="H18" s="30">
        <v>494</v>
      </c>
      <c r="I18" s="28">
        <v>315</v>
      </c>
      <c r="J18" s="31">
        <f>SUM(G18:I18)</f>
        <v>1187</v>
      </c>
      <c r="K18" s="32">
        <v>49</v>
      </c>
      <c r="L18" s="28"/>
      <c r="M18" s="28"/>
      <c r="N18" s="28"/>
      <c r="O18" s="33">
        <f t="shared" si="1"/>
        <v>0</v>
      </c>
      <c r="P18" s="28"/>
      <c r="Q18" s="28">
        <f t="shared" si="2"/>
        <v>49</v>
      </c>
    </row>
    <row r="19" spans="1:17" x14ac:dyDescent="0.2">
      <c r="A19" s="27"/>
      <c r="B19" s="28">
        <v>17</v>
      </c>
      <c r="C19" s="36" t="s">
        <v>105</v>
      </c>
      <c r="D19" s="36">
        <v>2003</v>
      </c>
      <c r="E19" s="36" t="s">
        <v>88</v>
      </c>
      <c r="F19" s="36" t="s">
        <v>28</v>
      </c>
      <c r="G19" s="28"/>
      <c r="H19" s="28"/>
      <c r="I19" s="28"/>
      <c r="J19" s="31"/>
      <c r="K19" s="31"/>
      <c r="L19" s="28">
        <v>457</v>
      </c>
      <c r="M19" s="28">
        <v>376</v>
      </c>
      <c r="N19" s="28">
        <v>402</v>
      </c>
      <c r="O19" s="33">
        <f t="shared" si="1"/>
        <v>1235</v>
      </c>
      <c r="P19" s="28">
        <v>46</v>
      </c>
      <c r="Q19" s="28">
        <f t="shared" si="2"/>
        <v>46</v>
      </c>
    </row>
    <row r="20" spans="1:17" x14ac:dyDescent="0.2">
      <c r="A20" s="27">
        <v>15</v>
      </c>
      <c r="B20" s="28">
        <v>18</v>
      </c>
      <c r="C20" s="29" t="s">
        <v>106</v>
      </c>
      <c r="D20" s="29">
        <v>2003</v>
      </c>
      <c r="E20" s="29" t="s">
        <v>88</v>
      </c>
      <c r="F20" s="29" t="s">
        <v>51</v>
      </c>
      <c r="G20" s="30">
        <v>539</v>
      </c>
      <c r="H20" s="30">
        <v>494</v>
      </c>
      <c r="I20" s="28"/>
      <c r="J20" s="31">
        <f>SUM(G20:I20)</f>
        <v>1033</v>
      </c>
      <c r="K20" s="32">
        <v>46</v>
      </c>
      <c r="L20" s="28"/>
      <c r="M20" s="28"/>
      <c r="N20" s="28"/>
      <c r="O20" s="33">
        <f t="shared" si="1"/>
        <v>0</v>
      </c>
      <c r="P20" s="28"/>
      <c r="Q20" s="28">
        <f t="shared" si="2"/>
        <v>46</v>
      </c>
    </row>
    <row r="21" spans="1:17" x14ac:dyDescent="0.2">
      <c r="A21" s="27"/>
      <c r="B21" s="28">
        <v>19</v>
      </c>
      <c r="C21" s="29" t="s">
        <v>107</v>
      </c>
      <c r="D21" s="29">
        <v>2004</v>
      </c>
      <c r="E21" s="29" t="s">
        <v>88</v>
      </c>
      <c r="F21" s="29" t="s">
        <v>67</v>
      </c>
      <c r="G21" s="37"/>
      <c r="H21" s="28">
        <v>446</v>
      </c>
      <c r="I21" s="28">
        <v>404</v>
      </c>
      <c r="J21" s="31">
        <f>SUM(G21:I21)</f>
        <v>850</v>
      </c>
      <c r="K21" s="32">
        <v>20</v>
      </c>
      <c r="L21" s="28">
        <v>185</v>
      </c>
      <c r="M21" s="28">
        <v>309</v>
      </c>
      <c r="N21" s="28">
        <v>431</v>
      </c>
      <c r="O21" s="33">
        <f t="shared" si="1"/>
        <v>925</v>
      </c>
      <c r="P21" s="28">
        <v>20</v>
      </c>
      <c r="Q21" s="28">
        <f t="shared" si="2"/>
        <v>40</v>
      </c>
    </row>
    <row r="22" spans="1:17" x14ac:dyDescent="0.2">
      <c r="A22" s="27">
        <v>20</v>
      </c>
      <c r="B22" s="28">
        <v>20</v>
      </c>
      <c r="C22" s="36" t="s">
        <v>108</v>
      </c>
      <c r="D22" s="36">
        <v>2003</v>
      </c>
      <c r="E22" s="36" t="s">
        <v>88</v>
      </c>
      <c r="F22" s="36" t="s">
        <v>100</v>
      </c>
      <c r="G22" s="28"/>
      <c r="H22" s="28"/>
      <c r="I22" s="28"/>
      <c r="J22" s="31"/>
      <c r="K22" s="31"/>
      <c r="L22" s="28">
        <v>369</v>
      </c>
      <c r="M22" s="28">
        <v>408</v>
      </c>
      <c r="N22" s="28">
        <v>431</v>
      </c>
      <c r="O22" s="33">
        <f t="shared" si="1"/>
        <v>1208</v>
      </c>
      <c r="P22" s="28">
        <v>37</v>
      </c>
      <c r="Q22" s="28">
        <f t="shared" si="2"/>
        <v>37</v>
      </c>
    </row>
    <row r="23" spans="1:17" x14ac:dyDescent="0.2">
      <c r="A23" s="27">
        <v>16</v>
      </c>
      <c r="B23" s="19">
        <v>21</v>
      </c>
      <c r="C23" s="26" t="s">
        <v>109</v>
      </c>
      <c r="D23" s="26">
        <v>2003</v>
      </c>
      <c r="E23" s="26" t="s">
        <v>88</v>
      </c>
      <c r="F23" s="26" t="s">
        <v>110</v>
      </c>
      <c r="G23" s="19"/>
      <c r="H23" s="19"/>
      <c r="I23" s="19"/>
      <c r="J23" s="27"/>
      <c r="K23" s="27"/>
      <c r="L23" s="19">
        <v>520</v>
      </c>
      <c r="M23" s="19">
        <v>322</v>
      </c>
      <c r="N23" s="19">
        <v>360</v>
      </c>
      <c r="O23" s="38">
        <f t="shared" si="1"/>
        <v>1202</v>
      </c>
      <c r="P23" s="19">
        <v>34</v>
      </c>
      <c r="Q23" s="19">
        <f t="shared" si="2"/>
        <v>34</v>
      </c>
    </row>
    <row r="24" spans="1:17" x14ac:dyDescent="0.2">
      <c r="A24" s="27">
        <v>28</v>
      </c>
      <c r="B24" s="19">
        <v>22</v>
      </c>
      <c r="C24" s="26" t="s">
        <v>111</v>
      </c>
      <c r="D24" s="26">
        <v>2004</v>
      </c>
      <c r="E24" s="26" t="s">
        <v>88</v>
      </c>
      <c r="F24" s="26" t="s">
        <v>28</v>
      </c>
      <c r="G24" s="19"/>
      <c r="H24" s="19"/>
      <c r="I24" s="19"/>
      <c r="J24" s="27"/>
      <c r="K24" s="27"/>
      <c r="L24" s="19">
        <v>276</v>
      </c>
      <c r="M24" s="19">
        <v>463</v>
      </c>
      <c r="N24" s="19">
        <v>396</v>
      </c>
      <c r="O24" s="38">
        <f t="shared" si="1"/>
        <v>1135</v>
      </c>
      <c r="P24" s="19">
        <v>31</v>
      </c>
      <c r="Q24" s="19">
        <f t="shared" si="2"/>
        <v>31</v>
      </c>
    </row>
    <row r="25" spans="1:17" x14ac:dyDescent="0.2">
      <c r="A25" s="27">
        <v>27</v>
      </c>
      <c r="B25" s="19">
        <v>23</v>
      </c>
      <c r="C25" s="20" t="s">
        <v>112</v>
      </c>
      <c r="D25" s="20">
        <v>2004</v>
      </c>
      <c r="E25" s="20" t="s">
        <v>88</v>
      </c>
      <c r="F25" s="20" t="s">
        <v>60</v>
      </c>
      <c r="G25" s="21">
        <v>511</v>
      </c>
      <c r="H25" s="21"/>
      <c r="I25" s="19">
        <v>366</v>
      </c>
      <c r="J25" s="27">
        <f>SUM(G25:I25)</f>
        <v>877</v>
      </c>
      <c r="K25" s="22">
        <v>28</v>
      </c>
      <c r="L25" s="19"/>
      <c r="M25" s="19"/>
      <c r="N25" s="19">
        <v>382</v>
      </c>
      <c r="O25" s="38">
        <f t="shared" si="1"/>
        <v>382</v>
      </c>
      <c r="P25" s="19">
        <v>1</v>
      </c>
      <c r="Q25" s="19">
        <f t="shared" si="2"/>
        <v>29</v>
      </c>
    </row>
    <row r="26" spans="1:17" x14ac:dyDescent="0.2">
      <c r="A26" s="27">
        <v>25</v>
      </c>
      <c r="B26" s="19">
        <v>24</v>
      </c>
      <c r="C26" s="39" t="s">
        <v>113</v>
      </c>
      <c r="D26" s="39">
        <v>2004</v>
      </c>
      <c r="E26" s="39" t="s">
        <v>88</v>
      </c>
      <c r="F26" s="39" t="s">
        <v>110</v>
      </c>
      <c r="G26" s="21"/>
      <c r="H26" s="40"/>
      <c r="I26" s="40"/>
      <c r="J26" s="38"/>
      <c r="K26" s="38"/>
      <c r="L26" s="21">
        <v>314</v>
      </c>
      <c r="M26" s="40">
        <v>388</v>
      </c>
      <c r="N26" s="40">
        <v>395</v>
      </c>
      <c r="O26" s="38">
        <f t="shared" si="1"/>
        <v>1097</v>
      </c>
      <c r="P26" s="19">
        <v>28</v>
      </c>
      <c r="Q26" s="19">
        <f t="shared" si="2"/>
        <v>28</v>
      </c>
    </row>
    <row r="27" spans="1:17" x14ac:dyDescent="0.2">
      <c r="A27" s="27">
        <v>30</v>
      </c>
      <c r="B27" s="19">
        <v>25</v>
      </c>
      <c r="C27" s="20" t="s">
        <v>114</v>
      </c>
      <c r="D27" s="20">
        <v>2004</v>
      </c>
      <c r="E27" s="20" t="s">
        <v>88</v>
      </c>
      <c r="F27" s="20" t="s">
        <v>21</v>
      </c>
      <c r="G27" s="21">
        <v>290</v>
      </c>
      <c r="H27" s="19">
        <v>351</v>
      </c>
      <c r="I27" s="19">
        <v>213</v>
      </c>
      <c r="J27" s="27">
        <f>SUM(G27:I27)</f>
        <v>854</v>
      </c>
      <c r="K27" s="22">
        <v>25</v>
      </c>
      <c r="L27" s="19">
        <v>175</v>
      </c>
      <c r="M27" s="19">
        <v>68</v>
      </c>
      <c r="N27" s="19">
        <v>205</v>
      </c>
      <c r="O27" s="38">
        <f t="shared" si="1"/>
        <v>448</v>
      </c>
      <c r="P27" s="19">
        <v>1</v>
      </c>
      <c r="Q27" s="19">
        <f t="shared" si="2"/>
        <v>26</v>
      </c>
    </row>
    <row r="28" spans="1:17" x14ac:dyDescent="0.2">
      <c r="A28" s="27"/>
      <c r="B28" s="19">
        <v>26</v>
      </c>
      <c r="C28" s="26" t="s">
        <v>115</v>
      </c>
      <c r="D28" s="26">
        <v>2004</v>
      </c>
      <c r="E28" s="26" t="s">
        <v>88</v>
      </c>
      <c r="F28" s="26" t="s">
        <v>110</v>
      </c>
      <c r="G28" s="19"/>
      <c r="H28" s="19"/>
      <c r="I28" s="19"/>
      <c r="J28" s="27"/>
      <c r="K28" s="27"/>
      <c r="L28" s="19">
        <v>278</v>
      </c>
      <c r="M28" s="19">
        <v>339</v>
      </c>
      <c r="N28" s="19">
        <v>374</v>
      </c>
      <c r="O28" s="38">
        <f t="shared" si="1"/>
        <v>991</v>
      </c>
      <c r="P28" s="19">
        <v>22</v>
      </c>
      <c r="Q28" s="19">
        <f t="shared" si="2"/>
        <v>22</v>
      </c>
    </row>
    <row r="29" spans="1:17" x14ac:dyDescent="0.2">
      <c r="A29" s="27">
        <v>23</v>
      </c>
      <c r="B29" s="19">
        <v>27</v>
      </c>
      <c r="C29" s="20" t="s">
        <v>116</v>
      </c>
      <c r="D29" s="20">
        <v>2004</v>
      </c>
      <c r="E29" s="20" t="s">
        <v>88</v>
      </c>
      <c r="F29" s="20" t="s">
        <v>25</v>
      </c>
      <c r="G29" s="21">
        <v>182</v>
      </c>
      <c r="H29" s="21">
        <v>398</v>
      </c>
      <c r="I29" s="19">
        <v>183</v>
      </c>
      <c r="J29" s="27">
        <f t="shared" ref="J29:J37" si="3">SUM(G29:I29)</f>
        <v>763</v>
      </c>
      <c r="K29" s="22">
        <v>10</v>
      </c>
      <c r="L29" s="19">
        <v>89</v>
      </c>
      <c r="M29" s="19">
        <v>339</v>
      </c>
      <c r="N29" s="19">
        <v>283</v>
      </c>
      <c r="O29" s="38">
        <f t="shared" si="1"/>
        <v>711</v>
      </c>
      <c r="P29" s="19">
        <v>12</v>
      </c>
      <c r="Q29" s="19">
        <f t="shared" si="2"/>
        <v>22</v>
      </c>
    </row>
    <row r="30" spans="1:17" x14ac:dyDescent="0.2">
      <c r="A30" s="27">
        <v>5</v>
      </c>
      <c r="B30" s="19">
        <v>28</v>
      </c>
      <c r="C30" s="20" t="s">
        <v>117</v>
      </c>
      <c r="D30" s="20">
        <v>2004</v>
      </c>
      <c r="E30" s="20" t="s">
        <v>88</v>
      </c>
      <c r="F30" s="20" t="s">
        <v>28</v>
      </c>
      <c r="G30" s="21">
        <v>381</v>
      </c>
      <c r="H30" s="19">
        <v>340</v>
      </c>
      <c r="I30" s="19">
        <v>130</v>
      </c>
      <c r="J30" s="27">
        <f t="shared" si="3"/>
        <v>851</v>
      </c>
      <c r="K30" s="22">
        <v>22</v>
      </c>
      <c r="L30" s="19"/>
      <c r="M30" s="19"/>
      <c r="N30" s="19"/>
      <c r="O30" s="38">
        <f t="shared" si="1"/>
        <v>0</v>
      </c>
      <c r="P30" s="19"/>
      <c r="Q30" s="19">
        <f t="shared" si="2"/>
        <v>22</v>
      </c>
    </row>
    <row r="31" spans="1:17" x14ac:dyDescent="0.2">
      <c r="A31" s="27">
        <v>29</v>
      </c>
      <c r="B31" s="19">
        <v>29</v>
      </c>
      <c r="C31" s="20" t="s">
        <v>118</v>
      </c>
      <c r="D31" s="20">
        <v>2003</v>
      </c>
      <c r="E31" s="20" t="s">
        <v>88</v>
      </c>
      <c r="F31" s="20" t="s">
        <v>51</v>
      </c>
      <c r="G31" s="21">
        <v>581</v>
      </c>
      <c r="H31" s="21"/>
      <c r="I31" s="19"/>
      <c r="J31" s="27">
        <f t="shared" si="3"/>
        <v>581</v>
      </c>
      <c r="K31" s="22">
        <v>4</v>
      </c>
      <c r="L31" s="19">
        <v>762</v>
      </c>
      <c r="M31" s="19">
        <v>0</v>
      </c>
      <c r="N31" s="19"/>
      <c r="O31" s="38">
        <f t="shared" si="1"/>
        <v>762</v>
      </c>
      <c r="P31" s="19">
        <v>16</v>
      </c>
      <c r="Q31" s="19">
        <f t="shared" si="2"/>
        <v>20</v>
      </c>
    </row>
    <row r="32" spans="1:17" x14ac:dyDescent="0.2">
      <c r="A32" s="27">
        <v>38</v>
      </c>
      <c r="B32" s="19">
        <v>30</v>
      </c>
      <c r="C32" s="20" t="s">
        <v>119</v>
      </c>
      <c r="D32" s="20">
        <v>2004</v>
      </c>
      <c r="E32" s="20" t="s">
        <v>88</v>
      </c>
      <c r="F32" s="20" t="s">
        <v>21</v>
      </c>
      <c r="G32" s="21">
        <v>69</v>
      </c>
      <c r="H32" s="21">
        <v>304</v>
      </c>
      <c r="I32" s="19">
        <v>222</v>
      </c>
      <c r="J32" s="27">
        <f t="shared" si="3"/>
        <v>595</v>
      </c>
      <c r="K32" s="22">
        <v>6</v>
      </c>
      <c r="L32" s="19">
        <v>196</v>
      </c>
      <c r="M32" s="19">
        <v>283</v>
      </c>
      <c r="N32" s="19">
        <v>233</v>
      </c>
      <c r="O32" s="38">
        <f t="shared" si="1"/>
        <v>712</v>
      </c>
      <c r="P32" s="19">
        <v>14</v>
      </c>
      <c r="Q32" s="19">
        <f t="shared" si="2"/>
        <v>20</v>
      </c>
    </row>
    <row r="33" spans="1:17" x14ac:dyDescent="0.2">
      <c r="A33" s="27">
        <v>21</v>
      </c>
      <c r="B33" s="19">
        <v>31</v>
      </c>
      <c r="C33" s="20" t="s">
        <v>120</v>
      </c>
      <c r="D33" s="20">
        <v>2004</v>
      </c>
      <c r="E33" s="20" t="s">
        <v>88</v>
      </c>
      <c r="F33" s="20" t="s">
        <v>60</v>
      </c>
      <c r="G33" s="21">
        <v>378</v>
      </c>
      <c r="H33" s="21">
        <v>418</v>
      </c>
      <c r="I33" s="19"/>
      <c r="J33" s="27">
        <f t="shared" si="3"/>
        <v>796</v>
      </c>
      <c r="K33" s="22">
        <v>14</v>
      </c>
      <c r="L33" s="19"/>
      <c r="M33" s="19">
        <v>386</v>
      </c>
      <c r="N33" s="19">
        <v>192</v>
      </c>
      <c r="O33" s="38">
        <f t="shared" si="1"/>
        <v>578</v>
      </c>
      <c r="P33" s="19">
        <v>6</v>
      </c>
      <c r="Q33" s="19">
        <f t="shared" si="2"/>
        <v>20</v>
      </c>
    </row>
    <row r="34" spans="1:17" x14ac:dyDescent="0.2">
      <c r="A34" s="27">
        <v>31</v>
      </c>
      <c r="B34" s="19">
        <v>32</v>
      </c>
      <c r="C34" s="20" t="s">
        <v>121</v>
      </c>
      <c r="D34" s="20">
        <v>2004</v>
      </c>
      <c r="E34" s="20" t="s">
        <v>88</v>
      </c>
      <c r="F34" s="20" t="s">
        <v>51</v>
      </c>
      <c r="G34" s="21">
        <v>267</v>
      </c>
      <c r="H34" s="21">
        <v>543</v>
      </c>
      <c r="I34" s="19"/>
      <c r="J34" s="27">
        <f t="shared" si="3"/>
        <v>810</v>
      </c>
      <c r="K34" s="22">
        <v>18</v>
      </c>
      <c r="L34" s="19"/>
      <c r="M34" s="19">
        <v>494</v>
      </c>
      <c r="N34" s="19"/>
      <c r="O34" s="38">
        <f t="shared" si="1"/>
        <v>494</v>
      </c>
      <c r="P34" s="19">
        <v>1</v>
      </c>
      <c r="Q34" s="19">
        <f t="shared" si="2"/>
        <v>19</v>
      </c>
    </row>
    <row r="35" spans="1:17" x14ac:dyDescent="0.2">
      <c r="A35" s="27">
        <v>18</v>
      </c>
      <c r="B35" s="19">
        <v>33</v>
      </c>
      <c r="C35" s="20" t="s">
        <v>122</v>
      </c>
      <c r="D35" s="20">
        <v>2004</v>
      </c>
      <c r="E35" s="20" t="s">
        <v>88</v>
      </c>
      <c r="F35" s="20" t="s">
        <v>25</v>
      </c>
      <c r="G35" s="21">
        <v>466</v>
      </c>
      <c r="H35" s="21"/>
      <c r="I35" s="19">
        <v>343</v>
      </c>
      <c r="J35" s="27">
        <f t="shared" si="3"/>
        <v>809</v>
      </c>
      <c r="K35" s="22">
        <v>16</v>
      </c>
      <c r="L35" s="19"/>
      <c r="M35" s="19"/>
      <c r="N35" s="19"/>
      <c r="O35" s="38">
        <f t="shared" ref="O35:O66" si="4">L35+M35+N35</f>
        <v>0</v>
      </c>
      <c r="P35" s="19"/>
      <c r="Q35" s="19">
        <f t="shared" ref="Q35:Q66" si="5">K35+P35</f>
        <v>16</v>
      </c>
    </row>
    <row r="36" spans="1:17" x14ac:dyDescent="0.2">
      <c r="A36" s="27"/>
      <c r="B36" s="19">
        <v>34</v>
      </c>
      <c r="C36" s="20" t="s">
        <v>123</v>
      </c>
      <c r="D36" s="20">
        <v>2003</v>
      </c>
      <c r="E36" s="20" t="s">
        <v>88</v>
      </c>
      <c r="F36" s="20" t="s">
        <v>14</v>
      </c>
      <c r="G36" s="21">
        <v>766</v>
      </c>
      <c r="H36" s="19"/>
      <c r="I36" s="19"/>
      <c r="J36" s="27">
        <f t="shared" si="3"/>
        <v>766</v>
      </c>
      <c r="K36" s="22">
        <v>12</v>
      </c>
      <c r="L36" s="19"/>
      <c r="M36" s="19"/>
      <c r="N36" s="19"/>
      <c r="O36" s="38">
        <f t="shared" si="4"/>
        <v>0</v>
      </c>
      <c r="P36" s="19"/>
      <c r="Q36" s="19">
        <f t="shared" si="5"/>
        <v>12</v>
      </c>
    </row>
    <row r="37" spans="1:17" x14ac:dyDescent="0.2">
      <c r="A37" s="27">
        <v>17</v>
      </c>
      <c r="B37" s="19">
        <v>35</v>
      </c>
      <c r="C37" s="20" t="s">
        <v>124</v>
      </c>
      <c r="D37" s="20">
        <v>2004</v>
      </c>
      <c r="E37" s="20" t="s">
        <v>88</v>
      </c>
      <c r="F37" s="20" t="s">
        <v>60</v>
      </c>
      <c r="G37" s="21">
        <v>493</v>
      </c>
      <c r="H37" s="21"/>
      <c r="I37" s="19"/>
      <c r="J37" s="27">
        <f t="shared" si="3"/>
        <v>493</v>
      </c>
      <c r="K37" s="22">
        <v>1</v>
      </c>
      <c r="L37" s="19"/>
      <c r="M37" s="19">
        <v>386</v>
      </c>
      <c r="N37" s="19">
        <v>290</v>
      </c>
      <c r="O37" s="38">
        <f t="shared" si="4"/>
        <v>676</v>
      </c>
      <c r="P37" s="19">
        <v>10</v>
      </c>
      <c r="Q37" s="19">
        <f t="shared" si="5"/>
        <v>11</v>
      </c>
    </row>
    <row r="38" spans="1:17" x14ac:dyDescent="0.2">
      <c r="A38" s="27">
        <v>33</v>
      </c>
      <c r="B38" s="19">
        <v>36</v>
      </c>
      <c r="C38" s="26" t="s">
        <v>125</v>
      </c>
      <c r="D38" s="26">
        <v>2003</v>
      </c>
      <c r="E38" s="26" t="s">
        <v>88</v>
      </c>
      <c r="F38" s="26" t="s">
        <v>31</v>
      </c>
      <c r="G38" s="19"/>
      <c r="H38" s="19"/>
      <c r="I38" s="19"/>
      <c r="J38" s="27"/>
      <c r="K38" s="27"/>
      <c r="L38" s="19">
        <v>650</v>
      </c>
      <c r="M38" s="19"/>
      <c r="N38" s="19"/>
      <c r="O38" s="38">
        <f t="shared" si="4"/>
        <v>650</v>
      </c>
      <c r="P38" s="19">
        <v>8</v>
      </c>
      <c r="Q38" s="19">
        <f t="shared" si="5"/>
        <v>8</v>
      </c>
    </row>
    <row r="39" spans="1:17" x14ac:dyDescent="0.2">
      <c r="A39" s="27">
        <v>36</v>
      </c>
      <c r="B39" s="19">
        <v>37</v>
      </c>
      <c r="C39" s="20" t="s">
        <v>126</v>
      </c>
      <c r="D39" s="20">
        <v>2003</v>
      </c>
      <c r="E39" s="20" t="s">
        <v>88</v>
      </c>
      <c r="F39" s="20" t="s">
        <v>127</v>
      </c>
      <c r="G39" s="21">
        <v>703</v>
      </c>
      <c r="H39" s="19"/>
      <c r="I39" s="19"/>
      <c r="J39" s="27">
        <f t="shared" ref="J39:J46" si="6">SUM(G39:I39)</f>
        <v>703</v>
      </c>
      <c r="K39" s="22">
        <v>8</v>
      </c>
      <c r="L39" s="19"/>
      <c r="M39" s="19"/>
      <c r="N39" s="19"/>
      <c r="O39" s="38">
        <f t="shared" si="4"/>
        <v>0</v>
      </c>
      <c r="P39" s="19"/>
      <c r="Q39" s="19">
        <f t="shared" si="5"/>
        <v>8</v>
      </c>
    </row>
    <row r="40" spans="1:17" x14ac:dyDescent="0.2">
      <c r="A40" s="27">
        <v>39</v>
      </c>
      <c r="B40" s="19">
        <v>38</v>
      </c>
      <c r="C40" s="20" t="s">
        <v>128</v>
      </c>
      <c r="D40" s="20">
        <v>2004</v>
      </c>
      <c r="E40" s="20" t="s">
        <v>88</v>
      </c>
      <c r="F40" s="20" t="s">
        <v>60</v>
      </c>
      <c r="G40" s="21">
        <v>188</v>
      </c>
      <c r="H40" s="21">
        <v>390</v>
      </c>
      <c r="I40" s="19"/>
      <c r="J40" s="27">
        <f t="shared" si="6"/>
        <v>578</v>
      </c>
      <c r="K40" s="22">
        <v>2</v>
      </c>
      <c r="L40" s="19"/>
      <c r="M40" s="19">
        <v>249</v>
      </c>
      <c r="N40" s="19">
        <v>285</v>
      </c>
      <c r="O40" s="38">
        <f t="shared" si="4"/>
        <v>534</v>
      </c>
      <c r="P40" s="19">
        <v>2</v>
      </c>
      <c r="Q40" s="19">
        <f t="shared" si="5"/>
        <v>4</v>
      </c>
    </row>
    <row r="41" spans="1:17" x14ac:dyDescent="0.2">
      <c r="A41" s="27">
        <v>37</v>
      </c>
      <c r="B41" s="19">
        <v>39</v>
      </c>
      <c r="C41" s="20" t="s">
        <v>129</v>
      </c>
      <c r="D41" s="20">
        <v>2004</v>
      </c>
      <c r="E41" s="20" t="s">
        <v>88</v>
      </c>
      <c r="F41" s="20" t="s">
        <v>11</v>
      </c>
      <c r="G41" s="21">
        <v>143</v>
      </c>
      <c r="H41" s="21" t="s">
        <v>86</v>
      </c>
      <c r="I41" s="19"/>
      <c r="J41" s="27">
        <f t="shared" si="6"/>
        <v>143</v>
      </c>
      <c r="K41" s="22">
        <v>1</v>
      </c>
      <c r="L41" s="19">
        <v>247</v>
      </c>
      <c r="M41" s="19">
        <v>275</v>
      </c>
      <c r="N41" s="19"/>
      <c r="O41" s="38">
        <f t="shared" si="4"/>
        <v>522</v>
      </c>
      <c r="P41" s="19">
        <v>1</v>
      </c>
      <c r="Q41" s="19">
        <f t="shared" si="5"/>
        <v>2</v>
      </c>
    </row>
    <row r="42" spans="1:17" x14ac:dyDescent="0.2">
      <c r="A42" s="27">
        <v>35</v>
      </c>
      <c r="B42" s="19">
        <v>40</v>
      </c>
      <c r="C42" s="20" t="s">
        <v>130</v>
      </c>
      <c r="D42" s="20">
        <v>2004</v>
      </c>
      <c r="E42" s="20" t="s">
        <v>88</v>
      </c>
      <c r="F42" s="20" t="s">
        <v>51</v>
      </c>
      <c r="G42" s="21">
        <v>419</v>
      </c>
      <c r="H42" s="21"/>
      <c r="I42" s="19"/>
      <c r="J42" s="27">
        <f t="shared" si="6"/>
        <v>419</v>
      </c>
      <c r="K42" s="22">
        <v>1</v>
      </c>
      <c r="L42" s="19"/>
      <c r="M42" s="19">
        <v>489</v>
      </c>
      <c r="N42" s="19"/>
      <c r="O42" s="38">
        <f t="shared" si="4"/>
        <v>489</v>
      </c>
      <c r="P42" s="19">
        <v>1</v>
      </c>
      <c r="Q42" s="19">
        <f t="shared" si="5"/>
        <v>2</v>
      </c>
    </row>
    <row r="43" spans="1:17" x14ac:dyDescent="0.2">
      <c r="A43" s="27">
        <v>24</v>
      </c>
      <c r="B43" s="19">
        <v>41</v>
      </c>
      <c r="C43" s="20" t="s">
        <v>131</v>
      </c>
      <c r="D43" s="20">
        <v>2003</v>
      </c>
      <c r="E43" s="20" t="s">
        <v>88</v>
      </c>
      <c r="F43" s="20" t="s">
        <v>64</v>
      </c>
      <c r="G43" s="21">
        <v>356</v>
      </c>
      <c r="H43" s="21"/>
      <c r="I43" s="19"/>
      <c r="J43" s="27">
        <f t="shared" si="6"/>
        <v>356</v>
      </c>
      <c r="K43" s="22">
        <v>1</v>
      </c>
      <c r="L43" s="19">
        <v>0</v>
      </c>
      <c r="M43" s="19">
        <v>351</v>
      </c>
      <c r="N43" s="19"/>
      <c r="O43" s="38">
        <f t="shared" si="4"/>
        <v>351</v>
      </c>
      <c r="P43" s="19">
        <v>1</v>
      </c>
      <c r="Q43" s="19">
        <f t="shared" si="5"/>
        <v>2</v>
      </c>
    </row>
    <row r="44" spans="1:17" x14ac:dyDescent="0.2">
      <c r="A44" s="27">
        <v>11</v>
      </c>
      <c r="B44" s="19">
        <v>42</v>
      </c>
      <c r="C44" s="20" t="s">
        <v>132</v>
      </c>
      <c r="D44" s="20">
        <v>2004</v>
      </c>
      <c r="E44" s="20" t="s">
        <v>88</v>
      </c>
      <c r="F44" s="20" t="s">
        <v>28</v>
      </c>
      <c r="G44" s="21">
        <v>31</v>
      </c>
      <c r="H44" s="21"/>
      <c r="I44" s="19">
        <v>152</v>
      </c>
      <c r="J44" s="27">
        <f t="shared" si="6"/>
        <v>183</v>
      </c>
      <c r="K44" s="22">
        <v>1</v>
      </c>
      <c r="L44" s="19">
        <v>71</v>
      </c>
      <c r="M44" s="19">
        <v>61</v>
      </c>
      <c r="N44" s="19">
        <v>184</v>
      </c>
      <c r="O44" s="38">
        <f t="shared" si="4"/>
        <v>316</v>
      </c>
      <c r="P44" s="19">
        <v>1</v>
      </c>
      <c r="Q44" s="19">
        <f t="shared" si="5"/>
        <v>2</v>
      </c>
    </row>
    <row r="45" spans="1:17" x14ac:dyDescent="0.2">
      <c r="A45" s="27">
        <v>34</v>
      </c>
      <c r="B45" s="19">
        <v>43</v>
      </c>
      <c r="C45" s="20" t="s">
        <v>133</v>
      </c>
      <c r="D45" s="20">
        <v>2004</v>
      </c>
      <c r="E45" s="20" t="s">
        <v>88</v>
      </c>
      <c r="F45" s="20" t="s">
        <v>28</v>
      </c>
      <c r="G45" s="21"/>
      <c r="H45" s="21">
        <v>90</v>
      </c>
      <c r="I45" s="21">
        <v>32</v>
      </c>
      <c r="J45" s="27">
        <f t="shared" si="6"/>
        <v>122</v>
      </c>
      <c r="K45" s="22">
        <v>1</v>
      </c>
      <c r="L45" s="19">
        <v>0</v>
      </c>
      <c r="M45" s="19">
        <v>114</v>
      </c>
      <c r="N45" s="19">
        <v>78</v>
      </c>
      <c r="O45" s="38">
        <f t="shared" si="4"/>
        <v>192</v>
      </c>
      <c r="P45" s="19">
        <v>1</v>
      </c>
      <c r="Q45" s="19">
        <f t="shared" si="5"/>
        <v>2</v>
      </c>
    </row>
    <row r="46" spans="1:17" x14ac:dyDescent="0.2">
      <c r="A46" s="27">
        <v>19</v>
      </c>
      <c r="B46" s="19">
        <v>44</v>
      </c>
      <c r="C46" s="20" t="s">
        <v>134</v>
      </c>
      <c r="D46" s="20">
        <v>2004</v>
      </c>
      <c r="E46" s="20" t="s">
        <v>88</v>
      </c>
      <c r="F46" s="20" t="s">
        <v>11</v>
      </c>
      <c r="G46" s="21">
        <v>175</v>
      </c>
      <c r="H46" s="21"/>
      <c r="I46" s="19"/>
      <c r="J46" s="27">
        <f t="shared" si="6"/>
        <v>175</v>
      </c>
      <c r="K46" s="22">
        <v>1</v>
      </c>
      <c r="L46" s="19"/>
      <c r="M46" s="19"/>
      <c r="N46" s="19"/>
      <c r="O46" s="38">
        <f t="shared" si="4"/>
        <v>0</v>
      </c>
      <c r="P46" s="19">
        <v>1</v>
      </c>
      <c r="Q46" s="19">
        <f t="shared" si="5"/>
        <v>2</v>
      </c>
    </row>
    <row r="47" spans="1:17" x14ac:dyDescent="0.2">
      <c r="A47" s="27">
        <v>22</v>
      </c>
      <c r="B47" s="19">
        <v>45</v>
      </c>
      <c r="C47" s="26" t="s">
        <v>135</v>
      </c>
      <c r="D47" s="26">
        <v>2004</v>
      </c>
      <c r="E47" s="26" t="s">
        <v>88</v>
      </c>
      <c r="F47" s="26" t="s">
        <v>51</v>
      </c>
      <c r="G47" s="19"/>
      <c r="H47" s="19"/>
      <c r="I47" s="19"/>
      <c r="J47" s="27"/>
      <c r="K47" s="27"/>
      <c r="L47" s="19"/>
      <c r="M47" s="19"/>
      <c r="N47" s="19">
        <v>401</v>
      </c>
      <c r="O47" s="38">
        <f t="shared" si="4"/>
        <v>401</v>
      </c>
      <c r="P47" s="19">
        <v>1</v>
      </c>
      <c r="Q47" s="19">
        <f t="shared" si="5"/>
        <v>1</v>
      </c>
    </row>
    <row r="48" spans="1:17" x14ac:dyDescent="0.2">
      <c r="A48" s="27">
        <v>40</v>
      </c>
      <c r="B48" s="19">
        <v>46</v>
      </c>
      <c r="C48" s="20" t="s">
        <v>136</v>
      </c>
      <c r="D48" s="20">
        <v>2004</v>
      </c>
      <c r="E48" s="20" t="s">
        <v>88</v>
      </c>
      <c r="F48" s="20" t="s">
        <v>11</v>
      </c>
      <c r="G48" s="21">
        <v>267</v>
      </c>
      <c r="H48" s="21"/>
      <c r="I48" s="19"/>
      <c r="J48" s="27">
        <f>SUM(G48:I48)</f>
        <v>267</v>
      </c>
      <c r="K48" s="22">
        <v>1</v>
      </c>
      <c r="L48" s="19"/>
      <c r="M48" s="19"/>
      <c r="N48" s="19"/>
      <c r="O48" s="38">
        <f t="shared" si="4"/>
        <v>0</v>
      </c>
      <c r="P48" s="19"/>
      <c r="Q48" s="19">
        <f t="shared" si="5"/>
        <v>1</v>
      </c>
    </row>
    <row r="49" spans="1:17" x14ac:dyDescent="0.2">
      <c r="A49" s="27">
        <v>26</v>
      </c>
      <c r="B49" s="19">
        <v>47</v>
      </c>
      <c r="C49" s="20" t="s">
        <v>137</v>
      </c>
      <c r="D49" s="20">
        <v>2004</v>
      </c>
      <c r="E49" s="20" t="s">
        <v>88</v>
      </c>
      <c r="F49" s="20" t="s">
        <v>28</v>
      </c>
      <c r="G49" s="21"/>
      <c r="H49" s="21">
        <v>258</v>
      </c>
      <c r="I49" s="21">
        <v>66</v>
      </c>
      <c r="J49" s="27">
        <f>SUM(G49:I49)</f>
        <v>324</v>
      </c>
      <c r="K49" s="22">
        <v>1</v>
      </c>
      <c r="L49" s="19"/>
      <c r="M49" s="19"/>
      <c r="N49" s="19"/>
      <c r="O49" s="38">
        <f t="shared" si="4"/>
        <v>0</v>
      </c>
      <c r="P49" s="19"/>
      <c r="Q49" s="19">
        <f t="shared" si="5"/>
        <v>1</v>
      </c>
    </row>
    <row r="50" spans="1:17" x14ac:dyDescent="0.2">
      <c r="A50" s="27">
        <v>32</v>
      </c>
      <c r="B50" s="19">
        <v>48</v>
      </c>
      <c r="C50" s="20" t="s">
        <v>138</v>
      </c>
      <c r="D50" s="20">
        <v>2004</v>
      </c>
      <c r="E50" s="20" t="s">
        <v>88</v>
      </c>
      <c r="F50" s="20" t="s">
        <v>127</v>
      </c>
      <c r="G50" s="21"/>
      <c r="H50" s="21"/>
      <c r="I50" s="21" t="s">
        <v>139</v>
      </c>
      <c r="J50" s="27">
        <f>SUM(G50:I50)</f>
        <v>0</v>
      </c>
      <c r="K50" s="22">
        <v>1</v>
      </c>
      <c r="L50" s="19"/>
      <c r="M50" s="19"/>
      <c r="N50" s="19"/>
      <c r="O50" s="38">
        <f t="shared" si="4"/>
        <v>0</v>
      </c>
      <c r="P50" s="19"/>
      <c r="Q50" s="19">
        <f t="shared" si="5"/>
        <v>1</v>
      </c>
    </row>
    <row r="51" spans="1:17" x14ac:dyDescent="0.2">
      <c r="A51" s="27">
        <v>10</v>
      </c>
      <c r="B51" s="19">
        <v>49</v>
      </c>
      <c r="C51" s="41" t="s">
        <v>140</v>
      </c>
      <c r="D51" s="26">
        <v>2004</v>
      </c>
      <c r="E51" s="20" t="s">
        <v>88</v>
      </c>
      <c r="F51" s="26" t="s">
        <v>141</v>
      </c>
      <c r="G51" s="19"/>
      <c r="H51" s="19"/>
      <c r="I51" s="19">
        <v>407</v>
      </c>
      <c r="J51" s="27">
        <f>SUM(G51:I51)</f>
        <v>407</v>
      </c>
      <c r="K51" s="22">
        <v>1</v>
      </c>
      <c r="L51" s="19"/>
      <c r="M51" s="19"/>
      <c r="N51" s="19"/>
      <c r="O51" s="38">
        <f t="shared" si="4"/>
        <v>0</v>
      </c>
      <c r="P51" s="19"/>
      <c r="Q51" s="19">
        <f t="shared" si="5"/>
        <v>1</v>
      </c>
    </row>
  </sheetData>
  <mergeCells count="3">
    <mergeCell ref="G1:J1"/>
    <mergeCell ref="L1:P1"/>
    <mergeCell ref="C2:F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zoomScaleNormal="100" workbookViewId="0">
      <selection activeCell="E83" sqref="E83"/>
    </sheetView>
  </sheetViews>
  <sheetFormatPr baseColWidth="10" defaultColWidth="9.140625" defaultRowHeight="12.75" x14ac:dyDescent="0.2"/>
  <cols>
    <col min="1" max="1" width="5.42578125" customWidth="1"/>
    <col min="2" max="2" width="22.140625" style="5" bestFit="1" customWidth="1"/>
    <col min="3" max="3" width="5" style="4" bestFit="1" customWidth="1"/>
    <col min="4" max="4" width="3.42578125" style="4" bestFit="1" customWidth="1"/>
    <col min="5" max="5" width="39" style="5" bestFit="1" customWidth="1"/>
    <col min="6" max="6" width="6" customWidth="1"/>
    <col min="7" max="7" width="7.28515625" style="4" customWidth="1"/>
    <col min="8" max="8" width="7.140625" style="4" customWidth="1"/>
    <col min="9" max="9" width="5.42578125" style="6" customWidth="1"/>
    <col min="10" max="10" width="5.140625" style="6" customWidth="1"/>
    <col min="11" max="11" width="5.28515625" style="4" customWidth="1"/>
    <col min="12" max="12" width="7.85546875" style="4" customWidth="1"/>
    <col min="13" max="13" width="7.140625" style="4" customWidth="1"/>
    <col min="14" max="14" width="5.42578125" style="4" customWidth="1"/>
    <col min="15" max="15" width="3.85546875" customWidth="1"/>
    <col min="16" max="16" width="4.7109375" customWidth="1"/>
    <col min="17" max="1025" width="11.5703125"/>
  </cols>
  <sheetData>
    <row r="1" spans="1:18" ht="12.75" customHeight="1" x14ac:dyDescent="0.2">
      <c r="A1" s="42"/>
      <c r="B1" s="10"/>
      <c r="C1" s="10"/>
      <c r="D1" s="10"/>
      <c r="E1" s="10"/>
      <c r="F1" s="3" t="s">
        <v>0</v>
      </c>
      <c r="G1" s="3"/>
      <c r="H1" s="3"/>
      <c r="I1" s="3"/>
      <c r="J1" s="11"/>
      <c r="K1" s="2" t="s">
        <v>1</v>
      </c>
      <c r="L1" s="2"/>
      <c r="M1" s="2"/>
      <c r="N1" s="2"/>
      <c r="O1" s="2"/>
      <c r="P1" s="7"/>
    </row>
    <row r="2" spans="1:18" ht="12.75" customHeight="1" x14ac:dyDescent="0.2">
      <c r="A2" s="42"/>
      <c r="B2" s="3"/>
      <c r="C2" s="3"/>
      <c r="D2" s="3"/>
      <c r="E2" s="3"/>
      <c r="F2" s="13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3" t="s">
        <v>2</v>
      </c>
      <c r="L2" s="12" t="s">
        <v>3</v>
      </c>
      <c r="M2" s="12" t="s">
        <v>4</v>
      </c>
      <c r="N2" s="12" t="s">
        <v>5</v>
      </c>
      <c r="O2" s="12" t="s">
        <v>7</v>
      </c>
      <c r="P2" s="12" t="s">
        <v>8</v>
      </c>
    </row>
    <row r="3" spans="1:18" x14ac:dyDescent="0.2">
      <c r="A3" s="31">
        <v>1</v>
      </c>
      <c r="B3" s="29" t="s">
        <v>142</v>
      </c>
      <c r="C3" s="30">
        <v>2005</v>
      </c>
      <c r="D3" s="30" t="s">
        <v>143</v>
      </c>
      <c r="E3" s="29" t="s">
        <v>14</v>
      </c>
      <c r="F3" s="30">
        <v>644</v>
      </c>
      <c r="G3" s="30">
        <v>699</v>
      </c>
      <c r="H3" s="28">
        <v>452</v>
      </c>
      <c r="I3" s="32">
        <f t="shared" ref="I3:I18" si="0">SUM(F3:H3)</f>
        <v>1795</v>
      </c>
      <c r="J3" s="32">
        <v>100</v>
      </c>
      <c r="K3" s="28">
        <v>881</v>
      </c>
      <c r="L3" s="28">
        <v>703</v>
      </c>
      <c r="M3" s="28">
        <v>397</v>
      </c>
      <c r="N3" s="28">
        <f t="shared" ref="N3:N34" si="1">K3+L3+M3</f>
        <v>1981</v>
      </c>
      <c r="O3" s="32">
        <v>100</v>
      </c>
      <c r="P3" s="31">
        <f t="shared" ref="P3:P34" si="2">J3+O3</f>
        <v>200</v>
      </c>
    </row>
    <row r="4" spans="1:18" x14ac:dyDescent="0.2">
      <c r="A4" s="31">
        <v>2</v>
      </c>
      <c r="B4" s="29" t="s">
        <v>144</v>
      </c>
      <c r="C4" s="30">
        <v>2005</v>
      </c>
      <c r="D4" s="30" t="s">
        <v>143</v>
      </c>
      <c r="E4" s="29" t="s">
        <v>21</v>
      </c>
      <c r="F4" s="30">
        <v>605</v>
      </c>
      <c r="G4" s="30">
        <v>588</v>
      </c>
      <c r="H4" s="28">
        <v>417</v>
      </c>
      <c r="I4" s="32">
        <f t="shared" si="0"/>
        <v>1610</v>
      </c>
      <c r="J4" s="32">
        <v>65</v>
      </c>
      <c r="K4" s="30">
        <v>772</v>
      </c>
      <c r="L4" s="30">
        <v>649</v>
      </c>
      <c r="M4" s="30">
        <v>466</v>
      </c>
      <c r="N4" s="28">
        <f t="shared" si="1"/>
        <v>1887</v>
      </c>
      <c r="O4" s="32">
        <v>90</v>
      </c>
      <c r="P4" s="31">
        <f t="shared" si="2"/>
        <v>155</v>
      </c>
    </row>
    <row r="5" spans="1:18" x14ac:dyDescent="0.2">
      <c r="A5" s="31">
        <v>3</v>
      </c>
      <c r="B5" s="29" t="s">
        <v>145</v>
      </c>
      <c r="C5" s="30">
        <v>2005</v>
      </c>
      <c r="D5" s="30" t="s">
        <v>143</v>
      </c>
      <c r="E5" s="29" t="s">
        <v>14</v>
      </c>
      <c r="F5" s="30">
        <v>613</v>
      </c>
      <c r="G5" s="30">
        <v>627</v>
      </c>
      <c r="H5" s="28">
        <v>364</v>
      </c>
      <c r="I5" s="32">
        <f t="shared" si="0"/>
        <v>1604</v>
      </c>
      <c r="J5" s="32">
        <v>55</v>
      </c>
      <c r="K5" s="28">
        <v>820</v>
      </c>
      <c r="L5" s="28">
        <v>649</v>
      </c>
      <c r="M5" s="28">
        <v>197</v>
      </c>
      <c r="N5" s="28">
        <f t="shared" si="1"/>
        <v>1666</v>
      </c>
      <c r="O5" s="32">
        <v>70</v>
      </c>
      <c r="P5" s="31">
        <f t="shared" si="2"/>
        <v>125</v>
      </c>
    </row>
    <row r="6" spans="1:18" x14ac:dyDescent="0.2">
      <c r="A6" s="31">
        <v>4</v>
      </c>
      <c r="B6" s="29" t="s">
        <v>146</v>
      </c>
      <c r="C6" s="30">
        <v>2006</v>
      </c>
      <c r="D6" s="30" t="s">
        <v>143</v>
      </c>
      <c r="E6" s="29" t="s">
        <v>28</v>
      </c>
      <c r="F6" s="30">
        <v>638</v>
      </c>
      <c r="G6" s="30">
        <v>549</v>
      </c>
      <c r="H6" s="28">
        <v>402</v>
      </c>
      <c r="I6" s="32">
        <f t="shared" si="0"/>
        <v>1589</v>
      </c>
      <c r="J6" s="32">
        <v>49</v>
      </c>
      <c r="K6" s="28">
        <v>685</v>
      </c>
      <c r="L6" s="28">
        <v>519</v>
      </c>
      <c r="M6" s="28">
        <v>454</v>
      </c>
      <c r="N6" s="28">
        <f t="shared" si="1"/>
        <v>1658</v>
      </c>
      <c r="O6" s="32">
        <v>65</v>
      </c>
      <c r="P6" s="31">
        <f t="shared" si="2"/>
        <v>114</v>
      </c>
    </row>
    <row r="7" spans="1:18" x14ac:dyDescent="0.2">
      <c r="A7" s="31">
        <v>5</v>
      </c>
      <c r="B7" s="29" t="s">
        <v>147</v>
      </c>
      <c r="C7" s="30">
        <v>2006</v>
      </c>
      <c r="D7" s="30" t="s">
        <v>143</v>
      </c>
      <c r="E7" s="29" t="s">
        <v>11</v>
      </c>
      <c r="F7" s="30">
        <v>628</v>
      </c>
      <c r="G7" s="30">
        <v>527</v>
      </c>
      <c r="H7" s="28">
        <v>451</v>
      </c>
      <c r="I7" s="32">
        <f t="shared" si="0"/>
        <v>1606</v>
      </c>
      <c r="J7" s="32">
        <v>60</v>
      </c>
      <c r="K7" s="28">
        <v>629</v>
      </c>
      <c r="L7" s="28">
        <v>519</v>
      </c>
      <c r="M7" s="28">
        <v>464</v>
      </c>
      <c r="N7" s="28">
        <f t="shared" si="1"/>
        <v>1612</v>
      </c>
      <c r="O7" s="32">
        <v>52</v>
      </c>
      <c r="P7" s="31">
        <f t="shared" si="2"/>
        <v>112</v>
      </c>
    </row>
    <row r="8" spans="1:18" x14ac:dyDescent="0.2">
      <c r="A8" s="31">
        <v>6</v>
      </c>
      <c r="B8" s="29" t="s">
        <v>148</v>
      </c>
      <c r="C8" s="30">
        <v>2005</v>
      </c>
      <c r="D8" s="30" t="s">
        <v>143</v>
      </c>
      <c r="E8" s="29" t="s">
        <v>14</v>
      </c>
      <c r="F8" s="30">
        <v>543</v>
      </c>
      <c r="G8" s="30">
        <v>637</v>
      </c>
      <c r="H8" s="28">
        <v>308</v>
      </c>
      <c r="I8" s="32">
        <f t="shared" si="0"/>
        <v>1488</v>
      </c>
      <c r="J8" s="32">
        <v>31</v>
      </c>
      <c r="K8" s="28">
        <v>734</v>
      </c>
      <c r="L8" s="28">
        <v>649</v>
      </c>
      <c r="M8" s="28">
        <v>373</v>
      </c>
      <c r="N8" s="28">
        <f t="shared" si="1"/>
        <v>1756</v>
      </c>
      <c r="O8" s="32">
        <v>80</v>
      </c>
      <c r="P8" s="31">
        <f t="shared" si="2"/>
        <v>111</v>
      </c>
      <c r="Q8" s="43"/>
      <c r="R8" s="44"/>
    </row>
    <row r="9" spans="1:18" x14ac:dyDescent="0.2">
      <c r="A9" s="31">
        <v>7</v>
      </c>
      <c r="B9" s="29" t="s">
        <v>149</v>
      </c>
      <c r="C9" s="30">
        <v>2005</v>
      </c>
      <c r="D9" s="30" t="s">
        <v>143</v>
      </c>
      <c r="E9" s="29" t="s">
        <v>28</v>
      </c>
      <c r="F9" s="30">
        <v>632</v>
      </c>
      <c r="G9" s="30">
        <v>559</v>
      </c>
      <c r="H9" s="28">
        <v>467</v>
      </c>
      <c r="I9" s="32">
        <f t="shared" si="0"/>
        <v>1658</v>
      </c>
      <c r="J9" s="32">
        <v>70</v>
      </c>
      <c r="K9" s="28">
        <v>688</v>
      </c>
      <c r="L9" s="28">
        <v>519</v>
      </c>
      <c r="M9" s="28">
        <v>312</v>
      </c>
      <c r="N9" s="28">
        <f t="shared" si="1"/>
        <v>1519</v>
      </c>
      <c r="O9" s="32">
        <v>37</v>
      </c>
      <c r="P9" s="31">
        <f t="shared" si="2"/>
        <v>107</v>
      </c>
    </row>
    <row r="10" spans="1:18" x14ac:dyDescent="0.2">
      <c r="A10" s="31">
        <v>8</v>
      </c>
      <c r="B10" s="29" t="s">
        <v>150</v>
      </c>
      <c r="C10" s="30">
        <v>2006</v>
      </c>
      <c r="D10" s="30" t="s">
        <v>143</v>
      </c>
      <c r="E10" s="29" t="s">
        <v>28</v>
      </c>
      <c r="F10" s="30">
        <v>555</v>
      </c>
      <c r="G10" s="30">
        <v>561</v>
      </c>
      <c r="H10" s="28">
        <v>301</v>
      </c>
      <c r="I10" s="32">
        <f t="shared" si="0"/>
        <v>1417</v>
      </c>
      <c r="J10" s="32">
        <v>20</v>
      </c>
      <c r="K10" s="28">
        <v>653</v>
      </c>
      <c r="L10" s="28">
        <v>731</v>
      </c>
      <c r="M10" s="28">
        <v>344</v>
      </c>
      <c r="N10" s="28">
        <f t="shared" si="1"/>
        <v>1728</v>
      </c>
      <c r="O10" s="32">
        <v>75</v>
      </c>
      <c r="P10" s="31">
        <f t="shared" si="2"/>
        <v>95</v>
      </c>
    </row>
    <row r="11" spans="1:18" x14ac:dyDescent="0.2">
      <c r="A11" s="31">
        <v>9</v>
      </c>
      <c r="B11" s="29" t="s">
        <v>151</v>
      </c>
      <c r="C11" s="30">
        <v>2005</v>
      </c>
      <c r="D11" s="30" t="s">
        <v>143</v>
      </c>
      <c r="E11" s="29" t="s">
        <v>11</v>
      </c>
      <c r="F11" s="30">
        <v>662</v>
      </c>
      <c r="G11" s="30">
        <v>712</v>
      </c>
      <c r="H11" s="28">
        <v>352</v>
      </c>
      <c r="I11" s="32">
        <f t="shared" si="0"/>
        <v>1726</v>
      </c>
      <c r="J11" s="32">
        <v>90</v>
      </c>
      <c r="K11" s="28"/>
      <c r="L11" s="28"/>
      <c r="M11" s="28"/>
      <c r="N11" s="28">
        <f t="shared" si="1"/>
        <v>0</v>
      </c>
      <c r="O11" s="32">
        <v>0</v>
      </c>
      <c r="P11" s="31">
        <f t="shared" si="2"/>
        <v>90</v>
      </c>
    </row>
    <row r="12" spans="1:18" x14ac:dyDescent="0.2">
      <c r="A12" s="31">
        <v>10</v>
      </c>
      <c r="B12" s="29" t="s">
        <v>152</v>
      </c>
      <c r="C12" s="30">
        <v>2005</v>
      </c>
      <c r="D12" s="30" t="s">
        <v>143</v>
      </c>
      <c r="E12" s="29" t="s">
        <v>18</v>
      </c>
      <c r="F12" s="30">
        <v>623</v>
      </c>
      <c r="G12" s="30">
        <v>547</v>
      </c>
      <c r="H12" s="28">
        <v>361</v>
      </c>
      <c r="I12" s="32">
        <f t="shared" si="0"/>
        <v>1531</v>
      </c>
      <c r="J12" s="32">
        <v>37</v>
      </c>
      <c r="K12" s="28">
        <v>861</v>
      </c>
      <c r="L12" s="28">
        <v>519</v>
      </c>
      <c r="M12" s="28">
        <v>203</v>
      </c>
      <c r="N12" s="28">
        <f t="shared" si="1"/>
        <v>1583</v>
      </c>
      <c r="O12" s="32">
        <v>46</v>
      </c>
      <c r="P12" s="31">
        <f t="shared" si="2"/>
        <v>83</v>
      </c>
    </row>
    <row r="13" spans="1:18" x14ac:dyDescent="0.2">
      <c r="A13" s="31">
        <v>11</v>
      </c>
      <c r="B13" s="29" t="s">
        <v>153</v>
      </c>
      <c r="C13" s="30">
        <v>2005</v>
      </c>
      <c r="D13" s="30" t="s">
        <v>143</v>
      </c>
      <c r="E13" s="29" t="s">
        <v>100</v>
      </c>
      <c r="F13" s="30">
        <v>628</v>
      </c>
      <c r="G13" s="30">
        <v>664</v>
      </c>
      <c r="H13" s="28">
        <v>408</v>
      </c>
      <c r="I13" s="32">
        <f t="shared" si="0"/>
        <v>1700</v>
      </c>
      <c r="J13" s="32">
        <v>80</v>
      </c>
      <c r="K13" s="28"/>
      <c r="L13" s="28"/>
      <c r="M13" s="28"/>
      <c r="N13" s="28">
        <f t="shared" si="1"/>
        <v>0</v>
      </c>
      <c r="O13" s="32">
        <v>0</v>
      </c>
      <c r="P13" s="31">
        <f t="shared" si="2"/>
        <v>80</v>
      </c>
    </row>
    <row r="14" spans="1:18" x14ac:dyDescent="0.2">
      <c r="A14" s="31">
        <v>12</v>
      </c>
      <c r="B14" s="29" t="s">
        <v>154</v>
      </c>
      <c r="C14" s="30">
        <v>2005</v>
      </c>
      <c r="D14" s="30" t="s">
        <v>143</v>
      </c>
      <c r="E14" s="29" t="s">
        <v>28</v>
      </c>
      <c r="F14" s="30">
        <v>644</v>
      </c>
      <c r="G14" s="30">
        <v>617</v>
      </c>
      <c r="H14" s="28">
        <v>431</v>
      </c>
      <c r="I14" s="32">
        <f t="shared" si="0"/>
        <v>1692</v>
      </c>
      <c r="J14" s="32">
        <v>75</v>
      </c>
      <c r="K14" s="28"/>
      <c r="L14" s="28"/>
      <c r="M14" s="28"/>
      <c r="N14" s="28">
        <f t="shared" si="1"/>
        <v>0</v>
      </c>
      <c r="O14" s="32">
        <v>0</v>
      </c>
      <c r="P14" s="31">
        <f t="shared" si="2"/>
        <v>75</v>
      </c>
    </row>
    <row r="15" spans="1:18" x14ac:dyDescent="0.2">
      <c r="A15" s="31">
        <v>13</v>
      </c>
      <c r="B15" s="29" t="s">
        <v>155</v>
      </c>
      <c r="C15" s="30">
        <v>2006</v>
      </c>
      <c r="D15" s="30" t="s">
        <v>143</v>
      </c>
      <c r="E15" s="29" t="s">
        <v>14</v>
      </c>
      <c r="F15" s="30">
        <v>574</v>
      </c>
      <c r="G15" s="30">
        <v>515</v>
      </c>
      <c r="H15" s="28">
        <v>263</v>
      </c>
      <c r="I15" s="32">
        <f t="shared" si="0"/>
        <v>1352</v>
      </c>
      <c r="J15" s="32">
        <v>14</v>
      </c>
      <c r="K15" s="28">
        <v>636</v>
      </c>
      <c r="L15" s="28">
        <v>605</v>
      </c>
      <c r="M15" s="28">
        <v>378</v>
      </c>
      <c r="N15" s="28">
        <f t="shared" si="1"/>
        <v>1619</v>
      </c>
      <c r="O15" s="32">
        <v>60</v>
      </c>
      <c r="P15" s="31">
        <f t="shared" si="2"/>
        <v>74</v>
      </c>
    </row>
    <row r="16" spans="1:18" x14ac:dyDescent="0.2">
      <c r="A16" s="31">
        <v>14</v>
      </c>
      <c r="B16" s="29" t="s">
        <v>156</v>
      </c>
      <c r="C16" s="30">
        <v>2006</v>
      </c>
      <c r="D16" s="30" t="s">
        <v>143</v>
      </c>
      <c r="E16" s="29" t="s">
        <v>11</v>
      </c>
      <c r="F16" s="30">
        <v>632</v>
      </c>
      <c r="G16" s="30">
        <v>523</v>
      </c>
      <c r="H16" s="28">
        <v>159</v>
      </c>
      <c r="I16" s="32">
        <f t="shared" si="0"/>
        <v>1314</v>
      </c>
      <c r="J16" s="32">
        <v>12</v>
      </c>
      <c r="K16" s="28">
        <v>713</v>
      </c>
      <c r="L16" s="28">
        <v>605</v>
      </c>
      <c r="M16" s="28">
        <v>277</v>
      </c>
      <c r="N16" s="28">
        <f t="shared" si="1"/>
        <v>1595</v>
      </c>
      <c r="O16" s="32">
        <v>49</v>
      </c>
      <c r="P16" s="31">
        <f t="shared" si="2"/>
        <v>61</v>
      </c>
    </row>
    <row r="17" spans="1:16" x14ac:dyDescent="0.2">
      <c r="A17" s="31">
        <v>15</v>
      </c>
      <c r="B17" s="29" t="s">
        <v>157</v>
      </c>
      <c r="C17" s="30">
        <v>2005</v>
      </c>
      <c r="D17" s="30" t="s">
        <v>143</v>
      </c>
      <c r="E17" s="29" t="s">
        <v>60</v>
      </c>
      <c r="F17" s="30">
        <v>509</v>
      </c>
      <c r="G17" s="30">
        <v>511</v>
      </c>
      <c r="H17" s="28">
        <v>362</v>
      </c>
      <c r="I17" s="32">
        <f t="shared" si="0"/>
        <v>1382</v>
      </c>
      <c r="J17" s="32">
        <v>18</v>
      </c>
      <c r="K17" s="28">
        <v>563</v>
      </c>
      <c r="L17" s="28">
        <v>649</v>
      </c>
      <c r="M17" s="28">
        <v>367</v>
      </c>
      <c r="N17" s="28">
        <f t="shared" si="1"/>
        <v>1579</v>
      </c>
      <c r="O17" s="32">
        <v>43</v>
      </c>
      <c r="P17" s="31">
        <f t="shared" si="2"/>
        <v>61</v>
      </c>
    </row>
    <row r="18" spans="1:16" x14ac:dyDescent="0.2">
      <c r="A18" s="31">
        <v>16</v>
      </c>
      <c r="B18" s="29" t="s">
        <v>158</v>
      </c>
      <c r="C18" s="30">
        <v>2005</v>
      </c>
      <c r="D18" s="30" t="s">
        <v>143</v>
      </c>
      <c r="E18" s="29" t="s">
        <v>28</v>
      </c>
      <c r="F18" s="30">
        <v>530</v>
      </c>
      <c r="G18" s="30">
        <v>547</v>
      </c>
      <c r="H18" s="28">
        <v>349</v>
      </c>
      <c r="I18" s="32">
        <f t="shared" si="0"/>
        <v>1426</v>
      </c>
      <c r="J18" s="32">
        <v>22</v>
      </c>
      <c r="K18" s="28">
        <v>625</v>
      </c>
      <c r="L18" s="28">
        <v>649</v>
      </c>
      <c r="M18" s="28">
        <v>238</v>
      </c>
      <c r="N18" s="28">
        <f t="shared" si="1"/>
        <v>1512</v>
      </c>
      <c r="O18" s="32">
        <v>34</v>
      </c>
      <c r="P18" s="31">
        <f t="shared" si="2"/>
        <v>56</v>
      </c>
    </row>
    <row r="19" spans="1:16" x14ac:dyDescent="0.2">
      <c r="A19" s="31">
        <v>17</v>
      </c>
      <c r="B19" s="36" t="s">
        <v>159</v>
      </c>
      <c r="C19" s="28">
        <v>2006</v>
      </c>
      <c r="D19" s="28" t="s">
        <v>143</v>
      </c>
      <c r="E19" s="36" t="s">
        <v>28</v>
      </c>
      <c r="F19" s="31"/>
      <c r="G19" s="28"/>
      <c r="H19" s="28"/>
      <c r="I19" s="32"/>
      <c r="J19" s="32"/>
      <c r="K19" s="28">
        <v>639</v>
      </c>
      <c r="L19" s="28">
        <v>676</v>
      </c>
      <c r="M19" s="28">
        <v>299</v>
      </c>
      <c r="N19" s="28">
        <f t="shared" si="1"/>
        <v>1614</v>
      </c>
      <c r="O19" s="32">
        <v>55</v>
      </c>
      <c r="P19" s="31">
        <f t="shared" si="2"/>
        <v>55</v>
      </c>
    </row>
    <row r="20" spans="1:16" x14ac:dyDescent="0.2">
      <c r="A20" s="31">
        <v>18</v>
      </c>
      <c r="B20" s="29" t="s">
        <v>160</v>
      </c>
      <c r="C20" s="30">
        <v>2005</v>
      </c>
      <c r="D20" s="30" t="s">
        <v>143</v>
      </c>
      <c r="E20" s="29" t="s">
        <v>18</v>
      </c>
      <c r="F20" s="30">
        <v>723</v>
      </c>
      <c r="G20" s="30">
        <v>566</v>
      </c>
      <c r="H20" s="28">
        <v>308</v>
      </c>
      <c r="I20" s="32">
        <f t="shared" ref="I20:I25" si="3">SUM(F20:H20)</f>
        <v>1597</v>
      </c>
      <c r="J20" s="32">
        <v>52</v>
      </c>
      <c r="K20" s="28"/>
      <c r="L20" s="28"/>
      <c r="M20" s="28"/>
      <c r="N20" s="28">
        <f t="shared" si="1"/>
        <v>0</v>
      </c>
      <c r="O20" s="31">
        <v>0</v>
      </c>
      <c r="P20" s="31">
        <f t="shared" si="2"/>
        <v>52</v>
      </c>
    </row>
    <row r="21" spans="1:16" x14ac:dyDescent="0.2">
      <c r="A21" s="31">
        <v>19</v>
      </c>
      <c r="B21" s="29" t="s">
        <v>161</v>
      </c>
      <c r="C21" s="30">
        <v>2005</v>
      </c>
      <c r="D21" s="30" t="s">
        <v>143</v>
      </c>
      <c r="E21" s="29" t="s">
        <v>18</v>
      </c>
      <c r="F21" s="30">
        <v>628</v>
      </c>
      <c r="G21" s="30">
        <v>544</v>
      </c>
      <c r="H21" s="28">
        <v>301</v>
      </c>
      <c r="I21" s="32">
        <f t="shared" si="3"/>
        <v>1473</v>
      </c>
      <c r="J21" s="32">
        <v>28</v>
      </c>
      <c r="K21" s="28">
        <v>621</v>
      </c>
      <c r="L21" s="28">
        <v>649</v>
      </c>
      <c r="M21" s="28">
        <v>116</v>
      </c>
      <c r="N21" s="28">
        <f t="shared" si="1"/>
        <v>1386</v>
      </c>
      <c r="O21" s="32">
        <v>22</v>
      </c>
      <c r="P21" s="31">
        <f t="shared" si="2"/>
        <v>50</v>
      </c>
    </row>
    <row r="22" spans="1:16" x14ac:dyDescent="0.2">
      <c r="A22" s="31">
        <v>20</v>
      </c>
      <c r="B22" s="29" t="s">
        <v>162</v>
      </c>
      <c r="C22" s="30">
        <v>2005</v>
      </c>
      <c r="D22" s="30" t="s">
        <v>143</v>
      </c>
      <c r="E22" s="29" t="s">
        <v>18</v>
      </c>
      <c r="F22" s="30">
        <v>580</v>
      </c>
      <c r="G22" s="30">
        <v>542</v>
      </c>
      <c r="H22" s="28">
        <v>418</v>
      </c>
      <c r="I22" s="32">
        <f t="shared" si="3"/>
        <v>1540</v>
      </c>
      <c r="J22" s="32">
        <v>43</v>
      </c>
      <c r="K22" s="28">
        <v>768</v>
      </c>
      <c r="L22" s="28">
        <v>0</v>
      </c>
      <c r="M22" s="28">
        <v>250</v>
      </c>
      <c r="N22" s="28">
        <f t="shared" si="1"/>
        <v>1018</v>
      </c>
      <c r="O22" s="32">
        <v>6</v>
      </c>
      <c r="P22" s="31">
        <f t="shared" si="2"/>
        <v>49</v>
      </c>
    </row>
    <row r="23" spans="1:16" x14ac:dyDescent="0.2">
      <c r="A23" s="27">
        <v>21</v>
      </c>
      <c r="B23" s="20" t="s">
        <v>163</v>
      </c>
      <c r="C23" s="21">
        <v>2005</v>
      </c>
      <c r="D23" s="21" t="s">
        <v>143</v>
      </c>
      <c r="E23" s="20" t="s">
        <v>67</v>
      </c>
      <c r="F23" s="21">
        <v>539</v>
      </c>
      <c r="G23" s="21">
        <v>542</v>
      </c>
      <c r="H23" s="19">
        <v>451</v>
      </c>
      <c r="I23" s="22">
        <f t="shared" si="3"/>
        <v>1532</v>
      </c>
      <c r="J23" s="22">
        <v>40</v>
      </c>
      <c r="K23" s="19"/>
      <c r="L23" s="19">
        <v>703</v>
      </c>
      <c r="M23" s="19">
        <v>428</v>
      </c>
      <c r="N23" s="19">
        <f t="shared" si="1"/>
        <v>1131</v>
      </c>
      <c r="O23" s="22">
        <v>8</v>
      </c>
      <c r="P23" s="27">
        <f t="shared" si="2"/>
        <v>48</v>
      </c>
    </row>
    <row r="24" spans="1:16" x14ac:dyDescent="0.2">
      <c r="A24" s="27">
        <v>22</v>
      </c>
      <c r="B24" s="20" t="s">
        <v>164</v>
      </c>
      <c r="C24" s="21">
        <v>2005</v>
      </c>
      <c r="D24" s="21" t="s">
        <v>143</v>
      </c>
      <c r="E24" s="20" t="s">
        <v>11</v>
      </c>
      <c r="F24" s="21">
        <v>626</v>
      </c>
      <c r="G24" s="21">
        <v>620</v>
      </c>
      <c r="H24" s="19">
        <v>304</v>
      </c>
      <c r="I24" s="22">
        <f t="shared" si="3"/>
        <v>1550</v>
      </c>
      <c r="J24" s="22">
        <v>46</v>
      </c>
      <c r="K24" s="19"/>
      <c r="L24" s="19"/>
      <c r="M24" s="19"/>
      <c r="N24" s="19">
        <f t="shared" si="1"/>
        <v>0</v>
      </c>
      <c r="O24" s="27">
        <v>0</v>
      </c>
      <c r="P24" s="27">
        <f t="shared" si="2"/>
        <v>46</v>
      </c>
    </row>
    <row r="25" spans="1:16" x14ac:dyDescent="0.2">
      <c r="A25" s="27">
        <v>23</v>
      </c>
      <c r="B25" s="20" t="s">
        <v>165</v>
      </c>
      <c r="C25" s="21">
        <v>2005</v>
      </c>
      <c r="D25" s="21" t="s">
        <v>143</v>
      </c>
      <c r="E25" s="20" t="s">
        <v>28</v>
      </c>
      <c r="F25" s="21">
        <v>443</v>
      </c>
      <c r="G25" s="21">
        <v>537</v>
      </c>
      <c r="H25" s="19">
        <v>372</v>
      </c>
      <c r="I25" s="22">
        <f t="shared" si="3"/>
        <v>1352</v>
      </c>
      <c r="J25" s="22">
        <v>16</v>
      </c>
      <c r="K25" s="19">
        <v>538</v>
      </c>
      <c r="L25" s="19">
        <v>519</v>
      </c>
      <c r="M25" s="19">
        <v>338</v>
      </c>
      <c r="N25" s="19">
        <f t="shared" si="1"/>
        <v>1395</v>
      </c>
      <c r="O25" s="22">
        <v>25</v>
      </c>
      <c r="P25" s="27">
        <f t="shared" si="2"/>
        <v>41</v>
      </c>
    </row>
    <row r="26" spans="1:16" x14ac:dyDescent="0.2">
      <c r="A26" s="27">
        <v>24</v>
      </c>
      <c r="B26" s="26" t="s">
        <v>166</v>
      </c>
      <c r="C26" s="19">
        <v>2005</v>
      </c>
      <c r="D26" s="19" t="s">
        <v>143</v>
      </c>
      <c r="E26" s="26" t="s">
        <v>14</v>
      </c>
      <c r="F26" s="27"/>
      <c r="G26" s="19"/>
      <c r="H26" s="19"/>
      <c r="I26" s="22"/>
      <c r="J26" s="22"/>
      <c r="K26" s="19">
        <v>513</v>
      </c>
      <c r="L26" s="19">
        <v>519</v>
      </c>
      <c r="M26" s="19">
        <v>534</v>
      </c>
      <c r="N26" s="19">
        <f t="shared" si="1"/>
        <v>1566</v>
      </c>
      <c r="O26" s="22">
        <v>40</v>
      </c>
      <c r="P26" s="27">
        <f t="shared" si="2"/>
        <v>40</v>
      </c>
    </row>
    <row r="27" spans="1:16" x14ac:dyDescent="0.2">
      <c r="A27" s="27">
        <v>25</v>
      </c>
      <c r="B27" s="20" t="s">
        <v>167</v>
      </c>
      <c r="C27" s="21">
        <v>2005</v>
      </c>
      <c r="D27" s="21" t="s">
        <v>143</v>
      </c>
      <c r="E27" s="20" t="s">
        <v>28</v>
      </c>
      <c r="F27" s="21">
        <v>543</v>
      </c>
      <c r="G27" s="21">
        <v>593</v>
      </c>
      <c r="H27" s="19">
        <v>366</v>
      </c>
      <c r="I27" s="22">
        <f>SUM(F27:H27)</f>
        <v>1502</v>
      </c>
      <c r="J27" s="22">
        <v>34</v>
      </c>
      <c r="K27" s="19"/>
      <c r="L27" s="19"/>
      <c r="M27" s="19"/>
      <c r="N27" s="19">
        <f t="shared" si="1"/>
        <v>0</v>
      </c>
      <c r="O27" s="22">
        <v>0</v>
      </c>
      <c r="P27" s="27">
        <f t="shared" si="2"/>
        <v>34</v>
      </c>
    </row>
    <row r="28" spans="1:16" x14ac:dyDescent="0.2">
      <c r="A28" s="27">
        <v>26</v>
      </c>
      <c r="B28" s="26" t="s">
        <v>168</v>
      </c>
      <c r="C28" s="19">
        <v>2005</v>
      </c>
      <c r="D28" s="19" t="s">
        <v>143</v>
      </c>
      <c r="E28" s="26" t="s">
        <v>18</v>
      </c>
      <c r="F28" s="27"/>
      <c r="G28" s="19"/>
      <c r="H28" s="19"/>
      <c r="I28" s="22"/>
      <c r="J28" s="22"/>
      <c r="K28" s="19">
        <v>713</v>
      </c>
      <c r="L28" s="19">
        <v>519</v>
      </c>
      <c r="M28" s="19">
        <v>262</v>
      </c>
      <c r="N28" s="19">
        <f t="shared" si="1"/>
        <v>1494</v>
      </c>
      <c r="O28" s="22">
        <v>31</v>
      </c>
      <c r="P28" s="27">
        <f t="shared" si="2"/>
        <v>31</v>
      </c>
    </row>
    <row r="29" spans="1:16" x14ac:dyDescent="0.2">
      <c r="A29" s="27">
        <v>27</v>
      </c>
      <c r="B29" s="26" t="s">
        <v>169</v>
      </c>
      <c r="C29" s="19">
        <v>2005</v>
      </c>
      <c r="D29" s="19" t="s">
        <v>143</v>
      </c>
      <c r="E29" s="26" t="s">
        <v>34</v>
      </c>
      <c r="F29" s="27"/>
      <c r="G29" s="19"/>
      <c r="H29" s="19"/>
      <c r="I29" s="22"/>
      <c r="J29" s="22"/>
      <c r="K29" s="19">
        <v>637</v>
      </c>
      <c r="L29" s="19">
        <v>519</v>
      </c>
      <c r="M29" s="19">
        <v>256</v>
      </c>
      <c r="N29" s="19">
        <f t="shared" si="1"/>
        <v>1412</v>
      </c>
      <c r="O29" s="22">
        <v>28</v>
      </c>
      <c r="P29" s="27">
        <f t="shared" si="2"/>
        <v>28</v>
      </c>
    </row>
    <row r="30" spans="1:16" x14ac:dyDescent="0.2">
      <c r="A30" s="27">
        <v>28</v>
      </c>
      <c r="B30" s="20" t="s">
        <v>170</v>
      </c>
      <c r="C30" s="21">
        <v>2005</v>
      </c>
      <c r="D30" s="21" t="s">
        <v>143</v>
      </c>
      <c r="E30" s="20" t="s">
        <v>34</v>
      </c>
      <c r="F30" s="21">
        <v>601</v>
      </c>
      <c r="G30" s="21">
        <v>581</v>
      </c>
      <c r="H30" s="19">
        <v>276</v>
      </c>
      <c r="I30" s="22">
        <f>SUM(F30:H30)</f>
        <v>1458</v>
      </c>
      <c r="J30" s="22">
        <v>25</v>
      </c>
      <c r="K30" s="19"/>
      <c r="L30" s="19"/>
      <c r="M30" s="19"/>
      <c r="N30" s="19">
        <f t="shared" si="1"/>
        <v>0</v>
      </c>
      <c r="O30" s="27">
        <v>0</v>
      </c>
      <c r="P30" s="27">
        <f t="shared" si="2"/>
        <v>25</v>
      </c>
    </row>
    <row r="31" spans="1:16" x14ac:dyDescent="0.2">
      <c r="A31" s="27">
        <v>29</v>
      </c>
      <c r="B31" s="26" t="s">
        <v>171</v>
      </c>
      <c r="C31" s="19">
        <v>2005</v>
      </c>
      <c r="D31" s="19" t="s">
        <v>143</v>
      </c>
      <c r="E31" s="26" t="s">
        <v>172</v>
      </c>
      <c r="F31" s="27"/>
      <c r="G31" s="19" t="s">
        <v>86</v>
      </c>
      <c r="H31" s="19"/>
      <c r="I31" s="22"/>
      <c r="J31" s="22"/>
      <c r="K31" s="19">
        <v>510</v>
      </c>
      <c r="L31" s="19">
        <v>605</v>
      </c>
      <c r="M31" s="19">
        <v>241</v>
      </c>
      <c r="N31" s="19">
        <f t="shared" si="1"/>
        <v>1356</v>
      </c>
      <c r="O31" s="22">
        <v>20</v>
      </c>
      <c r="P31" s="27">
        <f t="shared" si="2"/>
        <v>20</v>
      </c>
    </row>
    <row r="32" spans="1:16" x14ac:dyDescent="0.2">
      <c r="A32" s="27">
        <v>30</v>
      </c>
      <c r="B32" s="20" t="s">
        <v>173</v>
      </c>
      <c r="C32" s="21">
        <v>2006</v>
      </c>
      <c r="D32" s="21" t="s">
        <v>143</v>
      </c>
      <c r="E32" s="20" t="s">
        <v>21</v>
      </c>
      <c r="F32" s="21">
        <v>516</v>
      </c>
      <c r="G32" s="21">
        <v>449</v>
      </c>
      <c r="H32" s="19">
        <v>209</v>
      </c>
      <c r="I32" s="22">
        <f>SUM(F32:H32)</f>
        <v>1174</v>
      </c>
      <c r="J32" s="22">
        <v>6</v>
      </c>
      <c r="K32" s="19">
        <v>571</v>
      </c>
      <c r="L32" s="19">
        <v>436</v>
      </c>
      <c r="M32" s="19">
        <v>246</v>
      </c>
      <c r="N32" s="19">
        <f t="shared" si="1"/>
        <v>1253</v>
      </c>
      <c r="O32" s="22">
        <v>14</v>
      </c>
      <c r="P32" s="27">
        <f t="shared" si="2"/>
        <v>20</v>
      </c>
    </row>
    <row r="33" spans="1:16" x14ac:dyDescent="0.2">
      <c r="A33" s="27">
        <v>31</v>
      </c>
      <c r="B33" s="26" t="s">
        <v>174</v>
      </c>
      <c r="C33" s="19">
        <v>2006</v>
      </c>
      <c r="D33" s="19" t="s">
        <v>143</v>
      </c>
      <c r="E33" s="26" t="s">
        <v>172</v>
      </c>
      <c r="F33" s="27"/>
      <c r="G33" s="19" t="s">
        <v>86</v>
      </c>
      <c r="H33" s="19"/>
      <c r="I33" s="22"/>
      <c r="J33" s="22"/>
      <c r="K33" s="19">
        <v>562</v>
      </c>
      <c r="L33" s="19">
        <v>519</v>
      </c>
      <c r="M33" s="19">
        <v>252</v>
      </c>
      <c r="N33" s="19">
        <f t="shared" si="1"/>
        <v>1333</v>
      </c>
      <c r="O33" s="22">
        <v>18</v>
      </c>
      <c r="P33" s="27">
        <f t="shared" si="2"/>
        <v>18</v>
      </c>
    </row>
    <row r="34" spans="1:16" x14ac:dyDescent="0.2">
      <c r="A34" s="27">
        <v>32</v>
      </c>
      <c r="B34" s="26" t="s">
        <v>175</v>
      </c>
      <c r="C34" s="19">
        <v>2006</v>
      </c>
      <c r="D34" s="19" t="s">
        <v>143</v>
      </c>
      <c r="E34" s="26" t="s">
        <v>14</v>
      </c>
      <c r="F34" s="27"/>
      <c r="G34" s="19"/>
      <c r="H34" s="19"/>
      <c r="I34" s="22"/>
      <c r="J34" s="22"/>
      <c r="K34" s="19">
        <v>574</v>
      </c>
      <c r="L34" s="19">
        <v>519</v>
      </c>
      <c r="M34" s="19">
        <v>208</v>
      </c>
      <c r="N34" s="19">
        <f t="shared" si="1"/>
        <v>1301</v>
      </c>
      <c r="O34" s="22">
        <v>16</v>
      </c>
      <c r="P34" s="27">
        <f t="shared" si="2"/>
        <v>16</v>
      </c>
    </row>
    <row r="35" spans="1:16" x14ac:dyDescent="0.2">
      <c r="A35" s="27">
        <v>33</v>
      </c>
      <c r="B35" s="20" t="s">
        <v>176</v>
      </c>
      <c r="C35" s="21">
        <v>2006</v>
      </c>
      <c r="D35" s="21" t="s">
        <v>143</v>
      </c>
      <c r="E35" s="20" t="s">
        <v>14</v>
      </c>
      <c r="F35" s="21">
        <v>555</v>
      </c>
      <c r="G35" s="21">
        <v>418</v>
      </c>
      <c r="H35" s="19">
        <v>146</v>
      </c>
      <c r="I35" s="22">
        <f>SUM(F35:H35)</f>
        <v>1119</v>
      </c>
      <c r="J35" s="22">
        <v>1</v>
      </c>
      <c r="K35" s="19">
        <v>534</v>
      </c>
      <c r="L35" s="19">
        <v>519</v>
      </c>
      <c r="M35" s="19">
        <v>171</v>
      </c>
      <c r="N35" s="19">
        <f t="shared" ref="N35:N66" si="4">K35+L35+M35</f>
        <v>1224</v>
      </c>
      <c r="O35" s="22">
        <v>12</v>
      </c>
      <c r="P35" s="27">
        <f t="shared" ref="P35:P66" si="5">J35+O35</f>
        <v>13</v>
      </c>
    </row>
    <row r="36" spans="1:16" x14ac:dyDescent="0.2">
      <c r="A36" s="27">
        <v>34</v>
      </c>
      <c r="B36" s="26" t="s">
        <v>177</v>
      </c>
      <c r="C36" s="19">
        <v>2005</v>
      </c>
      <c r="D36" s="19" t="s">
        <v>143</v>
      </c>
      <c r="E36" s="26" t="s">
        <v>21</v>
      </c>
      <c r="F36" s="27"/>
      <c r="G36" s="19"/>
      <c r="H36" s="19"/>
      <c r="I36" s="22"/>
      <c r="J36" s="22"/>
      <c r="K36" s="19">
        <v>511</v>
      </c>
      <c r="L36" s="19">
        <v>436</v>
      </c>
      <c r="M36" s="19">
        <v>222</v>
      </c>
      <c r="N36" s="19">
        <f t="shared" si="4"/>
        <v>1169</v>
      </c>
      <c r="O36" s="22">
        <v>10</v>
      </c>
      <c r="P36" s="27">
        <f t="shared" si="5"/>
        <v>10</v>
      </c>
    </row>
    <row r="37" spans="1:16" x14ac:dyDescent="0.2">
      <c r="A37" s="27">
        <v>35</v>
      </c>
      <c r="B37" s="20" t="s">
        <v>178</v>
      </c>
      <c r="C37" s="21">
        <v>2006</v>
      </c>
      <c r="D37" s="21" t="s">
        <v>143</v>
      </c>
      <c r="E37" s="20" t="s">
        <v>64</v>
      </c>
      <c r="F37" s="21">
        <v>530</v>
      </c>
      <c r="G37" s="21">
        <v>480</v>
      </c>
      <c r="H37" s="19">
        <v>275</v>
      </c>
      <c r="I37" s="22">
        <f>SUM(F37:H37)</f>
        <v>1285</v>
      </c>
      <c r="J37" s="22">
        <v>10</v>
      </c>
      <c r="K37" s="19"/>
      <c r="L37" s="19"/>
      <c r="M37" s="19"/>
      <c r="N37" s="19">
        <f t="shared" si="4"/>
        <v>0</v>
      </c>
      <c r="O37" s="22">
        <v>0</v>
      </c>
      <c r="P37" s="27">
        <f t="shared" si="5"/>
        <v>10</v>
      </c>
    </row>
    <row r="38" spans="1:16" x14ac:dyDescent="0.2">
      <c r="A38" s="27">
        <v>36</v>
      </c>
      <c r="B38" s="20" t="s">
        <v>179</v>
      </c>
      <c r="C38" s="21">
        <v>2006</v>
      </c>
      <c r="D38" s="21" t="s">
        <v>143</v>
      </c>
      <c r="E38" s="20" t="s">
        <v>14</v>
      </c>
      <c r="F38" s="21">
        <v>480</v>
      </c>
      <c r="G38" s="21">
        <v>537</v>
      </c>
      <c r="H38" s="19">
        <v>219</v>
      </c>
      <c r="I38" s="22">
        <f>SUM(F38:H38)</f>
        <v>1236</v>
      </c>
      <c r="J38" s="22">
        <v>8</v>
      </c>
      <c r="K38" s="19"/>
      <c r="L38" s="19"/>
      <c r="M38" s="19"/>
      <c r="N38" s="19">
        <f t="shared" si="4"/>
        <v>0</v>
      </c>
      <c r="O38" s="22">
        <v>0</v>
      </c>
      <c r="P38" s="27">
        <f t="shared" si="5"/>
        <v>8</v>
      </c>
    </row>
    <row r="39" spans="1:16" x14ac:dyDescent="0.2">
      <c r="A39" s="27">
        <v>37</v>
      </c>
      <c r="B39" s="20" t="s">
        <v>180</v>
      </c>
      <c r="C39" s="21">
        <v>2005</v>
      </c>
      <c r="D39" s="21" t="s">
        <v>143</v>
      </c>
      <c r="E39" s="20" t="s">
        <v>64</v>
      </c>
      <c r="F39" s="21">
        <v>431</v>
      </c>
      <c r="G39" s="21">
        <v>428</v>
      </c>
      <c r="H39" s="19">
        <v>313</v>
      </c>
      <c r="I39" s="22">
        <f>SUM(F39:H39)</f>
        <v>1172</v>
      </c>
      <c r="J39" s="22">
        <v>4</v>
      </c>
      <c r="K39" s="19">
        <v>458</v>
      </c>
      <c r="L39" s="19">
        <v>0</v>
      </c>
      <c r="M39" s="19">
        <v>76</v>
      </c>
      <c r="N39" s="19">
        <f t="shared" si="4"/>
        <v>534</v>
      </c>
      <c r="O39" s="22">
        <v>1</v>
      </c>
      <c r="P39" s="27">
        <f t="shared" si="5"/>
        <v>5</v>
      </c>
    </row>
    <row r="40" spans="1:16" x14ac:dyDescent="0.2">
      <c r="A40" s="27">
        <v>38</v>
      </c>
      <c r="B40" s="26" t="s">
        <v>181</v>
      </c>
      <c r="C40" s="19">
        <v>2006</v>
      </c>
      <c r="D40" s="19" t="s">
        <v>143</v>
      </c>
      <c r="E40" s="26" t="s">
        <v>172</v>
      </c>
      <c r="F40" s="27"/>
      <c r="G40" s="19"/>
      <c r="H40" s="19"/>
      <c r="I40" s="22"/>
      <c r="J40" s="22"/>
      <c r="K40" s="19">
        <v>448</v>
      </c>
      <c r="L40" s="19">
        <v>436</v>
      </c>
      <c r="M40" s="19">
        <v>118</v>
      </c>
      <c r="N40" s="19">
        <f t="shared" si="4"/>
        <v>1002</v>
      </c>
      <c r="O40" s="22">
        <v>4</v>
      </c>
      <c r="P40" s="27">
        <f t="shared" si="5"/>
        <v>4</v>
      </c>
    </row>
    <row r="41" spans="1:16" x14ac:dyDescent="0.2">
      <c r="A41" s="27">
        <v>39</v>
      </c>
      <c r="B41" s="20" t="s">
        <v>182</v>
      </c>
      <c r="C41" s="21">
        <v>2005</v>
      </c>
      <c r="D41" s="21" t="s">
        <v>143</v>
      </c>
      <c r="E41" s="20" t="s">
        <v>51</v>
      </c>
      <c r="F41" s="21">
        <v>603</v>
      </c>
      <c r="G41" s="21">
        <v>544</v>
      </c>
      <c r="H41" s="19"/>
      <c r="I41" s="22">
        <f>SUM(F41:H41)</f>
        <v>1147</v>
      </c>
      <c r="J41" s="22">
        <v>2</v>
      </c>
      <c r="K41" s="19">
        <v>471</v>
      </c>
      <c r="L41" s="19"/>
      <c r="M41" s="19"/>
      <c r="N41" s="19">
        <f t="shared" si="4"/>
        <v>471</v>
      </c>
      <c r="O41" s="22">
        <v>1</v>
      </c>
      <c r="P41" s="27">
        <f t="shared" si="5"/>
        <v>3</v>
      </c>
    </row>
    <row r="42" spans="1:16" ht="15" customHeight="1" x14ac:dyDescent="0.2">
      <c r="A42" s="27">
        <v>40</v>
      </c>
      <c r="B42" s="26" t="s">
        <v>183</v>
      </c>
      <c r="C42" s="19">
        <v>2006</v>
      </c>
      <c r="D42" s="19" t="s">
        <v>143</v>
      </c>
      <c r="E42" s="26" t="s">
        <v>18</v>
      </c>
      <c r="F42" s="27"/>
      <c r="G42" s="19"/>
      <c r="H42" s="19"/>
      <c r="I42" s="22"/>
      <c r="J42" s="22"/>
      <c r="K42" s="19">
        <v>633</v>
      </c>
      <c r="L42" s="19">
        <v>0</v>
      </c>
      <c r="M42" s="19">
        <v>181</v>
      </c>
      <c r="N42" s="19">
        <f t="shared" si="4"/>
        <v>814</v>
      </c>
      <c r="O42" s="22">
        <v>2</v>
      </c>
      <c r="P42" s="27">
        <f t="shared" si="5"/>
        <v>2</v>
      </c>
    </row>
    <row r="43" spans="1:16" x14ac:dyDescent="0.2">
      <c r="A43" s="27">
        <v>41</v>
      </c>
      <c r="B43" s="20" t="s">
        <v>184</v>
      </c>
      <c r="C43" s="21">
        <v>2005</v>
      </c>
      <c r="D43" s="21" t="s">
        <v>143</v>
      </c>
      <c r="E43" s="20" t="s">
        <v>51</v>
      </c>
      <c r="F43" s="21">
        <v>555</v>
      </c>
      <c r="G43" s="21">
        <v>586</v>
      </c>
      <c r="H43" s="19"/>
      <c r="I43" s="22">
        <f t="shared" ref="I43:I48" si="6">SUM(F43:H43)</f>
        <v>1141</v>
      </c>
      <c r="J43" s="22">
        <v>1</v>
      </c>
      <c r="K43" s="19">
        <v>723</v>
      </c>
      <c r="L43" s="19"/>
      <c r="M43" s="19"/>
      <c r="N43" s="19">
        <f t="shared" si="4"/>
        <v>723</v>
      </c>
      <c r="O43" s="22">
        <v>1</v>
      </c>
      <c r="P43" s="27">
        <f t="shared" si="5"/>
        <v>2</v>
      </c>
    </row>
    <row r="44" spans="1:16" x14ac:dyDescent="0.2">
      <c r="A44" s="27">
        <v>42</v>
      </c>
      <c r="B44" s="20" t="s">
        <v>185</v>
      </c>
      <c r="C44" s="21">
        <v>2005</v>
      </c>
      <c r="D44" s="21" t="s">
        <v>143</v>
      </c>
      <c r="E44" s="20" t="s">
        <v>51</v>
      </c>
      <c r="F44" s="21">
        <v>514</v>
      </c>
      <c r="G44" s="21">
        <v>484</v>
      </c>
      <c r="H44" s="19"/>
      <c r="I44" s="22">
        <f t="shared" si="6"/>
        <v>998</v>
      </c>
      <c r="J44" s="22">
        <v>1</v>
      </c>
      <c r="K44" s="19">
        <v>647</v>
      </c>
      <c r="L44" s="19"/>
      <c r="M44" s="19"/>
      <c r="N44" s="19">
        <f t="shared" si="4"/>
        <v>647</v>
      </c>
      <c r="O44" s="22">
        <v>1</v>
      </c>
      <c r="P44" s="27">
        <f t="shared" si="5"/>
        <v>2</v>
      </c>
    </row>
    <row r="45" spans="1:16" x14ac:dyDescent="0.2">
      <c r="A45" s="27">
        <v>43</v>
      </c>
      <c r="B45" s="20" t="s">
        <v>186</v>
      </c>
      <c r="C45" s="21">
        <v>2006</v>
      </c>
      <c r="D45" s="21" t="s">
        <v>143</v>
      </c>
      <c r="E45" s="20" t="s">
        <v>21</v>
      </c>
      <c r="F45" s="21">
        <v>452</v>
      </c>
      <c r="G45" s="21">
        <v>446</v>
      </c>
      <c r="H45" s="19"/>
      <c r="I45" s="22">
        <f t="shared" si="6"/>
        <v>898</v>
      </c>
      <c r="J45" s="22">
        <v>1</v>
      </c>
      <c r="K45" s="19">
        <v>569</v>
      </c>
      <c r="L45" s="19">
        <v>0</v>
      </c>
      <c r="M45" s="19">
        <v>10</v>
      </c>
      <c r="N45" s="19">
        <f t="shared" si="4"/>
        <v>579</v>
      </c>
      <c r="O45" s="22">
        <v>1</v>
      </c>
      <c r="P45" s="27">
        <f t="shared" si="5"/>
        <v>2</v>
      </c>
    </row>
    <row r="46" spans="1:16" x14ac:dyDescent="0.2">
      <c r="A46" s="27">
        <v>44</v>
      </c>
      <c r="B46" s="20" t="s">
        <v>187</v>
      </c>
      <c r="C46" s="21">
        <v>2006</v>
      </c>
      <c r="D46" s="21" t="s">
        <v>143</v>
      </c>
      <c r="E46" s="20" t="s">
        <v>127</v>
      </c>
      <c r="F46" s="21">
        <v>456</v>
      </c>
      <c r="G46" s="21">
        <v>494</v>
      </c>
      <c r="H46" s="19"/>
      <c r="I46" s="22">
        <f t="shared" si="6"/>
        <v>950</v>
      </c>
      <c r="J46" s="22">
        <v>1</v>
      </c>
      <c r="K46" s="19"/>
      <c r="L46" s="19"/>
      <c r="M46" s="19">
        <v>185</v>
      </c>
      <c r="N46" s="19">
        <f t="shared" si="4"/>
        <v>185</v>
      </c>
      <c r="O46" s="22">
        <v>1</v>
      </c>
      <c r="P46" s="27">
        <f t="shared" si="5"/>
        <v>2</v>
      </c>
    </row>
    <row r="47" spans="1:16" x14ac:dyDescent="0.2">
      <c r="A47" s="27">
        <v>45</v>
      </c>
      <c r="B47" s="20" t="s">
        <v>188</v>
      </c>
      <c r="C47" s="21">
        <v>2005</v>
      </c>
      <c r="D47" s="21" t="s">
        <v>143</v>
      </c>
      <c r="E47" s="20" t="s">
        <v>127</v>
      </c>
      <c r="F47" s="21">
        <v>516</v>
      </c>
      <c r="G47" s="21">
        <v>480</v>
      </c>
      <c r="H47" s="19"/>
      <c r="I47" s="22">
        <f t="shared" si="6"/>
        <v>996</v>
      </c>
      <c r="J47" s="22">
        <v>1</v>
      </c>
      <c r="K47" s="19"/>
      <c r="L47" s="19"/>
      <c r="M47" s="19">
        <v>181</v>
      </c>
      <c r="N47" s="19">
        <f t="shared" si="4"/>
        <v>181</v>
      </c>
      <c r="O47" s="22">
        <v>1</v>
      </c>
      <c r="P47" s="27">
        <f t="shared" si="5"/>
        <v>2</v>
      </c>
    </row>
    <row r="48" spans="1:16" x14ac:dyDescent="0.2">
      <c r="A48" s="27">
        <v>46</v>
      </c>
      <c r="B48" s="20" t="s">
        <v>189</v>
      </c>
      <c r="C48" s="21">
        <v>2006</v>
      </c>
      <c r="D48" s="21" t="s">
        <v>143</v>
      </c>
      <c r="E48" s="20" t="s">
        <v>127</v>
      </c>
      <c r="F48" s="21">
        <v>497</v>
      </c>
      <c r="G48" s="21">
        <v>480</v>
      </c>
      <c r="H48" s="19"/>
      <c r="I48" s="22">
        <f t="shared" si="6"/>
        <v>977</v>
      </c>
      <c r="J48" s="22">
        <v>1</v>
      </c>
      <c r="K48" s="19"/>
      <c r="L48" s="19"/>
      <c r="M48" s="19">
        <v>141</v>
      </c>
      <c r="N48" s="19">
        <f t="shared" si="4"/>
        <v>141</v>
      </c>
      <c r="O48" s="22">
        <v>1</v>
      </c>
      <c r="P48" s="27">
        <f t="shared" si="5"/>
        <v>2</v>
      </c>
    </row>
    <row r="49" spans="1:16" x14ac:dyDescent="0.2">
      <c r="A49" s="27">
        <v>47</v>
      </c>
      <c r="B49" s="26" t="s">
        <v>190</v>
      </c>
      <c r="C49" s="19">
        <v>2006</v>
      </c>
      <c r="D49" s="19" t="s">
        <v>143</v>
      </c>
      <c r="E49" s="26" t="s">
        <v>14</v>
      </c>
      <c r="F49" s="27"/>
      <c r="G49" s="19"/>
      <c r="H49" s="19"/>
      <c r="I49" s="22"/>
      <c r="J49" s="22"/>
      <c r="K49" s="19">
        <v>0</v>
      </c>
      <c r="L49" s="19">
        <v>0</v>
      </c>
      <c r="M49" s="19">
        <v>197</v>
      </c>
      <c r="N49" s="19">
        <f t="shared" si="4"/>
        <v>197</v>
      </c>
      <c r="O49" s="22">
        <v>1</v>
      </c>
      <c r="P49" s="27">
        <f t="shared" si="5"/>
        <v>1</v>
      </c>
    </row>
    <row r="50" spans="1:16" x14ac:dyDescent="0.2">
      <c r="A50" s="27">
        <v>48</v>
      </c>
      <c r="B50" s="20" t="s">
        <v>191</v>
      </c>
      <c r="C50" s="21">
        <v>2006</v>
      </c>
      <c r="D50" s="21" t="s">
        <v>143</v>
      </c>
      <c r="E50" s="20" t="s">
        <v>34</v>
      </c>
      <c r="F50" s="21">
        <v>431</v>
      </c>
      <c r="G50" s="21">
        <v>446</v>
      </c>
      <c r="H50" s="19">
        <v>197</v>
      </c>
      <c r="I50" s="22">
        <f t="shared" ref="I50:I68" si="7">SUM(F50:H50)</f>
        <v>1074</v>
      </c>
      <c r="J50" s="22">
        <v>1</v>
      </c>
      <c r="K50" s="19"/>
      <c r="L50" s="19"/>
      <c r="M50" s="19"/>
      <c r="N50" s="19">
        <f t="shared" si="4"/>
        <v>0</v>
      </c>
      <c r="O50" s="22">
        <v>0</v>
      </c>
      <c r="P50" s="27">
        <f t="shared" si="5"/>
        <v>1</v>
      </c>
    </row>
    <row r="51" spans="1:16" x14ac:dyDescent="0.2">
      <c r="A51" s="27">
        <v>49</v>
      </c>
      <c r="B51" s="20" t="s">
        <v>192</v>
      </c>
      <c r="C51" s="21">
        <v>2005</v>
      </c>
      <c r="D51" s="21" t="s">
        <v>143</v>
      </c>
      <c r="E51" s="20" t="s">
        <v>34</v>
      </c>
      <c r="F51" s="21">
        <v>283</v>
      </c>
      <c r="G51" s="21">
        <v>423</v>
      </c>
      <c r="H51" s="19">
        <v>385</v>
      </c>
      <c r="I51" s="22">
        <f t="shared" si="7"/>
        <v>1091</v>
      </c>
      <c r="J51" s="22">
        <v>1</v>
      </c>
      <c r="K51" s="19"/>
      <c r="L51" s="19"/>
      <c r="M51" s="19"/>
      <c r="N51" s="19">
        <f t="shared" si="4"/>
        <v>0</v>
      </c>
      <c r="O51" s="22">
        <v>0</v>
      </c>
      <c r="P51" s="27">
        <f t="shared" si="5"/>
        <v>1</v>
      </c>
    </row>
    <row r="52" spans="1:16" x14ac:dyDescent="0.2">
      <c r="A52" s="27">
        <v>50</v>
      </c>
      <c r="B52" s="20" t="s">
        <v>193</v>
      </c>
      <c r="C52" s="21">
        <v>2006</v>
      </c>
      <c r="D52" s="21" t="s">
        <v>143</v>
      </c>
      <c r="E52" s="20" t="s">
        <v>127</v>
      </c>
      <c r="F52" s="21">
        <v>490</v>
      </c>
      <c r="G52" s="21">
        <v>416</v>
      </c>
      <c r="H52" s="19"/>
      <c r="I52" s="22">
        <f t="shared" si="7"/>
        <v>906</v>
      </c>
      <c r="J52" s="22">
        <v>1</v>
      </c>
      <c r="K52" s="19"/>
      <c r="L52" s="19"/>
      <c r="M52" s="19"/>
      <c r="N52" s="19">
        <f t="shared" si="4"/>
        <v>0</v>
      </c>
      <c r="O52" s="22">
        <v>0</v>
      </c>
      <c r="P52" s="27">
        <f t="shared" si="5"/>
        <v>1</v>
      </c>
    </row>
    <row r="53" spans="1:16" x14ac:dyDescent="0.2">
      <c r="A53" s="27">
        <v>51</v>
      </c>
      <c r="B53" s="20" t="s">
        <v>194</v>
      </c>
      <c r="C53" s="21">
        <v>2005</v>
      </c>
      <c r="D53" s="21" t="s">
        <v>143</v>
      </c>
      <c r="E53" s="20" t="s">
        <v>127</v>
      </c>
      <c r="F53" s="21">
        <v>467</v>
      </c>
      <c r="G53" s="21">
        <v>335</v>
      </c>
      <c r="H53" s="19"/>
      <c r="I53" s="22">
        <f t="shared" si="7"/>
        <v>802</v>
      </c>
      <c r="J53" s="22">
        <v>1</v>
      </c>
      <c r="K53" s="19"/>
      <c r="L53" s="19"/>
      <c r="M53" s="19"/>
      <c r="N53" s="19">
        <f t="shared" si="4"/>
        <v>0</v>
      </c>
      <c r="O53" s="22">
        <v>0</v>
      </c>
      <c r="P53" s="27">
        <f t="shared" si="5"/>
        <v>1</v>
      </c>
    </row>
    <row r="54" spans="1:16" x14ac:dyDescent="0.2">
      <c r="A54" s="27">
        <v>52</v>
      </c>
      <c r="B54" s="20" t="s">
        <v>195</v>
      </c>
      <c r="C54" s="21">
        <v>2005</v>
      </c>
      <c r="D54" s="21" t="s">
        <v>143</v>
      </c>
      <c r="E54" s="20" t="s">
        <v>127</v>
      </c>
      <c r="F54" s="21">
        <v>443</v>
      </c>
      <c r="G54" s="21">
        <v>456</v>
      </c>
      <c r="H54" s="19"/>
      <c r="I54" s="22">
        <f t="shared" si="7"/>
        <v>899</v>
      </c>
      <c r="J54" s="22">
        <v>1</v>
      </c>
      <c r="K54" s="19"/>
      <c r="L54" s="19"/>
      <c r="M54" s="19"/>
      <c r="N54" s="19">
        <f t="shared" si="4"/>
        <v>0</v>
      </c>
      <c r="O54" s="22">
        <v>0</v>
      </c>
      <c r="P54" s="27">
        <f t="shared" si="5"/>
        <v>1</v>
      </c>
    </row>
    <row r="55" spans="1:16" x14ac:dyDescent="0.2">
      <c r="A55" s="27">
        <v>53</v>
      </c>
      <c r="B55" s="20" t="s">
        <v>196</v>
      </c>
      <c r="C55" s="21">
        <v>2006</v>
      </c>
      <c r="D55" s="21" t="s">
        <v>143</v>
      </c>
      <c r="E55" s="20" t="s">
        <v>21</v>
      </c>
      <c r="F55" s="21">
        <v>396</v>
      </c>
      <c r="G55" s="21">
        <v>363</v>
      </c>
      <c r="H55" s="19"/>
      <c r="I55" s="22">
        <f t="shared" si="7"/>
        <v>759</v>
      </c>
      <c r="J55" s="22">
        <v>1</v>
      </c>
      <c r="K55" s="19"/>
      <c r="L55" s="19"/>
      <c r="M55" s="19"/>
      <c r="N55" s="19">
        <f t="shared" si="4"/>
        <v>0</v>
      </c>
      <c r="O55" s="22">
        <v>0</v>
      </c>
      <c r="P55" s="27">
        <f t="shared" si="5"/>
        <v>1</v>
      </c>
    </row>
    <row r="56" spans="1:16" x14ac:dyDescent="0.2">
      <c r="A56" s="27">
        <v>54</v>
      </c>
      <c r="B56" s="20" t="s">
        <v>197</v>
      </c>
      <c r="C56" s="21">
        <v>2005</v>
      </c>
      <c r="D56" s="21" t="s">
        <v>143</v>
      </c>
      <c r="E56" s="20" t="s">
        <v>127</v>
      </c>
      <c r="F56" s="21">
        <v>471</v>
      </c>
      <c r="G56" s="21">
        <v>310</v>
      </c>
      <c r="H56" s="19"/>
      <c r="I56" s="22">
        <f t="shared" si="7"/>
        <v>781</v>
      </c>
      <c r="J56" s="22">
        <v>1</v>
      </c>
      <c r="K56" s="19"/>
      <c r="L56" s="19"/>
      <c r="M56" s="19"/>
      <c r="N56" s="19">
        <f t="shared" si="4"/>
        <v>0</v>
      </c>
      <c r="O56" s="22">
        <v>0</v>
      </c>
      <c r="P56" s="27">
        <f t="shared" si="5"/>
        <v>1</v>
      </c>
    </row>
    <row r="57" spans="1:16" x14ac:dyDescent="0.2">
      <c r="A57" s="27">
        <v>55</v>
      </c>
      <c r="B57" s="20" t="s">
        <v>198</v>
      </c>
      <c r="C57" s="21">
        <v>2006</v>
      </c>
      <c r="D57" s="21" t="s">
        <v>143</v>
      </c>
      <c r="E57" s="20" t="s">
        <v>11</v>
      </c>
      <c r="F57" s="21">
        <v>411</v>
      </c>
      <c r="G57" s="21">
        <v>337</v>
      </c>
      <c r="H57" s="19"/>
      <c r="I57" s="22">
        <f t="shared" si="7"/>
        <v>748</v>
      </c>
      <c r="J57" s="22">
        <v>1</v>
      </c>
      <c r="K57" s="19"/>
      <c r="L57" s="19"/>
      <c r="M57" s="19"/>
      <c r="N57" s="19">
        <f t="shared" si="4"/>
        <v>0</v>
      </c>
      <c r="O57" s="22">
        <v>0</v>
      </c>
      <c r="P57" s="27">
        <f t="shared" si="5"/>
        <v>1</v>
      </c>
    </row>
    <row r="58" spans="1:16" x14ac:dyDescent="0.2">
      <c r="A58" s="27">
        <v>56</v>
      </c>
      <c r="B58" s="20" t="s">
        <v>199</v>
      </c>
      <c r="C58" s="21">
        <v>2006</v>
      </c>
      <c r="D58" s="21" t="s">
        <v>143</v>
      </c>
      <c r="E58" s="20" t="s">
        <v>21</v>
      </c>
      <c r="F58" s="21">
        <v>422</v>
      </c>
      <c r="G58" s="21">
        <v>351</v>
      </c>
      <c r="H58" s="19">
        <v>238</v>
      </c>
      <c r="I58" s="22">
        <f t="shared" si="7"/>
        <v>1011</v>
      </c>
      <c r="J58" s="22">
        <v>1</v>
      </c>
      <c r="K58" s="19"/>
      <c r="L58" s="19"/>
      <c r="M58" s="19"/>
      <c r="N58" s="19">
        <f t="shared" si="4"/>
        <v>0</v>
      </c>
      <c r="O58" s="22">
        <v>0</v>
      </c>
      <c r="P58" s="27">
        <f t="shared" si="5"/>
        <v>1</v>
      </c>
    </row>
    <row r="59" spans="1:16" x14ac:dyDescent="0.2">
      <c r="A59" s="27">
        <v>57</v>
      </c>
      <c r="B59" s="20" t="s">
        <v>200</v>
      </c>
      <c r="C59" s="21">
        <v>2005</v>
      </c>
      <c r="D59" s="21" t="s">
        <v>143</v>
      </c>
      <c r="E59" s="20" t="s">
        <v>25</v>
      </c>
      <c r="F59" s="21">
        <v>557</v>
      </c>
      <c r="G59" s="21">
        <v>542</v>
      </c>
      <c r="H59" s="19"/>
      <c r="I59" s="22">
        <f t="shared" si="7"/>
        <v>1099</v>
      </c>
      <c r="J59" s="22">
        <v>1</v>
      </c>
      <c r="K59" s="19"/>
      <c r="L59" s="19"/>
      <c r="M59" s="19"/>
      <c r="N59" s="19">
        <f t="shared" si="4"/>
        <v>0</v>
      </c>
      <c r="O59" s="22">
        <v>0</v>
      </c>
      <c r="P59" s="27">
        <f t="shared" si="5"/>
        <v>1</v>
      </c>
    </row>
    <row r="60" spans="1:16" x14ac:dyDescent="0.2">
      <c r="A60" s="27">
        <v>58</v>
      </c>
      <c r="B60" s="26" t="s">
        <v>201</v>
      </c>
      <c r="C60" s="19">
        <v>2005</v>
      </c>
      <c r="D60" s="19" t="s">
        <v>143</v>
      </c>
      <c r="E60" s="26" t="s">
        <v>67</v>
      </c>
      <c r="F60" s="27"/>
      <c r="G60" s="19"/>
      <c r="H60" s="19">
        <v>343</v>
      </c>
      <c r="I60" s="22">
        <f t="shared" si="7"/>
        <v>343</v>
      </c>
      <c r="J60" s="22">
        <v>1</v>
      </c>
      <c r="K60" s="19"/>
      <c r="L60" s="19"/>
      <c r="M60" s="19"/>
      <c r="N60" s="19">
        <f t="shared" si="4"/>
        <v>0</v>
      </c>
      <c r="O60" s="22">
        <v>0</v>
      </c>
      <c r="P60" s="27">
        <f t="shared" si="5"/>
        <v>1</v>
      </c>
    </row>
    <row r="61" spans="1:16" x14ac:dyDescent="0.2">
      <c r="A61" s="27">
        <v>59</v>
      </c>
      <c r="B61" s="20" t="s">
        <v>202</v>
      </c>
      <c r="C61" s="21">
        <v>2006</v>
      </c>
      <c r="D61" s="21" t="s">
        <v>143</v>
      </c>
      <c r="E61" s="20" t="s">
        <v>64</v>
      </c>
      <c r="F61" s="21">
        <v>336</v>
      </c>
      <c r="G61" s="21">
        <v>439</v>
      </c>
      <c r="H61" s="19">
        <v>110</v>
      </c>
      <c r="I61" s="22">
        <f t="shared" si="7"/>
        <v>885</v>
      </c>
      <c r="J61" s="22">
        <v>1</v>
      </c>
      <c r="K61" s="19"/>
      <c r="L61" s="19"/>
      <c r="M61" s="19"/>
      <c r="N61" s="19">
        <f t="shared" si="4"/>
        <v>0</v>
      </c>
      <c r="O61" s="22">
        <v>0</v>
      </c>
      <c r="P61" s="27">
        <f t="shared" si="5"/>
        <v>1</v>
      </c>
    </row>
    <row r="62" spans="1:16" x14ac:dyDescent="0.2">
      <c r="A62" s="27">
        <v>60</v>
      </c>
      <c r="B62" s="20" t="s">
        <v>203</v>
      </c>
      <c r="C62" s="21">
        <v>2006</v>
      </c>
      <c r="D62" s="21" t="s">
        <v>143</v>
      </c>
      <c r="E62" s="20" t="s">
        <v>21</v>
      </c>
      <c r="F62" s="21">
        <v>359</v>
      </c>
      <c r="G62" s="21">
        <v>418</v>
      </c>
      <c r="H62" s="19"/>
      <c r="I62" s="22">
        <f t="shared" si="7"/>
        <v>777</v>
      </c>
      <c r="J62" s="22">
        <v>1</v>
      </c>
      <c r="K62" s="19"/>
      <c r="L62" s="19"/>
      <c r="M62" s="19"/>
      <c r="N62" s="19">
        <f t="shared" si="4"/>
        <v>0</v>
      </c>
      <c r="O62" s="22">
        <v>0</v>
      </c>
      <c r="P62" s="27">
        <f t="shared" si="5"/>
        <v>1</v>
      </c>
    </row>
    <row r="63" spans="1:16" x14ac:dyDescent="0.2">
      <c r="A63" s="27">
        <v>61</v>
      </c>
      <c r="B63" s="20" t="s">
        <v>204</v>
      </c>
      <c r="C63" s="21">
        <v>2005</v>
      </c>
      <c r="D63" s="21" t="s">
        <v>143</v>
      </c>
      <c r="E63" s="20" t="s">
        <v>11</v>
      </c>
      <c r="F63" s="21">
        <v>456</v>
      </c>
      <c r="G63" s="21">
        <v>397</v>
      </c>
      <c r="H63" s="19">
        <v>240</v>
      </c>
      <c r="I63" s="22">
        <f t="shared" si="7"/>
        <v>1093</v>
      </c>
      <c r="J63" s="22">
        <v>1</v>
      </c>
      <c r="K63" s="19"/>
      <c r="L63" s="19"/>
      <c r="M63" s="19"/>
      <c r="N63" s="19">
        <f t="shared" si="4"/>
        <v>0</v>
      </c>
      <c r="O63" s="22">
        <v>0</v>
      </c>
      <c r="P63" s="27">
        <f t="shared" si="5"/>
        <v>1</v>
      </c>
    </row>
    <row r="64" spans="1:16" x14ac:dyDescent="0.2">
      <c r="A64" s="27">
        <v>62</v>
      </c>
      <c r="B64" s="20" t="s">
        <v>205</v>
      </c>
      <c r="C64" s="21">
        <v>2006</v>
      </c>
      <c r="D64" s="21" t="s">
        <v>143</v>
      </c>
      <c r="E64" s="20" t="s">
        <v>64</v>
      </c>
      <c r="F64" s="21">
        <v>405</v>
      </c>
      <c r="G64" s="21">
        <v>432</v>
      </c>
      <c r="H64" s="19">
        <v>267</v>
      </c>
      <c r="I64" s="22">
        <f t="shared" si="7"/>
        <v>1104</v>
      </c>
      <c r="J64" s="22">
        <v>1</v>
      </c>
      <c r="K64" s="19"/>
      <c r="L64" s="19"/>
      <c r="M64" s="19"/>
      <c r="N64" s="19">
        <f t="shared" si="4"/>
        <v>0</v>
      </c>
      <c r="O64" s="22">
        <v>0</v>
      </c>
      <c r="P64" s="27">
        <f t="shared" si="5"/>
        <v>1</v>
      </c>
    </row>
    <row r="65" spans="1:16" x14ac:dyDescent="0.2">
      <c r="A65" s="27">
        <v>63</v>
      </c>
      <c r="B65" s="20" t="s">
        <v>206</v>
      </c>
      <c r="C65" s="21">
        <v>2005</v>
      </c>
      <c r="D65" s="21" t="s">
        <v>143</v>
      </c>
      <c r="E65" s="20" t="s">
        <v>34</v>
      </c>
      <c r="F65" s="21">
        <v>314</v>
      </c>
      <c r="G65" s="21">
        <v>402</v>
      </c>
      <c r="H65" s="19">
        <v>107</v>
      </c>
      <c r="I65" s="22">
        <f t="shared" si="7"/>
        <v>823</v>
      </c>
      <c r="J65" s="22">
        <v>1</v>
      </c>
      <c r="K65" s="19"/>
      <c r="L65" s="19"/>
      <c r="M65" s="19"/>
      <c r="N65" s="19">
        <f t="shared" si="4"/>
        <v>0</v>
      </c>
      <c r="O65" s="22">
        <v>0</v>
      </c>
      <c r="P65" s="27">
        <f t="shared" si="5"/>
        <v>1</v>
      </c>
    </row>
    <row r="66" spans="1:16" x14ac:dyDescent="0.2">
      <c r="A66" s="27">
        <v>64</v>
      </c>
      <c r="B66" s="20" t="s">
        <v>207</v>
      </c>
      <c r="C66" s="21">
        <v>2006</v>
      </c>
      <c r="D66" s="21" t="s">
        <v>143</v>
      </c>
      <c r="E66" s="20" t="s">
        <v>11</v>
      </c>
      <c r="F66" s="21">
        <v>391</v>
      </c>
      <c r="G66" s="21">
        <v>432</v>
      </c>
      <c r="H66" s="19"/>
      <c r="I66" s="22">
        <f t="shared" si="7"/>
        <v>823</v>
      </c>
      <c r="J66" s="22">
        <v>1</v>
      </c>
      <c r="K66" s="19"/>
      <c r="L66" s="19"/>
      <c r="M66" s="19"/>
      <c r="N66" s="19">
        <f t="shared" si="4"/>
        <v>0</v>
      </c>
      <c r="O66" s="27">
        <v>0</v>
      </c>
      <c r="P66" s="27">
        <f t="shared" si="5"/>
        <v>1</v>
      </c>
    </row>
    <row r="67" spans="1:16" x14ac:dyDescent="0.2">
      <c r="A67" s="27">
        <v>65</v>
      </c>
      <c r="B67" s="20" t="s">
        <v>208</v>
      </c>
      <c r="C67" s="21">
        <v>2006</v>
      </c>
      <c r="D67" s="21" t="s">
        <v>143</v>
      </c>
      <c r="E67" s="20" t="s">
        <v>25</v>
      </c>
      <c r="F67" s="21">
        <v>484</v>
      </c>
      <c r="G67" s="21">
        <v>499</v>
      </c>
      <c r="H67" s="19"/>
      <c r="I67" s="22">
        <f t="shared" si="7"/>
        <v>983</v>
      </c>
      <c r="J67" s="22">
        <v>1</v>
      </c>
      <c r="K67" s="19"/>
      <c r="L67" s="19"/>
      <c r="M67" s="19"/>
      <c r="N67" s="19">
        <f t="shared" ref="N67:N98" si="8">K67+L67+M67</f>
        <v>0</v>
      </c>
      <c r="O67" s="27">
        <v>0</v>
      </c>
      <c r="P67" s="27">
        <f t="shared" ref="P67:P98" si="9">J67+O67</f>
        <v>1</v>
      </c>
    </row>
    <row r="68" spans="1:16" x14ac:dyDescent="0.2">
      <c r="A68" s="27">
        <v>66</v>
      </c>
      <c r="B68" s="20" t="s">
        <v>209</v>
      </c>
      <c r="C68" s="21">
        <v>2006</v>
      </c>
      <c r="D68" s="21" t="s">
        <v>143</v>
      </c>
      <c r="E68" s="20" t="s">
        <v>21</v>
      </c>
      <c r="F68" s="21">
        <v>262</v>
      </c>
      <c r="G68" s="21">
        <v>342</v>
      </c>
      <c r="H68" s="19">
        <v>115</v>
      </c>
      <c r="I68" s="22">
        <f t="shared" si="7"/>
        <v>719</v>
      </c>
      <c r="J68" s="22">
        <v>1</v>
      </c>
      <c r="K68" s="19"/>
      <c r="L68" s="19"/>
      <c r="M68" s="19"/>
      <c r="N68" s="19">
        <f t="shared" si="8"/>
        <v>0</v>
      </c>
      <c r="O68" s="27">
        <v>0</v>
      </c>
      <c r="P68" s="27">
        <f t="shared" si="9"/>
        <v>1</v>
      </c>
    </row>
  </sheetData>
  <mergeCells count="3">
    <mergeCell ref="F1:I1"/>
    <mergeCell ref="K1:O1"/>
    <mergeCell ref="B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Normal="100" workbookViewId="0">
      <selection activeCell="T27" sqref="T27"/>
    </sheetView>
  </sheetViews>
  <sheetFormatPr baseColWidth="10" defaultColWidth="9.140625" defaultRowHeight="12.75" x14ac:dyDescent="0.2"/>
  <cols>
    <col min="1" max="1" width="7" style="4" customWidth="1"/>
    <col min="2" max="2" width="19.85546875" bestFit="1" customWidth="1"/>
    <col min="3" max="3" width="5" style="4" bestFit="1" customWidth="1"/>
    <col min="4" max="4" width="3.85546875" style="4" bestFit="1" customWidth="1"/>
    <col min="5" max="5" width="37.7109375" bestFit="1" customWidth="1"/>
    <col min="6" max="6" width="4.85546875" customWidth="1"/>
    <col min="7" max="7" width="7.42578125" customWidth="1"/>
    <col min="8" max="8" width="7.140625" customWidth="1"/>
    <col min="9" max="9" width="6.5703125" customWidth="1"/>
    <col min="10" max="10" width="5.42578125" style="6" customWidth="1"/>
    <col min="11" max="11" width="5.5703125" customWidth="1"/>
    <col min="12" max="12" width="7.140625" customWidth="1"/>
    <col min="13" max="13" width="7" customWidth="1"/>
    <col min="14" max="14" width="6.5703125" customWidth="1"/>
    <col min="15" max="15" width="6.28515625" customWidth="1"/>
    <col min="16" max="16" width="6.5703125" customWidth="1"/>
    <col min="17" max="1025" width="11.5703125"/>
  </cols>
  <sheetData>
    <row r="1" spans="1:16" ht="12.75" customHeight="1" x14ac:dyDescent="0.2">
      <c r="A1" s="45"/>
      <c r="B1" s="10"/>
      <c r="C1" s="10"/>
      <c r="D1" s="10"/>
      <c r="E1" s="10"/>
      <c r="F1" s="3" t="s">
        <v>0</v>
      </c>
      <c r="G1" s="3"/>
      <c r="H1" s="3"/>
      <c r="I1" s="3"/>
      <c r="J1" s="11"/>
      <c r="K1" s="2" t="s">
        <v>1</v>
      </c>
      <c r="L1" s="2"/>
      <c r="M1" s="2"/>
      <c r="N1" s="2"/>
      <c r="O1" s="2"/>
      <c r="P1" s="7"/>
    </row>
    <row r="2" spans="1:16" ht="12.75" customHeight="1" x14ac:dyDescent="0.2">
      <c r="A2" s="7"/>
      <c r="B2" s="3" t="s">
        <v>86</v>
      </c>
      <c r="C2" s="3"/>
      <c r="D2" s="3"/>
      <c r="E2" s="3"/>
      <c r="F2" s="13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3" t="s">
        <v>2</v>
      </c>
      <c r="L2" s="12" t="s">
        <v>3</v>
      </c>
      <c r="M2" s="12" t="s">
        <v>4</v>
      </c>
      <c r="N2" s="12" t="s">
        <v>5</v>
      </c>
      <c r="O2" s="12" t="s">
        <v>7</v>
      </c>
      <c r="P2" s="12" t="s">
        <v>8</v>
      </c>
    </row>
    <row r="3" spans="1:16" x14ac:dyDescent="0.2">
      <c r="A3" s="28">
        <v>1</v>
      </c>
      <c r="B3" s="46" t="s">
        <v>210</v>
      </c>
      <c r="C3" s="30">
        <v>2005</v>
      </c>
      <c r="D3" s="30" t="s">
        <v>211</v>
      </c>
      <c r="E3" s="46" t="s">
        <v>16</v>
      </c>
      <c r="F3" s="46">
        <v>440</v>
      </c>
      <c r="G3" s="46">
        <v>591</v>
      </c>
      <c r="H3" s="46">
        <v>342</v>
      </c>
      <c r="I3" s="31">
        <f>SUM(F3:H3)</f>
        <v>1373</v>
      </c>
      <c r="J3" s="32">
        <v>80</v>
      </c>
      <c r="K3" s="46">
        <v>697</v>
      </c>
      <c r="L3" s="46">
        <v>617</v>
      </c>
      <c r="M3" s="31">
        <v>421</v>
      </c>
      <c r="N3" s="31">
        <f t="shared" ref="N3:N32" si="0">K3+L3+M3</f>
        <v>1735</v>
      </c>
      <c r="O3" s="32">
        <v>100</v>
      </c>
      <c r="P3" s="31">
        <f t="shared" ref="P3:P32" si="1">J3+O3</f>
        <v>180</v>
      </c>
    </row>
    <row r="4" spans="1:16" x14ac:dyDescent="0.2">
      <c r="A4" s="28">
        <v>2</v>
      </c>
      <c r="B4" s="46" t="s">
        <v>212</v>
      </c>
      <c r="C4" s="30">
        <v>2005</v>
      </c>
      <c r="D4" s="30" t="s">
        <v>211</v>
      </c>
      <c r="E4" s="46" t="s">
        <v>28</v>
      </c>
      <c r="F4" s="46">
        <v>376</v>
      </c>
      <c r="G4" s="46">
        <v>505</v>
      </c>
      <c r="H4" s="46">
        <v>461</v>
      </c>
      <c r="I4" s="31">
        <f>SUM(F4:H4)</f>
        <v>1342</v>
      </c>
      <c r="J4" s="32">
        <v>75</v>
      </c>
      <c r="K4" s="46">
        <v>657</v>
      </c>
      <c r="L4" s="46">
        <v>592</v>
      </c>
      <c r="M4" s="31">
        <v>374</v>
      </c>
      <c r="N4" s="31">
        <f t="shared" si="0"/>
        <v>1623</v>
      </c>
      <c r="O4" s="32">
        <v>90</v>
      </c>
      <c r="P4" s="31">
        <f t="shared" si="1"/>
        <v>165</v>
      </c>
    </row>
    <row r="5" spans="1:16" x14ac:dyDescent="0.2">
      <c r="A5" s="28">
        <v>3</v>
      </c>
      <c r="B5" s="46" t="s">
        <v>213</v>
      </c>
      <c r="C5" s="30">
        <v>2005</v>
      </c>
      <c r="D5" s="30" t="s">
        <v>211</v>
      </c>
      <c r="E5" s="46" t="s">
        <v>18</v>
      </c>
      <c r="F5" s="46">
        <v>199</v>
      </c>
      <c r="G5" s="46">
        <v>423</v>
      </c>
      <c r="H5" s="46">
        <v>164</v>
      </c>
      <c r="I5" s="31">
        <f>SUM(F5:H5)</f>
        <v>786</v>
      </c>
      <c r="J5" s="32">
        <v>31</v>
      </c>
      <c r="K5" s="46">
        <v>592</v>
      </c>
      <c r="L5" s="46">
        <v>716</v>
      </c>
      <c r="M5" s="31">
        <v>274</v>
      </c>
      <c r="N5" s="31">
        <f t="shared" si="0"/>
        <v>1582</v>
      </c>
      <c r="O5" s="32">
        <v>80</v>
      </c>
      <c r="P5" s="31">
        <f t="shared" si="1"/>
        <v>111</v>
      </c>
    </row>
    <row r="6" spans="1:16" x14ac:dyDescent="0.2">
      <c r="A6" s="28">
        <v>4</v>
      </c>
      <c r="B6" s="31" t="s">
        <v>214</v>
      </c>
      <c r="C6" s="28">
        <v>2005</v>
      </c>
      <c r="D6" s="28" t="s">
        <v>211</v>
      </c>
      <c r="E6" s="31" t="s">
        <v>67</v>
      </c>
      <c r="F6" s="31"/>
      <c r="G6" s="31"/>
      <c r="H6" s="31"/>
      <c r="I6" s="31"/>
      <c r="J6" s="32"/>
      <c r="K6" s="31">
        <v>522</v>
      </c>
      <c r="L6" s="31">
        <v>641</v>
      </c>
      <c r="M6" s="31">
        <v>398</v>
      </c>
      <c r="N6" s="31">
        <f t="shared" si="0"/>
        <v>1561</v>
      </c>
      <c r="O6" s="32">
        <v>75</v>
      </c>
      <c r="P6" s="31">
        <f t="shared" si="1"/>
        <v>75</v>
      </c>
    </row>
    <row r="7" spans="1:16" x14ac:dyDescent="0.2">
      <c r="A7" s="28">
        <v>5</v>
      </c>
      <c r="B7" s="31" t="s">
        <v>215</v>
      </c>
      <c r="C7" s="28">
        <v>2005</v>
      </c>
      <c r="D7" s="28" t="s">
        <v>211</v>
      </c>
      <c r="E7" s="31" t="s">
        <v>18</v>
      </c>
      <c r="F7" s="31"/>
      <c r="G7" s="31"/>
      <c r="H7" s="31"/>
      <c r="I7" s="31"/>
      <c r="J7" s="32"/>
      <c r="K7" s="31">
        <v>622</v>
      </c>
      <c r="L7" s="31">
        <v>592</v>
      </c>
      <c r="M7" s="31">
        <v>223</v>
      </c>
      <c r="N7" s="31">
        <f t="shared" si="0"/>
        <v>1437</v>
      </c>
      <c r="O7" s="32">
        <v>70</v>
      </c>
      <c r="P7" s="31">
        <f t="shared" si="1"/>
        <v>70</v>
      </c>
    </row>
    <row r="8" spans="1:16" x14ac:dyDescent="0.2">
      <c r="A8" s="28">
        <v>6</v>
      </c>
      <c r="B8" s="46" t="s">
        <v>216</v>
      </c>
      <c r="C8" s="30">
        <v>2005</v>
      </c>
      <c r="D8" s="30" t="s">
        <v>211</v>
      </c>
      <c r="E8" s="46" t="s">
        <v>21</v>
      </c>
      <c r="F8" s="46">
        <v>262</v>
      </c>
      <c r="G8" s="46">
        <v>390</v>
      </c>
      <c r="H8" s="46">
        <v>489</v>
      </c>
      <c r="I8" s="31">
        <f>SUM(F8:H8)</f>
        <v>1141</v>
      </c>
      <c r="J8" s="32">
        <v>60</v>
      </c>
      <c r="K8" s="46">
        <v>451</v>
      </c>
      <c r="L8" s="46">
        <v>544</v>
      </c>
      <c r="M8" s="31">
        <v>406</v>
      </c>
      <c r="N8" s="31">
        <f t="shared" si="0"/>
        <v>1401</v>
      </c>
      <c r="O8" s="32">
        <v>65</v>
      </c>
      <c r="P8" s="31">
        <f t="shared" si="1"/>
        <v>125</v>
      </c>
    </row>
    <row r="9" spans="1:16" x14ac:dyDescent="0.2">
      <c r="A9" s="28">
        <v>7</v>
      </c>
      <c r="B9" s="46" t="s">
        <v>217</v>
      </c>
      <c r="C9" s="30">
        <v>2005</v>
      </c>
      <c r="D9" s="30" t="s">
        <v>211</v>
      </c>
      <c r="E9" s="46" t="s">
        <v>21</v>
      </c>
      <c r="F9" s="46">
        <v>315</v>
      </c>
      <c r="G9" s="46">
        <v>450</v>
      </c>
      <c r="H9" s="46">
        <v>299</v>
      </c>
      <c r="I9" s="31">
        <f>SUM(F9:H9)</f>
        <v>1064</v>
      </c>
      <c r="J9" s="32">
        <v>43</v>
      </c>
      <c r="K9" s="46">
        <v>620</v>
      </c>
      <c r="L9" s="46">
        <v>425</v>
      </c>
      <c r="M9" s="31">
        <v>309</v>
      </c>
      <c r="N9" s="31">
        <f t="shared" si="0"/>
        <v>1354</v>
      </c>
      <c r="O9" s="32">
        <v>60</v>
      </c>
      <c r="P9" s="31">
        <f t="shared" si="1"/>
        <v>103</v>
      </c>
    </row>
    <row r="10" spans="1:16" x14ac:dyDescent="0.2">
      <c r="A10" s="28">
        <v>8</v>
      </c>
      <c r="B10" s="46" t="s">
        <v>218</v>
      </c>
      <c r="C10" s="30">
        <v>2006</v>
      </c>
      <c r="D10" s="30" t="s">
        <v>211</v>
      </c>
      <c r="E10" s="46" t="s">
        <v>67</v>
      </c>
      <c r="F10" s="46">
        <v>253</v>
      </c>
      <c r="G10" s="46">
        <v>433</v>
      </c>
      <c r="H10" s="46">
        <v>334</v>
      </c>
      <c r="I10" s="31">
        <f>SUM(F10:H10)</f>
        <v>1020</v>
      </c>
      <c r="J10" s="32">
        <v>40</v>
      </c>
      <c r="K10" s="46">
        <v>480</v>
      </c>
      <c r="L10" s="46">
        <v>425</v>
      </c>
      <c r="M10" s="31">
        <v>423</v>
      </c>
      <c r="N10" s="31">
        <f t="shared" si="0"/>
        <v>1328</v>
      </c>
      <c r="O10" s="32">
        <v>55</v>
      </c>
      <c r="P10" s="31">
        <f t="shared" si="1"/>
        <v>95</v>
      </c>
    </row>
    <row r="11" spans="1:16" x14ac:dyDescent="0.2">
      <c r="A11" s="28">
        <v>9</v>
      </c>
      <c r="B11" s="46" t="s">
        <v>219</v>
      </c>
      <c r="C11" s="30">
        <v>2005</v>
      </c>
      <c r="D11" s="30" t="s">
        <v>211</v>
      </c>
      <c r="E11" s="46" t="s">
        <v>21</v>
      </c>
      <c r="F11" s="46">
        <v>315</v>
      </c>
      <c r="G11" s="46">
        <v>462</v>
      </c>
      <c r="H11" s="46">
        <v>408</v>
      </c>
      <c r="I11" s="31">
        <f>SUM(F11:H11)</f>
        <v>1185</v>
      </c>
      <c r="J11" s="32">
        <v>65</v>
      </c>
      <c r="K11" s="46">
        <v>505</v>
      </c>
      <c r="L11" s="46">
        <v>504</v>
      </c>
      <c r="M11" s="31">
        <v>307</v>
      </c>
      <c r="N11" s="31">
        <f t="shared" si="0"/>
        <v>1316</v>
      </c>
      <c r="O11" s="32">
        <v>52</v>
      </c>
      <c r="P11" s="31">
        <f t="shared" si="1"/>
        <v>117</v>
      </c>
    </row>
    <row r="12" spans="1:16" x14ac:dyDescent="0.2">
      <c r="A12" s="28">
        <v>10</v>
      </c>
      <c r="B12" s="31" t="s">
        <v>220</v>
      </c>
      <c r="C12" s="28">
        <v>2006</v>
      </c>
      <c r="D12" s="28" t="s">
        <v>211</v>
      </c>
      <c r="E12" s="31" t="s">
        <v>67</v>
      </c>
      <c r="F12" s="31"/>
      <c r="G12" s="31"/>
      <c r="H12" s="31"/>
      <c r="I12" s="31"/>
      <c r="J12" s="32"/>
      <c r="K12" s="31">
        <v>395</v>
      </c>
      <c r="L12" s="31">
        <v>504</v>
      </c>
      <c r="M12" s="31">
        <v>378</v>
      </c>
      <c r="N12" s="31">
        <f t="shared" si="0"/>
        <v>1277</v>
      </c>
      <c r="O12" s="32">
        <v>49</v>
      </c>
      <c r="P12" s="31">
        <f t="shared" si="1"/>
        <v>49</v>
      </c>
    </row>
    <row r="13" spans="1:16" x14ac:dyDescent="0.2">
      <c r="A13" s="28">
        <v>11</v>
      </c>
      <c r="B13" s="46" t="s">
        <v>221</v>
      </c>
      <c r="C13" s="30">
        <v>2005</v>
      </c>
      <c r="D13" s="30" t="s">
        <v>211</v>
      </c>
      <c r="E13" s="46" t="s">
        <v>28</v>
      </c>
      <c r="F13" s="46">
        <v>295</v>
      </c>
      <c r="G13" s="46">
        <v>479</v>
      </c>
      <c r="H13" s="46">
        <v>359</v>
      </c>
      <c r="I13" s="31">
        <f>SUM(F13:H13)</f>
        <v>1133</v>
      </c>
      <c r="J13" s="32">
        <v>55</v>
      </c>
      <c r="K13" s="46">
        <v>563</v>
      </c>
      <c r="L13" s="46">
        <v>504</v>
      </c>
      <c r="M13" s="31">
        <v>173</v>
      </c>
      <c r="N13" s="31">
        <f t="shared" si="0"/>
        <v>1240</v>
      </c>
      <c r="O13" s="32">
        <v>46</v>
      </c>
      <c r="P13" s="31">
        <f t="shared" si="1"/>
        <v>101</v>
      </c>
    </row>
    <row r="14" spans="1:16" x14ac:dyDescent="0.2">
      <c r="A14" s="28">
        <v>12</v>
      </c>
      <c r="B14" s="46" t="s">
        <v>222</v>
      </c>
      <c r="C14" s="30">
        <v>2005</v>
      </c>
      <c r="D14" s="30" t="s">
        <v>211</v>
      </c>
      <c r="E14" s="46" t="s">
        <v>21</v>
      </c>
      <c r="F14" s="46">
        <v>366</v>
      </c>
      <c r="G14" s="46">
        <v>390</v>
      </c>
      <c r="H14" s="46">
        <v>360</v>
      </c>
      <c r="I14" s="31">
        <f>SUM(F14:H14)</f>
        <v>1116</v>
      </c>
      <c r="J14" s="32">
        <v>52</v>
      </c>
      <c r="K14" s="46">
        <v>465</v>
      </c>
      <c r="L14" s="46">
        <v>348</v>
      </c>
      <c r="M14" s="31">
        <v>415</v>
      </c>
      <c r="N14" s="31">
        <f t="shared" si="0"/>
        <v>1228</v>
      </c>
      <c r="O14" s="32">
        <v>43</v>
      </c>
      <c r="P14" s="31">
        <f t="shared" si="1"/>
        <v>95</v>
      </c>
    </row>
    <row r="15" spans="1:16" x14ac:dyDescent="0.2">
      <c r="A15" s="28">
        <v>13</v>
      </c>
      <c r="B15" s="46" t="s">
        <v>223</v>
      </c>
      <c r="C15" s="30">
        <v>2006</v>
      </c>
      <c r="D15" s="30" t="s">
        <v>211</v>
      </c>
      <c r="E15" s="46" t="s">
        <v>11</v>
      </c>
      <c r="F15" s="46">
        <v>247</v>
      </c>
      <c r="G15" s="46">
        <v>398</v>
      </c>
      <c r="H15" s="46">
        <v>268</v>
      </c>
      <c r="I15" s="31">
        <f>SUM(F15:H15)</f>
        <v>913</v>
      </c>
      <c r="J15" s="32">
        <v>37</v>
      </c>
      <c r="K15" s="46">
        <v>429</v>
      </c>
      <c r="L15" s="46">
        <v>504</v>
      </c>
      <c r="M15" s="31">
        <v>272</v>
      </c>
      <c r="N15" s="31">
        <f t="shared" si="0"/>
        <v>1205</v>
      </c>
      <c r="O15" s="32">
        <v>40</v>
      </c>
      <c r="P15" s="31">
        <f t="shared" si="1"/>
        <v>77</v>
      </c>
    </row>
    <row r="16" spans="1:16" x14ac:dyDescent="0.2">
      <c r="A16" s="28">
        <v>14</v>
      </c>
      <c r="B16" s="46" t="s">
        <v>224</v>
      </c>
      <c r="C16" s="30">
        <v>2006</v>
      </c>
      <c r="D16" s="30" t="s">
        <v>211</v>
      </c>
      <c r="E16" s="46" t="s">
        <v>28</v>
      </c>
      <c r="F16" s="46">
        <v>348</v>
      </c>
      <c r="G16" s="46">
        <v>509</v>
      </c>
      <c r="H16" s="46">
        <v>251</v>
      </c>
      <c r="I16" s="31">
        <f>SUM(F16:H16)</f>
        <v>1108</v>
      </c>
      <c r="J16" s="32">
        <v>49</v>
      </c>
      <c r="K16" s="46">
        <v>470</v>
      </c>
      <c r="L16" s="46">
        <v>348</v>
      </c>
      <c r="M16" s="31">
        <v>289</v>
      </c>
      <c r="N16" s="31">
        <f t="shared" si="0"/>
        <v>1107</v>
      </c>
      <c r="O16" s="32">
        <v>37</v>
      </c>
      <c r="P16" s="31">
        <f t="shared" si="1"/>
        <v>86</v>
      </c>
    </row>
    <row r="17" spans="1:16" x14ac:dyDescent="0.2">
      <c r="A17" s="28">
        <v>15</v>
      </c>
      <c r="B17" s="31" t="s">
        <v>225</v>
      </c>
      <c r="C17" s="28">
        <v>2005</v>
      </c>
      <c r="D17" s="28" t="s">
        <v>211</v>
      </c>
      <c r="E17" s="31" t="s">
        <v>34</v>
      </c>
      <c r="F17" s="31"/>
      <c r="G17" s="31"/>
      <c r="H17" s="31"/>
      <c r="I17" s="31"/>
      <c r="J17" s="32"/>
      <c r="K17" s="31">
        <v>231</v>
      </c>
      <c r="L17" s="31">
        <v>425</v>
      </c>
      <c r="M17" s="31">
        <v>327</v>
      </c>
      <c r="N17" s="31">
        <f t="shared" si="0"/>
        <v>983</v>
      </c>
      <c r="O17" s="32">
        <v>34</v>
      </c>
      <c r="P17" s="31">
        <f t="shared" si="1"/>
        <v>34</v>
      </c>
    </row>
    <row r="18" spans="1:16" x14ac:dyDescent="0.2">
      <c r="A18" s="28">
        <v>16</v>
      </c>
      <c r="B18" s="31" t="s">
        <v>226</v>
      </c>
      <c r="C18" s="28">
        <v>2005</v>
      </c>
      <c r="D18" s="28" t="s">
        <v>211</v>
      </c>
      <c r="E18" s="31" t="s">
        <v>28</v>
      </c>
      <c r="F18" s="31"/>
      <c r="G18" s="31"/>
      <c r="H18" s="31"/>
      <c r="I18" s="31"/>
      <c r="J18" s="32"/>
      <c r="K18" s="31">
        <v>257</v>
      </c>
      <c r="L18" s="31">
        <v>425</v>
      </c>
      <c r="M18" s="31">
        <v>166</v>
      </c>
      <c r="N18" s="31">
        <f t="shared" si="0"/>
        <v>848</v>
      </c>
      <c r="O18" s="32">
        <v>31</v>
      </c>
      <c r="P18" s="31">
        <f t="shared" si="1"/>
        <v>31</v>
      </c>
    </row>
    <row r="19" spans="1:16" x14ac:dyDescent="0.2">
      <c r="A19" s="28">
        <v>17</v>
      </c>
      <c r="B19" s="31" t="s">
        <v>227</v>
      </c>
      <c r="C19" s="28">
        <v>2006</v>
      </c>
      <c r="D19" s="28" t="s">
        <v>211</v>
      </c>
      <c r="E19" s="31" t="s">
        <v>18</v>
      </c>
      <c r="F19" s="31"/>
      <c r="G19" s="31"/>
      <c r="H19" s="31"/>
      <c r="I19" s="31"/>
      <c r="J19" s="32"/>
      <c r="K19" s="31">
        <v>291</v>
      </c>
      <c r="L19" s="31">
        <v>348</v>
      </c>
      <c r="M19" s="31">
        <v>163</v>
      </c>
      <c r="N19" s="31">
        <f t="shared" si="0"/>
        <v>802</v>
      </c>
      <c r="O19" s="32">
        <v>28</v>
      </c>
      <c r="P19" s="31">
        <f t="shared" si="1"/>
        <v>28</v>
      </c>
    </row>
    <row r="20" spans="1:16" x14ac:dyDescent="0.2">
      <c r="A20" s="28">
        <v>18</v>
      </c>
      <c r="B20" s="31" t="s">
        <v>228</v>
      </c>
      <c r="C20" s="28">
        <v>2005</v>
      </c>
      <c r="D20" s="28" t="s">
        <v>211</v>
      </c>
      <c r="E20" s="31" t="s">
        <v>28</v>
      </c>
      <c r="F20" s="31"/>
      <c r="G20" s="31"/>
      <c r="H20" s="31"/>
      <c r="I20" s="31"/>
      <c r="J20" s="32"/>
      <c r="K20" s="31">
        <v>0</v>
      </c>
      <c r="L20" s="31">
        <v>348</v>
      </c>
      <c r="M20" s="31">
        <v>262</v>
      </c>
      <c r="N20" s="31">
        <f t="shared" si="0"/>
        <v>610</v>
      </c>
      <c r="O20" s="32">
        <v>25</v>
      </c>
      <c r="P20" s="31">
        <f t="shared" si="1"/>
        <v>25</v>
      </c>
    </row>
    <row r="21" spans="1:16" x14ac:dyDescent="0.2">
      <c r="A21" s="28">
        <v>19</v>
      </c>
      <c r="B21" s="31" t="s">
        <v>229</v>
      </c>
      <c r="C21" s="28">
        <v>2006</v>
      </c>
      <c r="D21" s="28" t="s">
        <v>211</v>
      </c>
      <c r="E21" s="31" t="s">
        <v>64</v>
      </c>
      <c r="F21" s="31"/>
      <c r="G21" s="31"/>
      <c r="H21" s="31"/>
      <c r="I21" s="31"/>
      <c r="J21" s="32"/>
      <c r="K21" s="31">
        <v>275</v>
      </c>
      <c r="L21" s="31"/>
      <c r="M21" s="31">
        <v>234</v>
      </c>
      <c r="N21" s="31">
        <f t="shared" si="0"/>
        <v>509</v>
      </c>
      <c r="O21" s="32">
        <v>22</v>
      </c>
      <c r="P21" s="31">
        <f t="shared" si="1"/>
        <v>22</v>
      </c>
    </row>
    <row r="22" spans="1:16" x14ac:dyDescent="0.2">
      <c r="A22" s="28">
        <v>20</v>
      </c>
      <c r="B22" s="46" t="s">
        <v>230</v>
      </c>
      <c r="C22" s="30">
        <v>2006</v>
      </c>
      <c r="D22" s="30" t="s">
        <v>211</v>
      </c>
      <c r="E22" s="46" t="s">
        <v>28</v>
      </c>
      <c r="F22" s="46">
        <v>125</v>
      </c>
      <c r="G22" s="46">
        <v>316</v>
      </c>
      <c r="H22" s="46">
        <v>268</v>
      </c>
      <c r="I22" s="31">
        <f>SUM(F22:H22)</f>
        <v>709</v>
      </c>
      <c r="J22" s="32">
        <v>28</v>
      </c>
      <c r="K22" s="46">
        <v>161</v>
      </c>
      <c r="L22" s="46">
        <v>0</v>
      </c>
      <c r="M22" s="31">
        <v>346</v>
      </c>
      <c r="N22" s="31">
        <f t="shared" si="0"/>
        <v>507</v>
      </c>
      <c r="O22" s="32">
        <v>20</v>
      </c>
      <c r="P22" s="31">
        <f t="shared" si="1"/>
        <v>48</v>
      </c>
    </row>
    <row r="23" spans="1:16" x14ac:dyDescent="0.2">
      <c r="A23" s="19">
        <v>21</v>
      </c>
      <c r="B23" s="27" t="s">
        <v>231</v>
      </c>
      <c r="C23" s="19">
        <v>2005</v>
      </c>
      <c r="D23" s="19" t="s">
        <v>211</v>
      </c>
      <c r="E23" s="27" t="s">
        <v>21</v>
      </c>
      <c r="F23" s="27"/>
      <c r="G23" s="27"/>
      <c r="H23" s="27"/>
      <c r="I23" s="27"/>
      <c r="J23" s="22"/>
      <c r="K23" s="27"/>
      <c r="L23" s="27">
        <v>348</v>
      </c>
      <c r="M23" s="27">
        <v>0</v>
      </c>
      <c r="N23" s="27">
        <f t="shared" si="0"/>
        <v>348</v>
      </c>
      <c r="O23" s="22">
        <v>18</v>
      </c>
      <c r="P23" s="27">
        <f t="shared" si="1"/>
        <v>18</v>
      </c>
    </row>
    <row r="24" spans="1:16" x14ac:dyDescent="0.2">
      <c r="A24" s="19">
        <v>22</v>
      </c>
      <c r="B24" s="47" t="s">
        <v>232</v>
      </c>
      <c r="C24" s="21">
        <v>2005</v>
      </c>
      <c r="D24" s="21" t="s">
        <v>211</v>
      </c>
      <c r="E24" s="47" t="s">
        <v>21</v>
      </c>
      <c r="F24" s="47">
        <v>560</v>
      </c>
      <c r="G24" s="47">
        <v>628</v>
      </c>
      <c r="H24" s="47">
        <v>410</v>
      </c>
      <c r="I24" s="27">
        <f t="shared" ref="I24:I32" si="2">SUM(F24:H24)</f>
        <v>1598</v>
      </c>
      <c r="J24" s="22">
        <v>90</v>
      </c>
      <c r="K24" s="47"/>
      <c r="L24" s="47"/>
      <c r="M24" s="27"/>
      <c r="N24" s="27">
        <f t="shared" si="0"/>
        <v>0</v>
      </c>
      <c r="O24" s="22">
        <v>0</v>
      </c>
      <c r="P24" s="27">
        <f t="shared" si="1"/>
        <v>90</v>
      </c>
    </row>
    <row r="25" spans="1:16" x14ac:dyDescent="0.2">
      <c r="A25" s="19">
        <v>23</v>
      </c>
      <c r="B25" s="47" t="s">
        <v>233</v>
      </c>
      <c r="C25" s="21">
        <v>2005</v>
      </c>
      <c r="D25" s="21" t="s">
        <v>211</v>
      </c>
      <c r="E25" s="47" t="s">
        <v>11</v>
      </c>
      <c r="F25" s="47">
        <v>281</v>
      </c>
      <c r="G25" s="47">
        <v>524</v>
      </c>
      <c r="H25" s="47">
        <v>287</v>
      </c>
      <c r="I25" s="27">
        <f t="shared" si="2"/>
        <v>1092</v>
      </c>
      <c r="J25" s="22">
        <v>46</v>
      </c>
      <c r="K25" s="47"/>
      <c r="L25" s="47"/>
      <c r="M25" s="27"/>
      <c r="N25" s="27">
        <f t="shared" si="0"/>
        <v>0</v>
      </c>
      <c r="O25" s="22">
        <v>0</v>
      </c>
      <c r="P25" s="27">
        <f t="shared" si="1"/>
        <v>46</v>
      </c>
    </row>
    <row r="26" spans="1:16" x14ac:dyDescent="0.2">
      <c r="A26" s="19">
        <v>24</v>
      </c>
      <c r="B26" s="47" t="s">
        <v>234</v>
      </c>
      <c r="C26" s="21">
        <v>2005</v>
      </c>
      <c r="D26" s="21" t="s">
        <v>211</v>
      </c>
      <c r="E26" s="47" t="s">
        <v>21</v>
      </c>
      <c r="F26" s="47">
        <v>366</v>
      </c>
      <c r="G26" s="47">
        <v>479</v>
      </c>
      <c r="H26" s="47">
        <v>365</v>
      </c>
      <c r="I26" s="27">
        <f t="shared" si="2"/>
        <v>1210</v>
      </c>
      <c r="J26" s="22">
        <v>70</v>
      </c>
      <c r="K26" s="47"/>
      <c r="L26" s="47"/>
      <c r="M26" s="27"/>
      <c r="N26" s="27">
        <f t="shared" si="0"/>
        <v>0</v>
      </c>
      <c r="O26" s="27">
        <v>0</v>
      </c>
      <c r="P26" s="27">
        <f t="shared" si="1"/>
        <v>70</v>
      </c>
    </row>
    <row r="27" spans="1:16" x14ac:dyDescent="0.2">
      <c r="A27" s="19">
        <v>25</v>
      </c>
      <c r="B27" s="47" t="s">
        <v>235</v>
      </c>
      <c r="C27" s="21">
        <v>2006</v>
      </c>
      <c r="D27" s="21" t="s">
        <v>211</v>
      </c>
      <c r="E27" s="47" t="s">
        <v>34</v>
      </c>
      <c r="F27" s="47">
        <v>131</v>
      </c>
      <c r="G27" s="47">
        <v>342</v>
      </c>
      <c r="H27" s="47">
        <v>177</v>
      </c>
      <c r="I27" s="27">
        <f t="shared" si="2"/>
        <v>650</v>
      </c>
      <c r="J27" s="22">
        <v>22</v>
      </c>
      <c r="K27" s="47"/>
      <c r="L27" s="47"/>
      <c r="M27" s="27"/>
      <c r="N27" s="27">
        <f t="shared" si="0"/>
        <v>0</v>
      </c>
      <c r="O27" s="27">
        <v>0</v>
      </c>
      <c r="P27" s="27">
        <f t="shared" si="1"/>
        <v>22</v>
      </c>
    </row>
    <row r="28" spans="1:16" x14ac:dyDescent="0.2">
      <c r="A28" s="19">
        <v>26</v>
      </c>
      <c r="B28" s="47" t="s">
        <v>236</v>
      </c>
      <c r="C28" s="21">
        <v>2006</v>
      </c>
      <c r="D28" s="21" t="s">
        <v>211</v>
      </c>
      <c r="E28" s="47" t="s">
        <v>34</v>
      </c>
      <c r="F28" s="47">
        <v>162</v>
      </c>
      <c r="G28" s="47">
        <v>328</v>
      </c>
      <c r="H28" s="47">
        <v>161</v>
      </c>
      <c r="I28" s="27">
        <f t="shared" si="2"/>
        <v>651</v>
      </c>
      <c r="J28" s="22">
        <v>25</v>
      </c>
      <c r="K28" s="47"/>
      <c r="L28" s="47"/>
      <c r="M28" s="27"/>
      <c r="N28" s="27">
        <f t="shared" si="0"/>
        <v>0</v>
      </c>
      <c r="O28" s="27">
        <v>0</v>
      </c>
      <c r="P28" s="27">
        <f t="shared" si="1"/>
        <v>25</v>
      </c>
    </row>
    <row r="29" spans="1:16" x14ac:dyDescent="0.2">
      <c r="A29" s="19">
        <v>27</v>
      </c>
      <c r="B29" s="47" t="s">
        <v>237</v>
      </c>
      <c r="C29" s="21">
        <v>2006</v>
      </c>
      <c r="D29" s="21" t="s">
        <v>211</v>
      </c>
      <c r="E29" s="47" t="s">
        <v>28</v>
      </c>
      <c r="F29" s="47">
        <v>73</v>
      </c>
      <c r="G29" s="47">
        <v>292</v>
      </c>
      <c r="H29" s="47">
        <v>219</v>
      </c>
      <c r="I29" s="27">
        <f t="shared" si="2"/>
        <v>584</v>
      </c>
      <c r="J29" s="22">
        <v>20</v>
      </c>
      <c r="K29" s="47"/>
      <c r="L29" s="47"/>
      <c r="M29" s="27"/>
      <c r="N29" s="27">
        <f t="shared" si="0"/>
        <v>0</v>
      </c>
      <c r="O29" s="27">
        <v>0</v>
      </c>
      <c r="P29" s="27">
        <f t="shared" si="1"/>
        <v>20</v>
      </c>
    </row>
    <row r="30" spans="1:16" x14ac:dyDescent="0.2">
      <c r="A30" s="19">
        <v>28</v>
      </c>
      <c r="B30" s="47" t="s">
        <v>238</v>
      </c>
      <c r="C30" s="21">
        <v>2006</v>
      </c>
      <c r="D30" s="21" t="s">
        <v>211</v>
      </c>
      <c r="E30" s="47" t="s">
        <v>100</v>
      </c>
      <c r="F30" s="47">
        <v>490</v>
      </c>
      <c r="G30" s="47">
        <v>560</v>
      </c>
      <c r="H30" s="47">
        <v>554</v>
      </c>
      <c r="I30" s="27">
        <f t="shared" si="2"/>
        <v>1604</v>
      </c>
      <c r="J30" s="22">
        <v>100</v>
      </c>
      <c r="K30" s="47"/>
      <c r="L30" s="47"/>
      <c r="M30" s="27"/>
      <c r="N30" s="27">
        <f t="shared" si="0"/>
        <v>0</v>
      </c>
      <c r="O30" s="27">
        <v>0</v>
      </c>
      <c r="P30" s="27">
        <f t="shared" si="1"/>
        <v>100</v>
      </c>
    </row>
    <row r="31" spans="1:16" x14ac:dyDescent="0.2">
      <c r="A31" s="19">
        <v>29</v>
      </c>
      <c r="B31" s="47" t="s">
        <v>239</v>
      </c>
      <c r="C31" s="21">
        <v>2006</v>
      </c>
      <c r="D31" s="21" t="s">
        <v>211</v>
      </c>
      <c r="E31" s="47" t="s">
        <v>16</v>
      </c>
      <c r="F31" s="47">
        <v>158</v>
      </c>
      <c r="G31" s="47">
        <v>421</v>
      </c>
      <c r="H31" s="47">
        <v>284</v>
      </c>
      <c r="I31" s="27">
        <f t="shared" si="2"/>
        <v>863</v>
      </c>
      <c r="J31" s="22">
        <v>34</v>
      </c>
      <c r="K31" s="47"/>
      <c r="L31" s="47"/>
      <c r="M31" s="27"/>
      <c r="N31" s="27">
        <f t="shared" si="0"/>
        <v>0</v>
      </c>
      <c r="O31" s="27">
        <v>0</v>
      </c>
      <c r="P31" s="27">
        <f t="shared" si="1"/>
        <v>34</v>
      </c>
    </row>
    <row r="32" spans="1:16" x14ac:dyDescent="0.2">
      <c r="A32" s="19">
        <v>30</v>
      </c>
      <c r="B32" s="27" t="s">
        <v>240</v>
      </c>
      <c r="C32" s="19">
        <v>2005</v>
      </c>
      <c r="D32" s="21" t="s">
        <v>211</v>
      </c>
      <c r="E32" s="47" t="s">
        <v>141</v>
      </c>
      <c r="F32" s="27"/>
      <c r="G32" s="47"/>
      <c r="H32" s="47">
        <v>192</v>
      </c>
      <c r="I32" s="27">
        <f t="shared" si="2"/>
        <v>192</v>
      </c>
      <c r="J32" s="22">
        <v>18</v>
      </c>
      <c r="K32" s="47"/>
      <c r="L32" s="47"/>
      <c r="M32" s="27"/>
      <c r="N32" s="27">
        <f t="shared" si="0"/>
        <v>0</v>
      </c>
      <c r="O32" s="27">
        <v>0</v>
      </c>
      <c r="P32" s="27">
        <f t="shared" si="1"/>
        <v>18</v>
      </c>
    </row>
  </sheetData>
  <mergeCells count="3">
    <mergeCell ref="F1:I1"/>
    <mergeCell ref="K1:O1"/>
    <mergeCell ref="B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1"/>
  <sheetViews>
    <sheetView zoomScaleNormal="100" workbookViewId="0">
      <selection activeCell="D13" sqref="D13"/>
    </sheetView>
  </sheetViews>
  <sheetFormatPr baseColWidth="10" defaultColWidth="9.140625" defaultRowHeight="12.75" x14ac:dyDescent="0.2"/>
  <cols>
    <col min="1" max="1" width="30" customWidth="1"/>
    <col min="2" max="2" width="7.5703125" style="6" customWidth="1"/>
    <col min="3" max="3" width="6.28515625" customWidth="1"/>
    <col min="4" max="4" width="37.42578125" customWidth="1"/>
    <col min="5" max="1025" width="11.5703125"/>
  </cols>
  <sheetData>
    <row r="2" spans="1:2" x14ac:dyDescent="0.2">
      <c r="A2">
        <v>1</v>
      </c>
      <c r="B2" s="6">
        <v>100</v>
      </c>
    </row>
    <row r="3" spans="1:2" x14ac:dyDescent="0.2">
      <c r="A3">
        <v>2</v>
      </c>
      <c r="B3" s="6">
        <v>90</v>
      </c>
    </row>
    <row r="4" spans="1:2" x14ac:dyDescent="0.2">
      <c r="A4">
        <v>3</v>
      </c>
      <c r="B4" s="6">
        <v>80</v>
      </c>
    </row>
    <row r="5" spans="1:2" x14ac:dyDescent="0.2">
      <c r="A5">
        <v>4</v>
      </c>
      <c r="B5" s="6">
        <v>75</v>
      </c>
    </row>
    <row r="6" spans="1:2" x14ac:dyDescent="0.2">
      <c r="A6">
        <v>5</v>
      </c>
      <c r="B6" s="6">
        <v>70</v>
      </c>
    </row>
    <row r="7" spans="1:2" x14ac:dyDescent="0.2">
      <c r="A7">
        <v>6</v>
      </c>
      <c r="B7" s="6">
        <v>65</v>
      </c>
    </row>
    <row r="8" spans="1:2" x14ac:dyDescent="0.2">
      <c r="A8">
        <v>7</v>
      </c>
      <c r="B8" s="6">
        <v>60</v>
      </c>
    </row>
    <row r="9" spans="1:2" x14ac:dyDescent="0.2">
      <c r="A9">
        <v>8</v>
      </c>
      <c r="B9" s="6">
        <v>55</v>
      </c>
    </row>
    <row r="10" spans="1:2" x14ac:dyDescent="0.2">
      <c r="A10">
        <v>9</v>
      </c>
      <c r="B10" s="6">
        <v>52</v>
      </c>
    </row>
    <row r="11" spans="1:2" x14ac:dyDescent="0.2">
      <c r="A11">
        <v>10</v>
      </c>
      <c r="B11" s="6">
        <v>49</v>
      </c>
    </row>
    <row r="12" spans="1:2" x14ac:dyDescent="0.2">
      <c r="A12">
        <v>11</v>
      </c>
      <c r="B12" s="6">
        <v>46</v>
      </c>
    </row>
    <row r="13" spans="1:2" x14ac:dyDescent="0.2">
      <c r="A13">
        <v>12</v>
      </c>
      <c r="B13" s="6">
        <v>43</v>
      </c>
    </row>
    <row r="14" spans="1:2" x14ac:dyDescent="0.2">
      <c r="A14">
        <v>13</v>
      </c>
      <c r="B14" s="6">
        <v>40</v>
      </c>
    </row>
    <row r="15" spans="1:2" x14ac:dyDescent="0.2">
      <c r="A15">
        <v>14</v>
      </c>
      <c r="B15" s="6">
        <v>37</v>
      </c>
    </row>
    <row r="16" spans="1:2" x14ac:dyDescent="0.2">
      <c r="A16">
        <v>15</v>
      </c>
      <c r="B16" s="6">
        <v>34</v>
      </c>
    </row>
    <row r="17" spans="1:2" x14ac:dyDescent="0.2">
      <c r="A17">
        <v>16</v>
      </c>
      <c r="B17" s="6">
        <v>31</v>
      </c>
    </row>
    <row r="18" spans="1:2" x14ac:dyDescent="0.2">
      <c r="A18">
        <v>17</v>
      </c>
      <c r="B18" s="6">
        <v>28</v>
      </c>
    </row>
    <row r="19" spans="1:2" x14ac:dyDescent="0.2">
      <c r="A19">
        <v>18</v>
      </c>
      <c r="B19" s="6">
        <v>25</v>
      </c>
    </row>
    <row r="20" spans="1:2" x14ac:dyDescent="0.2">
      <c r="A20">
        <v>19</v>
      </c>
      <c r="B20" s="6">
        <v>22</v>
      </c>
    </row>
    <row r="21" spans="1:2" x14ac:dyDescent="0.2">
      <c r="A21">
        <v>20</v>
      </c>
      <c r="B21" s="6">
        <v>20</v>
      </c>
    </row>
    <row r="22" spans="1:2" x14ac:dyDescent="0.2">
      <c r="A22">
        <v>21</v>
      </c>
      <c r="B22" s="6">
        <v>18</v>
      </c>
    </row>
    <row r="23" spans="1:2" x14ac:dyDescent="0.2">
      <c r="A23">
        <v>22</v>
      </c>
      <c r="B23" s="6">
        <v>16</v>
      </c>
    </row>
    <row r="24" spans="1:2" x14ac:dyDescent="0.2">
      <c r="A24">
        <v>23</v>
      </c>
      <c r="B24" s="6">
        <v>14</v>
      </c>
    </row>
    <row r="25" spans="1:2" x14ac:dyDescent="0.2">
      <c r="A25">
        <v>24</v>
      </c>
      <c r="B25" s="6">
        <v>12</v>
      </c>
    </row>
    <row r="26" spans="1:2" x14ac:dyDescent="0.2">
      <c r="A26">
        <v>25</v>
      </c>
      <c r="B26" s="6">
        <v>10</v>
      </c>
    </row>
    <row r="27" spans="1:2" x14ac:dyDescent="0.2">
      <c r="A27">
        <v>26</v>
      </c>
      <c r="B27" s="6">
        <v>8</v>
      </c>
    </row>
    <row r="28" spans="1:2" x14ac:dyDescent="0.2">
      <c r="A28">
        <v>27</v>
      </c>
      <c r="B28" s="6">
        <v>6</v>
      </c>
    </row>
    <row r="29" spans="1:2" x14ac:dyDescent="0.2">
      <c r="A29">
        <v>28</v>
      </c>
      <c r="B29" s="6">
        <v>4</v>
      </c>
    </row>
    <row r="30" spans="1:2" x14ac:dyDescent="0.2">
      <c r="A30">
        <v>29</v>
      </c>
      <c r="B30" s="6">
        <v>2</v>
      </c>
    </row>
    <row r="31" spans="1:2" x14ac:dyDescent="0.2">
      <c r="A31">
        <v>30</v>
      </c>
      <c r="B31" s="6">
        <v>1</v>
      </c>
    </row>
    <row r="32" spans="1:2" x14ac:dyDescent="0.2">
      <c r="A32">
        <v>31</v>
      </c>
      <c r="B32" s="6">
        <v>1</v>
      </c>
    </row>
    <row r="33" spans="1:2" x14ac:dyDescent="0.2">
      <c r="A33">
        <v>32</v>
      </c>
      <c r="B33" s="6">
        <v>1</v>
      </c>
    </row>
    <row r="34" spans="1:2" x14ac:dyDescent="0.2">
      <c r="A34">
        <v>33</v>
      </c>
      <c r="B34" s="6">
        <v>1</v>
      </c>
    </row>
    <row r="35" spans="1:2" x14ac:dyDescent="0.2">
      <c r="A35">
        <v>34</v>
      </c>
      <c r="B35" s="6">
        <v>1</v>
      </c>
    </row>
    <row r="36" spans="1:2" x14ac:dyDescent="0.2">
      <c r="A36">
        <v>35</v>
      </c>
      <c r="B36" s="6">
        <v>1</v>
      </c>
    </row>
    <row r="37" spans="1:2" x14ac:dyDescent="0.2">
      <c r="A37">
        <v>36</v>
      </c>
      <c r="B37" s="6">
        <v>1</v>
      </c>
    </row>
    <row r="38" spans="1:2" x14ac:dyDescent="0.2">
      <c r="A38">
        <v>37</v>
      </c>
      <c r="B38" s="6">
        <v>1</v>
      </c>
    </row>
    <row r="39" spans="1:2" x14ac:dyDescent="0.2">
      <c r="A39">
        <v>38</v>
      </c>
      <c r="B39" s="6">
        <v>1</v>
      </c>
    </row>
    <row r="40" spans="1:2" x14ac:dyDescent="0.2">
      <c r="A40">
        <v>39</v>
      </c>
      <c r="B40" s="6">
        <v>1</v>
      </c>
    </row>
    <row r="41" spans="1:2" x14ac:dyDescent="0.2">
      <c r="A41">
        <v>40</v>
      </c>
      <c r="B41" s="6">
        <v>1</v>
      </c>
    </row>
    <row r="42" spans="1:2" x14ac:dyDescent="0.2">
      <c r="A42">
        <v>41</v>
      </c>
      <c r="B42" s="6">
        <v>1</v>
      </c>
    </row>
    <row r="43" spans="1:2" x14ac:dyDescent="0.2">
      <c r="A43">
        <v>42</v>
      </c>
      <c r="B43" s="6">
        <v>1</v>
      </c>
    </row>
    <row r="44" spans="1:2" x14ac:dyDescent="0.2">
      <c r="A44">
        <v>43</v>
      </c>
      <c r="B44" s="6">
        <v>1</v>
      </c>
    </row>
    <row r="45" spans="1:2" x14ac:dyDescent="0.2">
      <c r="A45">
        <v>44</v>
      </c>
      <c r="B45" s="6">
        <v>1</v>
      </c>
    </row>
    <row r="46" spans="1:2" x14ac:dyDescent="0.2">
      <c r="A46">
        <v>45</v>
      </c>
      <c r="B46" s="6">
        <v>1</v>
      </c>
    </row>
    <row r="47" spans="1:2" x14ac:dyDescent="0.2">
      <c r="A47">
        <v>46</v>
      </c>
      <c r="B47" s="6">
        <v>1</v>
      </c>
    </row>
    <row r="48" spans="1:2" x14ac:dyDescent="0.2">
      <c r="A48">
        <v>47</v>
      </c>
      <c r="B48" s="6">
        <v>1</v>
      </c>
    </row>
    <row r="49" spans="1:2" x14ac:dyDescent="0.2">
      <c r="A49">
        <v>48</v>
      </c>
      <c r="B49" s="6">
        <v>1</v>
      </c>
    </row>
    <row r="50" spans="1:2" x14ac:dyDescent="0.2">
      <c r="A50">
        <v>49</v>
      </c>
      <c r="B50" s="6">
        <v>1</v>
      </c>
    </row>
    <row r="51" spans="1:2" x14ac:dyDescent="0.2">
      <c r="A51">
        <v>50</v>
      </c>
      <c r="B51" s="6">
        <v>1</v>
      </c>
    </row>
    <row r="52" spans="1:2" x14ac:dyDescent="0.2">
      <c r="A52">
        <v>51</v>
      </c>
      <c r="B52" s="6">
        <v>1</v>
      </c>
    </row>
    <row r="53" spans="1:2" x14ac:dyDescent="0.2">
      <c r="A53">
        <v>52</v>
      </c>
      <c r="B53" s="6">
        <v>1</v>
      </c>
    </row>
    <row r="54" spans="1:2" x14ac:dyDescent="0.2">
      <c r="A54">
        <v>53</v>
      </c>
      <c r="B54" s="6">
        <v>1</v>
      </c>
    </row>
    <row r="55" spans="1:2" x14ac:dyDescent="0.2">
      <c r="A55">
        <v>54</v>
      </c>
      <c r="B55" s="6">
        <v>1</v>
      </c>
    </row>
    <row r="56" spans="1:2" x14ac:dyDescent="0.2">
      <c r="A56">
        <v>55</v>
      </c>
      <c r="B56" s="6">
        <v>1</v>
      </c>
    </row>
    <row r="57" spans="1:2" x14ac:dyDescent="0.2">
      <c r="A57">
        <v>56</v>
      </c>
      <c r="B57" s="6">
        <v>1</v>
      </c>
    </row>
    <row r="58" spans="1:2" x14ac:dyDescent="0.2">
      <c r="A58">
        <v>57</v>
      </c>
      <c r="B58" s="6">
        <v>1</v>
      </c>
    </row>
    <row r="59" spans="1:2" x14ac:dyDescent="0.2">
      <c r="A59">
        <v>58</v>
      </c>
      <c r="B59" s="6">
        <v>1</v>
      </c>
    </row>
    <row r="60" spans="1:2" x14ac:dyDescent="0.2">
      <c r="A60">
        <v>59</v>
      </c>
      <c r="B60" s="6">
        <v>1</v>
      </c>
    </row>
    <row r="61" spans="1:2" x14ac:dyDescent="0.2">
      <c r="A61">
        <v>60</v>
      </c>
      <c r="B61" s="6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zoomScaleNormal="100" workbookViewId="0"/>
  </sheetViews>
  <sheetFormatPr baseColWidth="10" defaultColWidth="9.140625" defaultRowHeight="12.75" x14ac:dyDescent="0.2"/>
  <cols>
    <col min="1" max="1" width="40.7109375" customWidth="1"/>
    <col min="2" max="2" width="10.140625" style="5" customWidth="1"/>
    <col min="3" max="3" width="11.5703125"/>
    <col min="4" max="4" width="34.7109375" customWidth="1"/>
    <col min="5" max="1025" width="11.5703125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16" zoomScaleNormal="100" workbookViewId="0">
      <selection activeCell="B71" sqref="B71"/>
    </sheetView>
  </sheetViews>
  <sheetFormatPr baseColWidth="10" defaultColWidth="9.140625" defaultRowHeight="12.75" x14ac:dyDescent="0.2"/>
  <cols>
    <col min="1" max="1" width="6" style="4" customWidth="1"/>
    <col min="2" max="2" width="91.85546875" customWidth="1"/>
    <col min="3" max="3" width="5.42578125" customWidth="1"/>
    <col min="4" max="4" width="41.7109375" customWidth="1"/>
    <col min="5" max="5" width="11.5703125"/>
    <col min="6" max="6" width="11.5703125" style="4"/>
    <col min="7" max="7" width="11.5703125"/>
    <col min="8" max="8" width="15.5703125" customWidth="1"/>
    <col min="9" max="1025" width="11.5703125"/>
  </cols>
  <sheetData>
    <row r="1" spans="1:8" x14ac:dyDescent="0.2">
      <c r="F1" s="4" t="s">
        <v>241</v>
      </c>
    </row>
    <row r="2" spans="1:8" x14ac:dyDescent="0.2">
      <c r="A2" s="48">
        <v>1</v>
      </c>
      <c r="B2" s="49" t="s">
        <v>242</v>
      </c>
      <c r="C2" s="49" t="s">
        <v>10</v>
      </c>
      <c r="D2" s="49" t="s">
        <v>11</v>
      </c>
      <c r="E2" s="49" t="s">
        <v>243</v>
      </c>
      <c r="F2" s="48">
        <v>12</v>
      </c>
      <c r="G2" t="s">
        <v>244</v>
      </c>
      <c r="H2" s="50" t="s">
        <v>245</v>
      </c>
    </row>
    <row r="3" spans="1:8" x14ac:dyDescent="0.2">
      <c r="A3" s="48">
        <v>2</v>
      </c>
      <c r="B3" s="49" t="s">
        <v>246</v>
      </c>
      <c r="C3" s="49" t="s">
        <v>10</v>
      </c>
      <c r="D3" s="49" t="s">
        <v>247</v>
      </c>
      <c r="E3" s="49" t="s">
        <v>248</v>
      </c>
      <c r="F3" s="48">
        <v>10</v>
      </c>
      <c r="G3" t="s">
        <v>244</v>
      </c>
      <c r="H3" s="50" t="s">
        <v>245</v>
      </c>
    </row>
    <row r="4" spans="1:8" x14ac:dyDescent="0.2">
      <c r="A4" s="48">
        <v>3</v>
      </c>
      <c r="B4" s="49" t="s">
        <v>249</v>
      </c>
      <c r="C4" s="49" t="s">
        <v>10</v>
      </c>
      <c r="D4" s="49" t="s">
        <v>250</v>
      </c>
      <c r="E4" s="49" t="s">
        <v>251</v>
      </c>
      <c r="F4" s="48">
        <v>8</v>
      </c>
      <c r="G4" t="s">
        <v>244</v>
      </c>
      <c r="H4" s="50" t="s">
        <v>245</v>
      </c>
    </row>
    <row r="5" spans="1:8" x14ac:dyDescent="0.2">
      <c r="A5" s="48">
        <v>4</v>
      </c>
      <c r="B5" s="49" t="s">
        <v>252</v>
      </c>
      <c r="C5" s="49" t="s">
        <v>10</v>
      </c>
      <c r="D5" s="49" t="s">
        <v>253</v>
      </c>
      <c r="E5" s="49" t="s">
        <v>254</v>
      </c>
      <c r="F5" s="48">
        <v>7</v>
      </c>
      <c r="G5" t="s">
        <v>244</v>
      </c>
      <c r="H5" s="50" t="s">
        <v>245</v>
      </c>
    </row>
    <row r="6" spans="1:8" x14ac:dyDescent="0.2">
      <c r="A6" s="48">
        <v>5</v>
      </c>
      <c r="B6" s="49" t="s">
        <v>255</v>
      </c>
      <c r="C6" s="49" t="s">
        <v>10</v>
      </c>
      <c r="D6" s="49" t="s">
        <v>256</v>
      </c>
      <c r="E6" s="49" t="s">
        <v>257</v>
      </c>
      <c r="F6" s="48">
        <v>6</v>
      </c>
      <c r="G6" t="s">
        <v>244</v>
      </c>
      <c r="H6" s="50" t="s">
        <v>245</v>
      </c>
    </row>
    <row r="7" spans="1:8" x14ac:dyDescent="0.2">
      <c r="A7" s="48">
        <v>6</v>
      </c>
      <c r="B7" s="49" t="s">
        <v>258</v>
      </c>
      <c r="C7" s="49" t="s">
        <v>10</v>
      </c>
      <c r="D7" s="49" t="s">
        <v>259</v>
      </c>
      <c r="E7" s="49" t="s">
        <v>260</v>
      </c>
      <c r="F7" s="48">
        <v>5</v>
      </c>
      <c r="G7" t="s">
        <v>244</v>
      </c>
      <c r="H7" s="50" t="s">
        <v>245</v>
      </c>
    </row>
    <row r="8" spans="1:8" x14ac:dyDescent="0.2">
      <c r="A8" s="48">
        <v>7</v>
      </c>
      <c r="B8" s="49" t="s">
        <v>261</v>
      </c>
      <c r="C8" s="49" t="s">
        <v>10</v>
      </c>
      <c r="D8" s="49" t="s">
        <v>262</v>
      </c>
      <c r="E8" s="49" t="s">
        <v>263</v>
      </c>
      <c r="F8" s="48">
        <v>0</v>
      </c>
      <c r="G8" t="s">
        <v>244</v>
      </c>
      <c r="H8" s="50" t="s">
        <v>245</v>
      </c>
    </row>
    <row r="9" spans="1:8" ht="25.5" x14ac:dyDescent="0.2">
      <c r="A9" s="48">
        <v>1</v>
      </c>
      <c r="B9" s="49" t="s">
        <v>264</v>
      </c>
      <c r="C9" s="49" t="s">
        <v>88</v>
      </c>
      <c r="D9" s="49" t="s">
        <v>51</v>
      </c>
      <c r="E9" s="49" t="s">
        <v>265</v>
      </c>
      <c r="F9" s="48">
        <v>12</v>
      </c>
      <c r="G9" t="s">
        <v>244</v>
      </c>
      <c r="H9" s="50" t="s">
        <v>245</v>
      </c>
    </row>
    <row r="10" spans="1:8" x14ac:dyDescent="0.2">
      <c r="A10" s="48">
        <v>2</v>
      </c>
      <c r="B10" s="49" t="s">
        <v>266</v>
      </c>
      <c r="C10" s="49" t="s">
        <v>88</v>
      </c>
      <c r="D10" s="49" t="s">
        <v>247</v>
      </c>
      <c r="E10" s="49" t="s">
        <v>265</v>
      </c>
      <c r="F10" s="48">
        <v>10</v>
      </c>
      <c r="G10" t="s">
        <v>244</v>
      </c>
      <c r="H10" s="50" t="s">
        <v>245</v>
      </c>
    </row>
    <row r="11" spans="1:8" x14ac:dyDescent="0.2">
      <c r="A11" s="48">
        <v>3</v>
      </c>
      <c r="B11" s="49" t="s">
        <v>267</v>
      </c>
      <c r="C11" s="49" t="s">
        <v>88</v>
      </c>
      <c r="D11" s="49" t="s">
        <v>60</v>
      </c>
      <c r="E11" s="49" t="s">
        <v>268</v>
      </c>
      <c r="F11" s="48">
        <v>8</v>
      </c>
      <c r="G11" t="s">
        <v>244</v>
      </c>
      <c r="H11" s="50" t="s">
        <v>245</v>
      </c>
    </row>
    <row r="12" spans="1:8" x14ac:dyDescent="0.2">
      <c r="A12" s="48">
        <v>4</v>
      </c>
      <c r="B12" s="49" t="s">
        <v>269</v>
      </c>
      <c r="C12" s="49" t="s">
        <v>88</v>
      </c>
      <c r="D12" s="49" t="s">
        <v>250</v>
      </c>
      <c r="E12" s="49" t="s">
        <v>270</v>
      </c>
      <c r="F12" s="48">
        <v>7</v>
      </c>
      <c r="G12" t="s">
        <v>244</v>
      </c>
      <c r="H12" s="50" t="s">
        <v>245</v>
      </c>
    </row>
    <row r="13" spans="1:8" x14ac:dyDescent="0.2">
      <c r="A13" s="48">
        <v>5</v>
      </c>
      <c r="B13" s="49" t="s">
        <v>271</v>
      </c>
      <c r="C13" s="49" t="s">
        <v>88</v>
      </c>
      <c r="D13" s="49" t="s">
        <v>272</v>
      </c>
      <c r="E13" s="49" t="s">
        <v>273</v>
      </c>
      <c r="F13" s="48">
        <v>6</v>
      </c>
      <c r="G13" t="s">
        <v>244</v>
      </c>
      <c r="H13" s="50" t="s">
        <v>245</v>
      </c>
    </row>
    <row r="14" spans="1:8" x14ac:dyDescent="0.2">
      <c r="A14" s="48">
        <v>6</v>
      </c>
      <c r="B14" s="49" t="s">
        <v>274</v>
      </c>
      <c r="C14" s="49" t="s">
        <v>88</v>
      </c>
      <c r="D14" s="49" t="s">
        <v>256</v>
      </c>
      <c r="E14" s="49" t="s">
        <v>275</v>
      </c>
      <c r="F14" s="48">
        <v>5</v>
      </c>
      <c r="G14" t="s">
        <v>244</v>
      </c>
      <c r="H14" s="50" t="s">
        <v>245</v>
      </c>
    </row>
    <row r="15" spans="1:8" x14ac:dyDescent="0.2">
      <c r="A15" s="48">
        <v>1</v>
      </c>
      <c r="B15" s="49" t="s">
        <v>276</v>
      </c>
      <c r="C15" s="49" t="s">
        <v>143</v>
      </c>
      <c r="D15" s="49" t="s">
        <v>277</v>
      </c>
      <c r="E15" s="49" t="s">
        <v>278</v>
      </c>
      <c r="F15" s="48">
        <v>12</v>
      </c>
      <c r="G15" t="s">
        <v>244</v>
      </c>
      <c r="H15" s="50" t="s">
        <v>245</v>
      </c>
    </row>
    <row r="16" spans="1:8" x14ac:dyDescent="0.2">
      <c r="A16" s="48">
        <v>2</v>
      </c>
      <c r="B16" s="49" t="s">
        <v>279</v>
      </c>
      <c r="C16" s="49" t="s">
        <v>143</v>
      </c>
      <c r="D16" s="49" t="s">
        <v>11</v>
      </c>
      <c r="E16" s="49" t="s">
        <v>280</v>
      </c>
      <c r="F16" s="48">
        <v>10</v>
      </c>
      <c r="G16" t="s">
        <v>244</v>
      </c>
      <c r="H16" s="50" t="s">
        <v>245</v>
      </c>
    </row>
    <row r="17" spans="1:8" x14ac:dyDescent="0.2">
      <c r="A17" s="48">
        <v>3</v>
      </c>
      <c r="B17" s="49" t="s">
        <v>281</v>
      </c>
      <c r="C17" s="49" t="s">
        <v>143</v>
      </c>
      <c r="D17" s="49" t="s">
        <v>250</v>
      </c>
      <c r="E17" s="49" t="s">
        <v>282</v>
      </c>
      <c r="F17" s="48">
        <v>8</v>
      </c>
      <c r="G17" t="s">
        <v>244</v>
      </c>
      <c r="H17" s="50" t="s">
        <v>245</v>
      </c>
    </row>
    <row r="18" spans="1:8" x14ac:dyDescent="0.2">
      <c r="A18" s="48">
        <v>4</v>
      </c>
      <c r="B18" s="49" t="s">
        <v>283</v>
      </c>
      <c r="C18" s="49" t="s">
        <v>143</v>
      </c>
      <c r="D18" s="49" t="s">
        <v>14</v>
      </c>
      <c r="E18" s="49" t="s">
        <v>284</v>
      </c>
      <c r="F18" s="48">
        <v>7</v>
      </c>
      <c r="G18" t="s">
        <v>244</v>
      </c>
      <c r="H18" s="50" t="s">
        <v>245</v>
      </c>
    </row>
    <row r="19" spans="1:8" x14ac:dyDescent="0.2">
      <c r="A19" s="48">
        <v>5</v>
      </c>
      <c r="B19" s="49" t="s">
        <v>285</v>
      </c>
      <c r="C19" s="49" t="s">
        <v>143</v>
      </c>
      <c r="D19" s="49" t="s">
        <v>247</v>
      </c>
      <c r="E19" s="49" t="s">
        <v>286</v>
      </c>
      <c r="F19" s="48">
        <v>6</v>
      </c>
      <c r="G19" t="s">
        <v>244</v>
      </c>
      <c r="H19" s="50" t="s">
        <v>245</v>
      </c>
    </row>
    <row r="20" spans="1:8" x14ac:dyDescent="0.2">
      <c r="A20" s="48">
        <v>6</v>
      </c>
      <c r="B20" s="49" t="s">
        <v>287</v>
      </c>
      <c r="C20" s="49" t="s">
        <v>143</v>
      </c>
      <c r="D20" s="49" t="s">
        <v>288</v>
      </c>
      <c r="E20" s="49" t="s">
        <v>289</v>
      </c>
      <c r="F20" s="48">
        <v>5</v>
      </c>
      <c r="G20" t="s">
        <v>244</v>
      </c>
      <c r="H20" s="50" t="s">
        <v>245</v>
      </c>
    </row>
    <row r="21" spans="1:8" x14ac:dyDescent="0.2">
      <c r="A21" s="48">
        <v>7</v>
      </c>
      <c r="B21" s="49" t="s">
        <v>290</v>
      </c>
      <c r="C21" s="49" t="s">
        <v>143</v>
      </c>
      <c r="D21" s="49" t="s">
        <v>291</v>
      </c>
      <c r="E21" s="49" t="s">
        <v>292</v>
      </c>
      <c r="F21" s="48">
        <v>4</v>
      </c>
      <c r="G21" t="s">
        <v>244</v>
      </c>
      <c r="H21" s="50" t="s">
        <v>245</v>
      </c>
    </row>
    <row r="22" spans="1:8" x14ac:dyDescent="0.2">
      <c r="A22" s="48">
        <v>1</v>
      </c>
      <c r="B22" s="49" t="s">
        <v>293</v>
      </c>
      <c r="C22" s="49" t="s">
        <v>211</v>
      </c>
      <c r="D22" s="49" t="s">
        <v>247</v>
      </c>
      <c r="E22" s="49" t="s">
        <v>294</v>
      </c>
      <c r="F22" s="48">
        <v>12</v>
      </c>
      <c r="G22" t="s">
        <v>244</v>
      </c>
      <c r="H22" s="50" t="s">
        <v>245</v>
      </c>
    </row>
    <row r="23" spans="1:8" x14ac:dyDescent="0.2">
      <c r="A23" s="48">
        <v>2</v>
      </c>
      <c r="B23" s="49" t="s">
        <v>295</v>
      </c>
      <c r="C23" s="49" t="s">
        <v>211</v>
      </c>
      <c r="D23" s="49" t="s">
        <v>250</v>
      </c>
      <c r="E23" s="49" t="s">
        <v>296</v>
      </c>
      <c r="F23" s="48">
        <v>10</v>
      </c>
      <c r="G23" t="s">
        <v>244</v>
      </c>
      <c r="H23" s="50" t="s">
        <v>245</v>
      </c>
    </row>
    <row r="24" spans="1:8" x14ac:dyDescent="0.2">
      <c r="A24" s="48">
        <v>1</v>
      </c>
      <c r="B24" s="49" t="s">
        <v>297</v>
      </c>
      <c r="C24" s="49" t="s">
        <v>10</v>
      </c>
      <c r="D24" s="49" t="s">
        <v>253</v>
      </c>
      <c r="E24" s="49" t="s">
        <v>298</v>
      </c>
      <c r="F24" s="4">
        <v>12</v>
      </c>
      <c r="G24" t="s">
        <v>299</v>
      </c>
      <c r="H24" t="s">
        <v>300</v>
      </c>
    </row>
    <row r="25" spans="1:8" x14ac:dyDescent="0.2">
      <c r="A25" s="48">
        <v>2</v>
      </c>
      <c r="B25" s="49" t="s">
        <v>301</v>
      </c>
      <c r="C25" s="49" t="s">
        <v>10</v>
      </c>
      <c r="D25" s="49" t="s">
        <v>259</v>
      </c>
      <c r="E25" s="49" t="s">
        <v>302</v>
      </c>
      <c r="F25" s="4">
        <v>10</v>
      </c>
      <c r="G25" t="s">
        <v>299</v>
      </c>
      <c r="H25" t="s">
        <v>300</v>
      </c>
    </row>
    <row r="26" spans="1:8" x14ac:dyDescent="0.2">
      <c r="A26" s="48">
        <v>3</v>
      </c>
      <c r="B26" s="49" t="s">
        <v>303</v>
      </c>
      <c r="C26" s="49" t="s">
        <v>10</v>
      </c>
      <c r="D26" s="49" t="s">
        <v>60</v>
      </c>
      <c r="E26" s="49" t="s">
        <v>304</v>
      </c>
      <c r="F26" s="4">
        <v>8</v>
      </c>
      <c r="G26" t="s">
        <v>299</v>
      </c>
      <c r="H26" t="s">
        <v>300</v>
      </c>
    </row>
    <row r="27" spans="1:8" x14ac:dyDescent="0.2">
      <c r="A27" s="48">
        <v>4</v>
      </c>
      <c r="B27" s="49" t="s">
        <v>305</v>
      </c>
      <c r="C27" s="49" t="s">
        <v>10</v>
      </c>
      <c r="D27" s="49" t="s">
        <v>277</v>
      </c>
      <c r="E27" s="49" t="s">
        <v>306</v>
      </c>
      <c r="F27" s="4">
        <v>7</v>
      </c>
      <c r="G27" t="s">
        <v>299</v>
      </c>
      <c r="H27" t="s">
        <v>300</v>
      </c>
    </row>
    <row r="28" spans="1:8" x14ac:dyDescent="0.2">
      <c r="A28" s="48">
        <v>1</v>
      </c>
      <c r="B28" s="49" t="s">
        <v>307</v>
      </c>
      <c r="C28" s="49" t="s">
        <v>88</v>
      </c>
      <c r="D28" s="49" t="s">
        <v>259</v>
      </c>
      <c r="E28" s="49" t="s">
        <v>308</v>
      </c>
      <c r="F28" s="4">
        <v>12</v>
      </c>
      <c r="G28" t="s">
        <v>299</v>
      </c>
      <c r="H28" t="s">
        <v>300</v>
      </c>
    </row>
    <row r="29" spans="1:8" x14ac:dyDescent="0.2">
      <c r="A29" s="48">
        <v>2</v>
      </c>
      <c r="B29" s="49" t="s">
        <v>309</v>
      </c>
      <c r="C29" s="49" t="s">
        <v>88</v>
      </c>
      <c r="D29" s="49" t="s">
        <v>247</v>
      </c>
      <c r="E29" s="49" t="s">
        <v>310</v>
      </c>
      <c r="F29" s="4">
        <v>10</v>
      </c>
      <c r="G29" t="s">
        <v>299</v>
      </c>
      <c r="H29" t="s">
        <v>300</v>
      </c>
    </row>
    <row r="30" spans="1:8" x14ac:dyDescent="0.2">
      <c r="A30" s="48">
        <v>3</v>
      </c>
      <c r="B30" s="49" t="s">
        <v>311</v>
      </c>
      <c r="C30" s="49" t="s">
        <v>88</v>
      </c>
      <c r="D30" s="49" t="s">
        <v>277</v>
      </c>
      <c r="E30" s="49" t="s">
        <v>312</v>
      </c>
      <c r="F30" s="4">
        <v>8</v>
      </c>
      <c r="G30" t="s">
        <v>299</v>
      </c>
      <c r="H30" t="s">
        <v>300</v>
      </c>
    </row>
    <row r="31" spans="1:8" x14ac:dyDescent="0.2">
      <c r="A31" s="48">
        <v>4</v>
      </c>
      <c r="B31" s="49" t="s">
        <v>313</v>
      </c>
      <c r="C31" s="49" t="s">
        <v>88</v>
      </c>
      <c r="D31" s="49" t="s">
        <v>250</v>
      </c>
      <c r="E31" s="49" t="s">
        <v>314</v>
      </c>
      <c r="F31" s="4">
        <v>7</v>
      </c>
      <c r="G31" t="s">
        <v>299</v>
      </c>
      <c r="H31" t="s">
        <v>300</v>
      </c>
    </row>
    <row r="32" spans="1:8" x14ac:dyDescent="0.2">
      <c r="A32" s="48">
        <v>1</v>
      </c>
      <c r="B32" s="49" t="s">
        <v>315</v>
      </c>
      <c r="C32" s="49" t="s">
        <v>143</v>
      </c>
      <c r="D32" s="49" t="s">
        <v>277</v>
      </c>
      <c r="E32" s="49" t="s">
        <v>316</v>
      </c>
      <c r="F32" s="4">
        <v>12</v>
      </c>
      <c r="G32" t="s">
        <v>317</v>
      </c>
      <c r="H32" t="s">
        <v>300</v>
      </c>
    </row>
    <row r="33" spans="1:8" x14ac:dyDescent="0.2">
      <c r="A33" s="48">
        <v>2</v>
      </c>
      <c r="B33" s="49" t="s">
        <v>318</v>
      </c>
      <c r="C33" s="49" t="s">
        <v>143</v>
      </c>
      <c r="D33" s="49" t="s">
        <v>288</v>
      </c>
      <c r="E33" s="49" t="s">
        <v>319</v>
      </c>
      <c r="F33" s="4">
        <v>10</v>
      </c>
      <c r="G33" t="s">
        <v>317</v>
      </c>
      <c r="H33" t="s">
        <v>300</v>
      </c>
    </row>
    <row r="34" spans="1:8" x14ac:dyDescent="0.2">
      <c r="A34" s="48">
        <v>3</v>
      </c>
      <c r="B34" s="49" t="s">
        <v>320</v>
      </c>
      <c r="C34" s="49" t="s">
        <v>143</v>
      </c>
      <c r="D34" s="49" t="s">
        <v>321</v>
      </c>
      <c r="E34" s="49" t="s">
        <v>322</v>
      </c>
      <c r="F34" s="4">
        <v>8</v>
      </c>
      <c r="G34" t="s">
        <v>317</v>
      </c>
      <c r="H34" t="s">
        <v>300</v>
      </c>
    </row>
    <row r="35" spans="1:8" x14ac:dyDescent="0.2">
      <c r="A35" s="48">
        <v>4</v>
      </c>
      <c r="B35" s="49" t="s">
        <v>323</v>
      </c>
      <c r="C35" s="49" t="s">
        <v>143</v>
      </c>
      <c r="D35" s="49" t="s">
        <v>324</v>
      </c>
      <c r="E35" s="49" t="s">
        <v>325</v>
      </c>
      <c r="F35" s="4">
        <v>7</v>
      </c>
      <c r="G35" t="s">
        <v>317</v>
      </c>
      <c r="H35" t="s">
        <v>300</v>
      </c>
    </row>
    <row r="36" spans="1:8" x14ac:dyDescent="0.2">
      <c r="A36" s="48">
        <v>5</v>
      </c>
      <c r="B36" s="49" t="s">
        <v>326</v>
      </c>
      <c r="C36" s="49" t="s">
        <v>143</v>
      </c>
      <c r="D36" s="49" t="s">
        <v>253</v>
      </c>
      <c r="E36" s="49" t="s">
        <v>327</v>
      </c>
      <c r="F36" s="4">
        <v>6</v>
      </c>
      <c r="G36" t="s">
        <v>317</v>
      </c>
      <c r="H36" t="s">
        <v>300</v>
      </c>
    </row>
    <row r="37" spans="1:8" x14ac:dyDescent="0.2">
      <c r="A37" s="48">
        <v>6</v>
      </c>
      <c r="B37" s="49" t="s">
        <v>328</v>
      </c>
      <c r="C37" s="49" t="s">
        <v>143</v>
      </c>
      <c r="D37" s="49" t="s">
        <v>250</v>
      </c>
      <c r="E37" s="49" t="s">
        <v>329</v>
      </c>
      <c r="F37" s="4">
        <v>5</v>
      </c>
      <c r="G37" t="s">
        <v>317</v>
      </c>
      <c r="H37" t="s">
        <v>300</v>
      </c>
    </row>
    <row r="38" spans="1:8" x14ac:dyDescent="0.2">
      <c r="A38" s="48">
        <v>1</v>
      </c>
      <c r="B38" s="49" t="s">
        <v>330</v>
      </c>
      <c r="C38" s="49" t="s">
        <v>211</v>
      </c>
      <c r="D38" s="49" t="s">
        <v>250</v>
      </c>
      <c r="E38" s="49" t="s">
        <v>331</v>
      </c>
      <c r="F38" s="4">
        <v>12</v>
      </c>
      <c r="G38" t="s">
        <v>317</v>
      </c>
      <c r="H38" t="s">
        <v>300</v>
      </c>
    </row>
    <row r="39" spans="1:8" x14ac:dyDescent="0.2">
      <c r="A39" s="48">
        <v>2</v>
      </c>
      <c r="B39" s="49" t="s">
        <v>332</v>
      </c>
      <c r="C39" s="49" t="s">
        <v>211</v>
      </c>
      <c r="D39" s="49" t="s">
        <v>277</v>
      </c>
      <c r="E39" s="49" t="s">
        <v>333</v>
      </c>
      <c r="F39" s="4">
        <v>10</v>
      </c>
      <c r="G39" t="s">
        <v>317</v>
      </c>
      <c r="H39" t="s">
        <v>300</v>
      </c>
    </row>
    <row r="40" spans="1:8" x14ac:dyDescent="0.2">
      <c r="A40" s="48">
        <v>1</v>
      </c>
      <c r="B40" s="49" t="s">
        <v>334</v>
      </c>
      <c r="C40" s="49" t="s">
        <v>10</v>
      </c>
      <c r="D40" s="49" t="s">
        <v>272</v>
      </c>
      <c r="E40" s="49" t="s">
        <v>335</v>
      </c>
      <c r="F40" s="4">
        <v>12</v>
      </c>
      <c r="G40" t="s">
        <v>244</v>
      </c>
      <c r="H40" t="s">
        <v>336</v>
      </c>
    </row>
    <row r="41" spans="1:8" x14ac:dyDescent="0.2">
      <c r="A41" s="48">
        <v>2</v>
      </c>
      <c r="B41" s="49" t="s">
        <v>246</v>
      </c>
      <c r="C41" s="49" t="s">
        <v>10</v>
      </c>
      <c r="D41" s="49" t="s">
        <v>247</v>
      </c>
      <c r="E41" s="49" t="s">
        <v>337</v>
      </c>
      <c r="F41" s="4">
        <v>10</v>
      </c>
      <c r="G41" t="s">
        <v>244</v>
      </c>
      <c r="H41" t="s">
        <v>336</v>
      </c>
    </row>
    <row r="42" spans="1:8" x14ac:dyDescent="0.2">
      <c r="A42" s="48">
        <v>3</v>
      </c>
      <c r="B42" s="49" t="s">
        <v>338</v>
      </c>
      <c r="C42" s="49" t="s">
        <v>10</v>
      </c>
      <c r="D42" s="49" t="s">
        <v>256</v>
      </c>
      <c r="E42" s="49" t="s">
        <v>339</v>
      </c>
      <c r="F42" s="4">
        <v>8</v>
      </c>
      <c r="G42" t="s">
        <v>244</v>
      </c>
      <c r="H42" t="s">
        <v>336</v>
      </c>
    </row>
    <row r="43" spans="1:8" x14ac:dyDescent="0.2">
      <c r="A43" s="48">
        <v>4</v>
      </c>
      <c r="B43" s="49" t="s">
        <v>340</v>
      </c>
      <c r="C43" s="49" t="s">
        <v>10</v>
      </c>
      <c r="D43" s="49" t="s">
        <v>262</v>
      </c>
      <c r="E43" s="49" t="s">
        <v>341</v>
      </c>
      <c r="F43" s="4">
        <v>0</v>
      </c>
      <c r="G43" t="s">
        <v>244</v>
      </c>
      <c r="H43" t="s">
        <v>336</v>
      </c>
    </row>
    <row r="44" spans="1:8" x14ac:dyDescent="0.2">
      <c r="A44" s="48">
        <v>1</v>
      </c>
      <c r="B44" s="49" t="s">
        <v>342</v>
      </c>
      <c r="C44" s="49" t="s">
        <v>10</v>
      </c>
      <c r="D44" s="49" t="s">
        <v>253</v>
      </c>
      <c r="E44" s="49" t="s">
        <v>343</v>
      </c>
      <c r="F44" s="4">
        <v>12</v>
      </c>
      <c r="G44" t="s">
        <v>344</v>
      </c>
      <c r="H44" t="s">
        <v>336</v>
      </c>
    </row>
    <row r="45" spans="1:8" x14ac:dyDescent="0.2">
      <c r="A45" s="48">
        <v>2</v>
      </c>
      <c r="B45" s="49" t="s">
        <v>345</v>
      </c>
      <c r="C45" s="49" t="s">
        <v>10</v>
      </c>
      <c r="D45" s="49" t="s">
        <v>277</v>
      </c>
      <c r="E45" s="49" t="s">
        <v>346</v>
      </c>
      <c r="F45" s="4">
        <v>10</v>
      </c>
      <c r="G45" t="s">
        <v>344</v>
      </c>
      <c r="H45" t="s">
        <v>336</v>
      </c>
    </row>
    <row r="46" spans="1:8" x14ac:dyDescent="0.2">
      <c r="A46" s="48">
        <v>3</v>
      </c>
      <c r="B46" s="49" t="s">
        <v>347</v>
      </c>
      <c r="C46" s="49" t="s">
        <v>10</v>
      </c>
      <c r="D46" s="49" t="s">
        <v>250</v>
      </c>
      <c r="E46" s="49" t="s">
        <v>348</v>
      </c>
      <c r="F46" s="4">
        <v>8</v>
      </c>
      <c r="G46" t="s">
        <v>344</v>
      </c>
      <c r="H46" t="s">
        <v>336</v>
      </c>
    </row>
    <row r="47" spans="1:8" x14ac:dyDescent="0.2">
      <c r="A47" s="48">
        <v>4</v>
      </c>
      <c r="B47" s="49" t="s">
        <v>349</v>
      </c>
      <c r="C47" s="49" t="s">
        <v>10</v>
      </c>
      <c r="D47" s="49" t="s">
        <v>60</v>
      </c>
      <c r="E47" s="49" t="s">
        <v>350</v>
      </c>
      <c r="F47" s="4">
        <v>7</v>
      </c>
      <c r="G47" t="s">
        <v>344</v>
      </c>
      <c r="H47" t="s">
        <v>336</v>
      </c>
    </row>
    <row r="48" spans="1:8" x14ac:dyDescent="0.2">
      <c r="A48" s="48">
        <v>1</v>
      </c>
      <c r="B48" s="49" t="s">
        <v>351</v>
      </c>
      <c r="C48" s="49" t="s">
        <v>88</v>
      </c>
      <c r="D48" s="49" t="s">
        <v>256</v>
      </c>
      <c r="E48" s="49" t="s">
        <v>352</v>
      </c>
      <c r="F48" s="4">
        <v>12</v>
      </c>
      <c r="G48" t="s">
        <v>244</v>
      </c>
      <c r="H48" t="s">
        <v>336</v>
      </c>
    </row>
    <row r="49" spans="1:8" x14ac:dyDescent="0.2">
      <c r="A49" s="48">
        <v>2</v>
      </c>
      <c r="B49" s="49" t="s">
        <v>353</v>
      </c>
      <c r="C49" s="49" t="s">
        <v>88</v>
      </c>
      <c r="D49" s="49" t="s">
        <v>247</v>
      </c>
      <c r="E49" s="49" t="s">
        <v>354</v>
      </c>
      <c r="F49" s="4">
        <v>10</v>
      </c>
      <c r="G49" t="s">
        <v>244</v>
      </c>
      <c r="H49" t="s">
        <v>336</v>
      </c>
    </row>
    <row r="50" spans="1:8" ht="25.5" x14ac:dyDescent="0.2">
      <c r="A50" s="48">
        <v>3</v>
      </c>
      <c r="B50" s="49" t="s">
        <v>355</v>
      </c>
      <c r="C50" s="49" t="s">
        <v>88</v>
      </c>
      <c r="D50" s="49" t="s">
        <v>51</v>
      </c>
      <c r="E50" s="49" t="s">
        <v>356</v>
      </c>
      <c r="F50" s="4">
        <v>8</v>
      </c>
      <c r="G50" t="s">
        <v>244</v>
      </c>
      <c r="H50" t="s">
        <v>336</v>
      </c>
    </row>
    <row r="51" spans="1:8" x14ac:dyDescent="0.2">
      <c r="A51" s="48">
        <v>4</v>
      </c>
      <c r="B51" s="49" t="s">
        <v>357</v>
      </c>
      <c r="C51" s="49" t="s">
        <v>88</v>
      </c>
      <c r="D51" s="49" t="s">
        <v>60</v>
      </c>
      <c r="E51" s="49" t="s">
        <v>358</v>
      </c>
      <c r="F51" s="4">
        <v>7</v>
      </c>
      <c r="G51" t="s">
        <v>244</v>
      </c>
      <c r="H51" t="s">
        <v>336</v>
      </c>
    </row>
    <row r="52" spans="1:8" x14ac:dyDescent="0.2">
      <c r="A52" s="48">
        <v>5</v>
      </c>
      <c r="B52" s="49" t="s">
        <v>359</v>
      </c>
      <c r="C52" s="49" t="s">
        <v>88</v>
      </c>
      <c r="D52" s="49" t="s">
        <v>250</v>
      </c>
      <c r="E52" s="49" t="s">
        <v>360</v>
      </c>
      <c r="F52" s="4">
        <v>6</v>
      </c>
      <c r="G52" t="s">
        <v>244</v>
      </c>
      <c r="H52" t="s">
        <v>336</v>
      </c>
    </row>
    <row r="53" spans="1:8" x14ac:dyDescent="0.2">
      <c r="A53" s="48">
        <v>6</v>
      </c>
      <c r="B53" s="49" t="s">
        <v>361</v>
      </c>
      <c r="C53" s="49" t="s">
        <v>88</v>
      </c>
      <c r="D53" s="49" t="s">
        <v>277</v>
      </c>
      <c r="E53" s="49" t="s">
        <v>362</v>
      </c>
      <c r="F53" s="4">
        <v>5</v>
      </c>
      <c r="G53" t="s">
        <v>244</v>
      </c>
      <c r="H53" t="s">
        <v>336</v>
      </c>
    </row>
    <row r="54" spans="1:8" x14ac:dyDescent="0.2">
      <c r="A54" s="48">
        <v>1</v>
      </c>
      <c r="B54" s="49" t="s">
        <v>363</v>
      </c>
      <c r="C54" s="49" t="s">
        <v>88</v>
      </c>
      <c r="D54" s="49" t="s">
        <v>272</v>
      </c>
      <c r="E54" s="49" t="s">
        <v>364</v>
      </c>
      <c r="F54" s="4">
        <v>12</v>
      </c>
      <c r="G54" t="s">
        <v>344</v>
      </c>
      <c r="H54" t="s">
        <v>336</v>
      </c>
    </row>
    <row r="55" spans="1:8" x14ac:dyDescent="0.2">
      <c r="A55" s="48">
        <v>2</v>
      </c>
      <c r="B55" s="49" t="s">
        <v>365</v>
      </c>
      <c r="C55" s="49" t="s">
        <v>88</v>
      </c>
      <c r="D55" s="49" t="s">
        <v>250</v>
      </c>
      <c r="E55" s="49" t="s">
        <v>366</v>
      </c>
      <c r="F55" s="4">
        <v>10</v>
      </c>
      <c r="G55" t="s">
        <v>344</v>
      </c>
      <c r="H55" t="s">
        <v>336</v>
      </c>
    </row>
    <row r="56" spans="1:8" x14ac:dyDescent="0.2">
      <c r="A56" s="48">
        <v>1</v>
      </c>
      <c r="B56" s="49" t="s">
        <v>276</v>
      </c>
      <c r="C56" s="49" t="s">
        <v>143</v>
      </c>
      <c r="D56" s="49" t="s">
        <v>277</v>
      </c>
      <c r="E56" s="49" t="s">
        <v>367</v>
      </c>
      <c r="F56" s="4">
        <v>12</v>
      </c>
      <c r="G56" t="s">
        <v>244</v>
      </c>
      <c r="H56" t="s">
        <v>336</v>
      </c>
    </row>
    <row r="57" spans="1:8" x14ac:dyDescent="0.2">
      <c r="A57" s="48">
        <v>2</v>
      </c>
      <c r="B57" s="49" t="s">
        <v>368</v>
      </c>
      <c r="C57" s="49" t="s">
        <v>143</v>
      </c>
      <c r="D57" s="49" t="s">
        <v>256</v>
      </c>
      <c r="E57" s="49" t="s">
        <v>369</v>
      </c>
      <c r="F57" s="4">
        <v>10</v>
      </c>
      <c r="G57" t="s">
        <v>244</v>
      </c>
      <c r="H57" t="s">
        <v>336</v>
      </c>
    </row>
    <row r="58" spans="1:8" x14ac:dyDescent="0.2">
      <c r="A58" s="48">
        <v>3</v>
      </c>
      <c r="B58" s="49" t="s">
        <v>370</v>
      </c>
      <c r="C58" s="49" t="s">
        <v>143</v>
      </c>
      <c r="D58" s="49" t="s">
        <v>250</v>
      </c>
      <c r="E58" s="49" t="s">
        <v>371</v>
      </c>
      <c r="F58" s="4">
        <v>8</v>
      </c>
      <c r="G58" t="s">
        <v>244</v>
      </c>
      <c r="H58" t="s">
        <v>336</v>
      </c>
    </row>
    <row r="59" spans="1:8" x14ac:dyDescent="0.2">
      <c r="A59" s="48">
        <v>4</v>
      </c>
      <c r="B59" s="49" t="s">
        <v>372</v>
      </c>
      <c r="C59" s="49" t="s">
        <v>143</v>
      </c>
      <c r="D59" s="49" t="s">
        <v>247</v>
      </c>
      <c r="E59" s="49" t="s">
        <v>373</v>
      </c>
      <c r="F59" s="4">
        <v>7</v>
      </c>
      <c r="G59" t="s">
        <v>244</v>
      </c>
      <c r="H59" t="s">
        <v>336</v>
      </c>
    </row>
    <row r="60" spans="1:8" x14ac:dyDescent="0.2">
      <c r="A60" s="48">
        <v>5</v>
      </c>
      <c r="B60" s="49" t="s">
        <v>374</v>
      </c>
      <c r="C60" s="49" t="s">
        <v>143</v>
      </c>
      <c r="D60" s="49" t="s">
        <v>375</v>
      </c>
      <c r="E60" s="49" t="s">
        <v>376</v>
      </c>
      <c r="F60" s="4">
        <v>6</v>
      </c>
      <c r="G60" t="s">
        <v>244</v>
      </c>
      <c r="H60" t="s">
        <v>336</v>
      </c>
    </row>
    <row r="61" spans="1:8" x14ac:dyDescent="0.2">
      <c r="A61" s="48">
        <v>6</v>
      </c>
      <c r="B61" s="49" t="s">
        <v>377</v>
      </c>
      <c r="C61" s="49" t="s">
        <v>143</v>
      </c>
      <c r="D61" s="49" t="s">
        <v>262</v>
      </c>
      <c r="E61" s="49" t="s">
        <v>378</v>
      </c>
      <c r="F61" s="4">
        <v>0</v>
      </c>
      <c r="G61" t="s">
        <v>244</v>
      </c>
      <c r="H61" t="s">
        <v>336</v>
      </c>
    </row>
    <row r="62" spans="1:8" x14ac:dyDescent="0.2">
      <c r="A62" s="48">
        <v>1</v>
      </c>
      <c r="B62" s="49" t="s">
        <v>379</v>
      </c>
      <c r="C62" s="49" t="s">
        <v>143</v>
      </c>
      <c r="D62" s="49" t="s">
        <v>277</v>
      </c>
      <c r="E62" s="49" t="s">
        <v>380</v>
      </c>
      <c r="F62" s="4">
        <v>12</v>
      </c>
      <c r="G62" t="s">
        <v>344</v>
      </c>
      <c r="H62" t="s">
        <v>336</v>
      </c>
    </row>
    <row r="63" spans="1:8" x14ac:dyDescent="0.2">
      <c r="A63" s="48">
        <v>2</v>
      </c>
      <c r="B63" s="49" t="s">
        <v>381</v>
      </c>
      <c r="C63" s="49" t="s">
        <v>143</v>
      </c>
      <c r="D63" s="49" t="s">
        <v>291</v>
      </c>
      <c r="E63" s="49" t="s">
        <v>382</v>
      </c>
      <c r="F63" s="4">
        <v>10</v>
      </c>
      <c r="G63" t="s">
        <v>344</v>
      </c>
      <c r="H63" t="s">
        <v>336</v>
      </c>
    </row>
    <row r="64" spans="1:8" x14ac:dyDescent="0.2">
      <c r="A64" s="48">
        <v>1</v>
      </c>
      <c r="B64" s="49" t="s">
        <v>383</v>
      </c>
      <c r="C64" s="49" t="s">
        <v>211</v>
      </c>
      <c r="D64" s="49" t="s">
        <v>375</v>
      </c>
      <c r="E64" s="49" t="s">
        <v>384</v>
      </c>
      <c r="F64" s="4">
        <v>12</v>
      </c>
      <c r="G64" t="s">
        <v>244</v>
      </c>
      <c r="H64" t="s">
        <v>336</v>
      </c>
    </row>
    <row r="65" spans="1:8" x14ac:dyDescent="0.2">
      <c r="A65" s="48">
        <v>2</v>
      </c>
      <c r="B65" s="49" t="s">
        <v>385</v>
      </c>
      <c r="C65" s="49" t="s">
        <v>211</v>
      </c>
      <c r="D65" s="49" t="s">
        <v>247</v>
      </c>
      <c r="E65" s="49" t="s">
        <v>386</v>
      </c>
      <c r="F65" s="4">
        <v>10</v>
      </c>
      <c r="G65" t="s">
        <v>244</v>
      </c>
      <c r="H65" t="s">
        <v>336</v>
      </c>
    </row>
    <row r="66" spans="1:8" x14ac:dyDescent="0.2">
      <c r="A66" s="48">
        <v>3</v>
      </c>
      <c r="B66" s="49" t="s">
        <v>387</v>
      </c>
      <c r="C66" s="49" t="s">
        <v>211</v>
      </c>
      <c r="D66" s="49" t="s">
        <v>250</v>
      </c>
      <c r="E66" s="49" t="s">
        <v>388</v>
      </c>
      <c r="F66" s="4">
        <v>8</v>
      </c>
      <c r="G66" t="s">
        <v>244</v>
      </c>
      <c r="H66" t="s">
        <v>336</v>
      </c>
    </row>
    <row r="67" spans="1:8" x14ac:dyDescent="0.2">
      <c r="A67" s="48">
        <v>1</v>
      </c>
      <c r="B67" s="49" t="s">
        <v>389</v>
      </c>
      <c r="C67" s="49" t="s">
        <v>211</v>
      </c>
      <c r="D67" s="49" t="s">
        <v>247</v>
      </c>
      <c r="E67" s="49" t="s">
        <v>390</v>
      </c>
      <c r="F67" s="4">
        <v>12</v>
      </c>
      <c r="G67" t="s">
        <v>344</v>
      </c>
      <c r="H67" t="s">
        <v>336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29"/>
  <sheetViews>
    <sheetView topLeftCell="V1" zoomScaleNormal="100" workbookViewId="0">
      <selection activeCell="V1" sqref="A1:XFD17"/>
    </sheetView>
  </sheetViews>
  <sheetFormatPr baseColWidth="10" defaultColWidth="9.140625" defaultRowHeight="12.75" x14ac:dyDescent="0.2"/>
  <cols>
    <col min="1" max="1" width="23.28515625" style="51" customWidth="1"/>
    <col min="2" max="2" width="17.140625" style="51" customWidth="1"/>
    <col min="3" max="3" width="4.5703125" style="8" customWidth="1"/>
    <col min="4" max="4" width="3.28515625" style="8" customWidth="1"/>
    <col min="5" max="5" width="30.7109375" style="8" customWidth="1"/>
    <col min="6" max="6" width="4.85546875" style="8" customWidth="1"/>
    <col min="7" max="21" width="47.7109375" style="8" customWidth="1"/>
    <col min="22" max="22" width="11.42578125" style="8" customWidth="1"/>
    <col min="23" max="23" width="92.7109375" style="8" customWidth="1"/>
    <col min="24" max="24" width="10.7109375" style="8" customWidth="1"/>
    <col min="25" max="25" width="40.42578125" style="8" customWidth="1"/>
    <col min="26" max="1022" width="47.7109375" style="8" customWidth="1"/>
    <col min="1023" max="1025" width="47.7109375" customWidth="1"/>
  </cols>
  <sheetData>
    <row r="1" spans="1:1022" x14ac:dyDescent="0.2">
      <c r="A1" s="52"/>
      <c r="B1" s="53" t="s">
        <v>229</v>
      </c>
      <c r="C1" s="53">
        <v>2006</v>
      </c>
      <c r="D1" s="53" t="s">
        <v>211</v>
      </c>
      <c r="E1" s="53" t="s">
        <v>64</v>
      </c>
      <c r="F1" s="53">
        <v>275</v>
      </c>
      <c r="V1" s="49"/>
      <c r="W1" s="49"/>
      <c r="X1" s="49"/>
      <c r="Y1" s="49"/>
      <c r="Z1" s="49"/>
      <c r="AA1" s="49" t="s">
        <v>86</v>
      </c>
      <c r="AMF1"/>
      <c r="AMG1"/>
      <c r="AMH1"/>
    </row>
    <row r="2" spans="1:1022" x14ac:dyDescent="0.2">
      <c r="A2" s="52"/>
      <c r="B2" s="53" t="s">
        <v>226</v>
      </c>
      <c r="C2" s="53">
        <v>2005</v>
      </c>
      <c r="D2" s="53" t="s">
        <v>211</v>
      </c>
      <c r="E2" s="53" t="s">
        <v>28</v>
      </c>
      <c r="F2" s="53">
        <v>257</v>
      </c>
      <c r="V2" s="49"/>
      <c r="W2" s="49"/>
      <c r="X2" s="49"/>
      <c r="Y2" s="49"/>
      <c r="Z2" s="49"/>
      <c r="AA2" s="49" t="s">
        <v>86</v>
      </c>
      <c r="AMF2"/>
      <c r="AMG2"/>
      <c r="AMH2"/>
    </row>
    <row r="3" spans="1:1022" x14ac:dyDescent="0.2">
      <c r="A3" s="52"/>
      <c r="B3" s="53" t="s">
        <v>225</v>
      </c>
      <c r="C3" s="53">
        <v>2005</v>
      </c>
      <c r="D3" s="53" t="s">
        <v>211</v>
      </c>
      <c r="E3" s="53" t="s">
        <v>34</v>
      </c>
      <c r="F3" s="53">
        <v>231</v>
      </c>
      <c r="V3" s="49"/>
      <c r="W3" s="49"/>
      <c r="X3" s="49"/>
      <c r="Y3" s="49"/>
      <c r="Z3" s="49"/>
      <c r="AA3" s="49" t="s">
        <v>86</v>
      </c>
      <c r="AMF3"/>
      <c r="AMG3"/>
      <c r="AMH3"/>
    </row>
    <row r="4" spans="1:1022" x14ac:dyDescent="0.2">
      <c r="A4" s="52"/>
      <c r="B4" s="53" t="s">
        <v>230</v>
      </c>
      <c r="C4" s="53">
        <v>2006</v>
      </c>
      <c r="D4" s="53" t="s">
        <v>211</v>
      </c>
      <c r="E4" s="53" t="s">
        <v>28</v>
      </c>
      <c r="F4" s="53">
        <v>161</v>
      </c>
      <c r="V4" s="49">
        <v>1</v>
      </c>
      <c r="W4" s="49" t="s">
        <v>351</v>
      </c>
      <c r="X4" s="49" t="s">
        <v>88</v>
      </c>
      <c r="Y4" s="49" t="s">
        <v>256</v>
      </c>
      <c r="Z4" s="49" t="s">
        <v>352</v>
      </c>
      <c r="AMD4"/>
      <c r="AME4"/>
      <c r="AMF4"/>
      <c r="AMG4"/>
      <c r="AMH4"/>
    </row>
    <row r="5" spans="1:1022" x14ac:dyDescent="0.2">
      <c r="B5" s="54"/>
      <c r="C5" s="42"/>
      <c r="D5" s="42"/>
      <c r="E5" s="42"/>
      <c r="F5" s="42"/>
      <c r="V5" s="49">
        <v>2</v>
      </c>
      <c r="W5" s="49" t="s">
        <v>353</v>
      </c>
      <c r="X5" s="49" t="s">
        <v>88</v>
      </c>
      <c r="Y5" s="49" t="s">
        <v>247</v>
      </c>
      <c r="Z5" s="49" t="s">
        <v>354</v>
      </c>
      <c r="AMD5"/>
      <c r="AME5"/>
      <c r="AMF5"/>
      <c r="AMG5"/>
      <c r="AMH5"/>
    </row>
    <row r="6" spans="1:1022" ht="25.5" x14ac:dyDescent="0.2">
      <c r="V6" s="49">
        <v>3</v>
      </c>
      <c r="W6" s="49" t="s">
        <v>355</v>
      </c>
      <c r="X6" s="49" t="s">
        <v>88</v>
      </c>
      <c r="Y6" s="49" t="s">
        <v>51</v>
      </c>
      <c r="Z6" s="49" t="s">
        <v>356</v>
      </c>
      <c r="AMD6"/>
      <c r="AME6"/>
      <c r="AMF6"/>
      <c r="AMG6"/>
      <c r="AMH6"/>
    </row>
    <row r="7" spans="1:1022" x14ac:dyDescent="0.2">
      <c r="V7" s="49">
        <v>4</v>
      </c>
      <c r="W7" s="49" t="s">
        <v>357</v>
      </c>
      <c r="X7" s="49" t="s">
        <v>88</v>
      </c>
      <c r="Y7" s="49" t="s">
        <v>60</v>
      </c>
      <c r="Z7" s="49" t="s">
        <v>358</v>
      </c>
      <c r="AMF7"/>
      <c r="AMG7"/>
      <c r="AMH7"/>
    </row>
    <row r="8" spans="1:1022" x14ac:dyDescent="0.2">
      <c r="V8" s="49">
        <v>5</v>
      </c>
      <c r="W8" s="49" t="s">
        <v>359</v>
      </c>
      <c r="X8" s="49" t="s">
        <v>88</v>
      </c>
      <c r="Y8" s="49" t="s">
        <v>250</v>
      </c>
      <c r="Z8" s="49" t="s">
        <v>360</v>
      </c>
      <c r="AMF8"/>
      <c r="AMG8"/>
      <c r="AMH8"/>
    </row>
    <row r="9" spans="1:1022" x14ac:dyDescent="0.2">
      <c r="V9" s="49">
        <v>6</v>
      </c>
      <c r="W9" s="49" t="s">
        <v>361</v>
      </c>
      <c r="X9" s="49" t="s">
        <v>88</v>
      </c>
      <c r="Y9" s="49" t="s">
        <v>277</v>
      </c>
      <c r="Z9" s="49" t="s">
        <v>362</v>
      </c>
      <c r="AME9"/>
      <c r="AMF9"/>
      <c r="AMG9"/>
      <c r="AMH9"/>
    </row>
    <row r="10" spans="1:1022" x14ac:dyDescent="0.2">
      <c r="V10" s="49"/>
      <c r="W10" s="49"/>
      <c r="X10" s="49"/>
      <c r="AME10"/>
      <c r="AMF10"/>
      <c r="AMG10"/>
      <c r="AMH10"/>
    </row>
    <row r="11" spans="1:1022" x14ac:dyDescent="0.2">
      <c r="V11" s="49">
        <v>1</v>
      </c>
      <c r="W11" s="49" t="s">
        <v>363</v>
      </c>
      <c r="X11" s="49" t="s">
        <v>88</v>
      </c>
      <c r="Y11" s="49" t="s">
        <v>272</v>
      </c>
      <c r="Z11" s="49" t="s">
        <v>364</v>
      </c>
      <c r="AMC11"/>
      <c r="AMD11"/>
      <c r="AME11"/>
      <c r="AMF11"/>
      <c r="AMG11"/>
      <c r="AMH11"/>
    </row>
    <row r="12" spans="1:1022" x14ac:dyDescent="0.2">
      <c r="V12" s="49">
        <v>2</v>
      </c>
      <c r="W12" s="49" t="s">
        <v>365</v>
      </c>
      <c r="X12" s="49" t="s">
        <v>88</v>
      </c>
      <c r="Y12" s="49" t="s">
        <v>250</v>
      </c>
      <c r="Z12" s="49" t="s">
        <v>366</v>
      </c>
      <c r="AMC12"/>
      <c r="AMD12"/>
      <c r="AME12"/>
      <c r="AMF12"/>
      <c r="AMG12"/>
      <c r="AMH12"/>
    </row>
    <row r="13" spans="1:1022" x14ac:dyDescent="0.2">
      <c r="V13" s="49"/>
      <c r="AMC13"/>
      <c r="AMD13"/>
      <c r="AME13"/>
      <c r="AMF13"/>
      <c r="AMG13"/>
      <c r="AMH13"/>
    </row>
    <row r="14" spans="1:1022" x14ac:dyDescent="0.2">
      <c r="V14" s="49">
        <v>1</v>
      </c>
      <c r="W14" s="49" t="s">
        <v>276</v>
      </c>
      <c r="X14" s="49" t="s">
        <v>143</v>
      </c>
      <c r="Y14" s="49" t="s">
        <v>277</v>
      </c>
      <c r="Z14" s="49" t="s">
        <v>367</v>
      </c>
      <c r="AMC14"/>
      <c r="AMD14"/>
      <c r="AME14"/>
      <c r="AMF14"/>
      <c r="AMG14"/>
      <c r="AMH14"/>
    </row>
    <row r="15" spans="1:1022" x14ac:dyDescent="0.2">
      <c r="V15" s="49">
        <v>2</v>
      </c>
      <c r="W15" s="49" t="s">
        <v>368</v>
      </c>
      <c r="X15" s="49" t="s">
        <v>143</v>
      </c>
      <c r="Y15" s="49" t="s">
        <v>256</v>
      </c>
      <c r="Z15" s="49" t="s">
        <v>369</v>
      </c>
      <c r="AMC15"/>
      <c r="AMD15"/>
      <c r="AME15"/>
      <c r="AMF15"/>
      <c r="AMG15"/>
      <c r="AMH15"/>
    </row>
    <row r="16" spans="1:1022" x14ac:dyDescent="0.2">
      <c r="V16" s="49">
        <v>3</v>
      </c>
      <c r="W16" s="49" t="s">
        <v>370</v>
      </c>
      <c r="X16" s="49" t="s">
        <v>143</v>
      </c>
      <c r="Y16" s="49" t="s">
        <v>250</v>
      </c>
      <c r="Z16" s="49" t="s">
        <v>371</v>
      </c>
      <c r="AMC16"/>
      <c r="AMD16"/>
      <c r="AME16"/>
      <c r="AMF16"/>
      <c r="AMG16"/>
      <c r="AMH16"/>
    </row>
    <row r="17" spans="22:1022" x14ac:dyDescent="0.2">
      <c r="V17" s="49">
        <v>4</v>
      </c>
      <c r="W17" s="49" t="s">
        <v>372</v>
      </c>
      <c r="X17" s="49" t="s">
        <v>143</v>
      </c>
      <c r="Y17" s="49" t="s">
        <v>247</v>
      </c>
      <c r="Z17" s="49" t="s">
        <v>373</v>
      </c>
      <c r="AMG17"/>
      <c r="AMH17"/>
    </row>
    <row r="18" spans="22:1022" x14ac:dyDescent="0.2">
      <c r="V18" s="49">
        <v>5</v>
      </c>
      <c r="W18" s="49" t="s">
        <v>374</v>
      </c>
      <c r="X18" s="49" t="s">
        <v>143</v>
      </c>
      <c r="Y18" s="49" t="s">
        <v>375</v>
      </c>
      <c r="Z18" s="49" t="s">
        <v>376</v>
      </c>
      <c r="AMG18"/>
      <c r="AMH18"/>
    </row>
    <row r="19" spans="22:1022" x14ac:dyDescent="0.2">
      <c r="V19" s="49">
        <v>6</v>
      </c>
      <c r="W19" s="49" t="s">
        <v>377</v>
      </c>
      <c r="X19" s="49" t="s">
        <v>143</v>
      </c>
      <c r="Y19" s="49" t="s">
        <v>262</v>
      </c>
      <c r="Z19" s="49" t="s">
        <v>378</v>
      </c>
      <c r="AMG19"/>
      <c r="AMH19"/>
    </row>
    <row r="20" spans="22:1022" x14ac:dyDescent="0.2">
      <c r="AMG20"/>
      <c r="AMH20"/>
    </row>
    <row r="21" spans="22:1022" x14ac:dyDescent="0.2">
      <c r="V21" s="49">
        <v>1</v>
      </c>
      <c r="W21" s="49" t="s">
        <v>379</v>
      </c>
      <c r="X21" s="49" t="s">
        <v>143</v>
      </c>
      <c r="Y21" s="49" t="s">
        <v>277</v>
      </c>
      <c r="Z21" s="49" t="s">
        <v>380</v>
      </c>
      <c r="AMG21"/>
      <c r="AMH21"/>
    </row>
    <row r="22" spans="22:1022" x14ac:dyDescent="0.2">
      <c r="V22" s="49">
        <v>2</v>
      </c>
      <c r="W22" s="49" t="s">
        <v>381</v>
      </c>
      <c r="X22" s="49" t="s">
        <v>143</v>
      </c>
      <c r="Y22" s="49" t="s">
        <v>291</v>
      </c>
      <c r="Z22" s="49" t="s">
        <v>382</v>
      </c>
      <c r="AMG22"/>
      <c r="AMH22"/>
    </row>
    <row r="23" spans="22:1022" x14ac:dyDescent="0.2">
      <c r="AMG23"/>
      <c r="AMH23"/>
    </row>
    <row r="24" spans="22:1022" x14ac:dyDescent="0.2">
      <c r="V24" s="49">
        <v>1</v>
      </c>
      <c r="W24" s="49" t="s">
        <v>383</v>
      </c>
      <c r="X24" s="49" t="s">
        <v>211</v>
      </c>
      <c r="Y24" s="49" t="s">
        <v>375</v>
      </c>
      <c r="Z24" s="49" t="s">
        <v>384</v>
      </c>
      <c r="AME24"/>
      <c r="AMF24"/>
      <c r="AMG24"/>
      <c r="AMH24"/>
    </row>
    <row r="25" spans="22:1022" x14ac:dyDescent="0.2">
      <c r="V25" s="49">
        <v>2</v>
      </c>
      <c r="W25" s="49" t="s">
        <v>385</v>
      </c>
      <c r="X25" s="49" t="s">
        <v>211</v>
      </c>
      <c r="Y25" s="49" t="s">
        <v>247</v>
      </c>
      <c r="Z25" s="49" t="s">
        <v>386</v>
      </c>
      <c r="AMG25"/>
      <c r="AMH25"/>
    </row>
    <row r="26" spans="22:1022" x14ac:dyDescent="0.2">
      <c r="V26" s="49">
        <v>3</v>
      </c>
      <c r="W26" s="49" t="s">
        <v>387</v>
      </c>
      <c r="X26" s="49" t="s">
        <v>211</v>
      </c>
      <c r="Y26" s="49" t="s">
        <v>250</v>
      </c>
      <c r="Z26" s="49" t="s">
        <v>388</v>
      </c>
      <c r="AMG26"/>
      <c r="AMH26"/>
    </row>
    <row r="27" spans="22:1022" x14ac:dyDescent="0.2">
      <c r="AMG27"/>
      <c r="AMH27"/>
    </row>
    <row r="28" spans="22:1022" x14ac:dyDescent="0.2">
      <c r="V28" s="49">
        <v>1</v>
      </c>
      <c r="W28" s="49" t="s">
        <v>389</v>
      </c>
      <c r="X28" s="49" t="s">
        <v>211</v>
      </c>
      <c r="Y28" s="49" t="s">
        <v>247</v>
      </c>
      <c r="Z28" s="49" t="s">
        <v>390</v>
      </c>
      <c r="AMG28"/>
      <c r="AMH28"/>
    </row>
    <row r="29" spans="22:1022" x14ac:dyDescent="0.2">
      <c r="V29" s="49" t="s">
        <v>86</v>
      </c>
      <c r="W29" s="49" t="s">
        <v>391</v>
      </c>
      <c r="X29" s="49" t="s">
        <v>86</v>
      </c>
      <c r="Y29" s="49" t="s">
        <v>86</v>
      </c>
      <c r="Z29"/>
      <c r="AMG29"/>
      <c r="AMH29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CF</vt:lpstr>
      <vt:lpstr>CM</vt:lpstr>
      <vt:lpstr>RF</vt:lpstr>
      <vt:lpstr>RM</vt:lpstr>
      <vt:lpstr>PUNTI GP</vt:lpstr>
      <vt:lpstr>class.soc.</vt:lpstr>
      <vt:lpstr>class.staffette</vt:lpstr>
      <vt:lpstr>Sheet8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Supra</dc:creator>
  <dc:description/>
  <cp:lastModifiedBy>Supra</cp:lastModifiedBy>
  <cp:revision>8</cp:revision>
  <cp:lastPrinted>2018-05-08T15:09:20Z</cp:lastPrinted>
  <dcterms:created xsi:type="dcterms:W3CDTF">2018-04-08T11:44:27Z</dcterms:created>
  <dcterms:modified xsi:type="dcterms:W3CDTF">2018-05-14T08:26:20Z</dcterms:modified>
  <dc:language>de-DE</dc:language>
</cp:coreProperties>
</file>