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FIDAL\2025 Grand Prix\"/>
    </mc:Choice>
  </mc:AlternateContent>
  <xr:revisionPtr revIDLastSave="0" documentId="8_{9846D784-963F-4369-B64C-0C4D41A626BF}" xr6:coauthVersionLast="47" xr6:coauthVersionMax="47" xr10:uidLastSave="{00000000-0000-0000-0000-000000000000}"/>
  <bookViews>
    <workbookView xWindow="-120" yWindow="-120" windowWidth="29040" windowHeight="15720" tabRatio="601" xr2:uid="{64A0D8C9-F17B-4BA3-8FDB-3FECFB9BFC38}"/>
  </bookViews>
  <sheets>
    <sheet name="RF" sheetId="2" r:id="rId1"/>
    <sheet name="RM" sheetId="3" r:id="rId2"/>
    <sheet name="CM" sheetId="5" r:id="rId3"/>
    <sheet name="CF" sheetId="6" r:id="rId4"/>
    <sheet name="mannschaft" sheetId="7" r:id="rId5"/>
  </sheets>
  <definedNames>
    <definedName name="_xlnm.Print_Area" localSheetId="3">CF!$A$1:$G$33</definedName>
    <definedName name="_xlnm.Print_Area" localSheetId="0">RF!$A$1:$M$131</definedName>
    <definedName name="_xlnm.Print_Area" localSheetId="1">RM!$A$1:$M$59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H20" i="7" l="1"/>
  <c r="H43" i="7"/>
  <c r="Q31" i="7" l="1"/>
  <c r="Q32" i="7"/>
  <c r="Q30" i="7"/>
  <c r="Q34" i="7"/>
  <c r="Q33" i="7"/>
  <c r="Q35" i="7"/>
  <c r="Q41" i="7"/>
  <c r="Q40" i="7"/>
  <c r="Q45" i="7"/>
  <c r="Q36" i="7"/>
  <c r="Q43" i="7"/>
  <c r="Q37" i="7"/>
  <c r="Q39" i="7"/>
  <c r="Q38" i="7"/>
  <c r="Q42" i="7"/>
  <c r="Q44" i="7"/>
  <c r="Q46" i="7"/>
  <c r="Q29" i="7"/>
  <c r="H30" i="7"/>
  <c r="H31" i="7"/>
  <c r="H34" i="7"/>
  <c r="H33" i="7"/>
  <c r="H32" i="7"/>
  <c r="H35" i="7"/>
  <c r="H36" i="7"/>
  <c r="H38" i="7"/>
  <c r="H37" i="7"/>
  <c r="H41" i="7"/>
  <c r="H42" i="7"/>
  <c r="H40" i="7"/>
  <c r="H39" i="7"/>
  <c r="H29" i="7"/>
  <c r="H24" i="7"/>
  <c r="H19" i="7"/>
  <c r="H8" i="7"/>
  <c r="H7" i="7"/>
  <c r="H9" i="7"/>
  <c r="H15" i="7"/>
  <c r="H12" i="7"/>
  <c r="H10" i="7"/>
  <c r="H11" i="7"/>
  <c r="H21" i="7"/>
  <c r="H17" i="7"/>
  <c r="H18" i="7"/>
  <c r="H16" i="7"/>
  <c r="H13" i="7"/>
  <c r="H22" i="7"/>
  <c r="H23" i="7"/>
  <c r="H14" i="7"/>
  <c r="H6" i="7"/>
  <c r="Q11" i="7"/>
  <c r="Q8" i="7"/>
  <c r="Q7" i="7"/>
  <c r="Q12" i="7"/>
  <c r="Q10" i="7"/>
  <c r="Q13" i="7"/>
  <c r="Q9" i="7"/>
  <c r="Q16" i="7"/>
  <c r="Q17" i="7"/>
  <c r="Q15" i="7"/>
  <c r="Q14" i="7"/>
  <c r="Q18" i="7"/>
  <c r="Q19" i="7"/>
  <c r="Q6" i="7"/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3" i="6"/>
  <c r="G3" i="5"/>
  <c r="G4" i="5"/>
  <c r="G5" i="5"/>
  <c r="G6" i="5"/>
  <c r="G7" i="5"/>
  <c r="G8" i="5"/>
  <c r="G9" i="5"/>
  <c r="G10" i="5"/>
  <c r="G11" i="5"/>
  <c r="G12" i="5"/>
  <c r="G13" i="5"/>
  <c r="G2" i="5"/>
  <c r="I58" i="3"/>
  <c r="H58" i="3"/>
  <c r="G58" i="3"/>
  <c r="F58" i="3"/>
  <c r="J58" i="3"/>
  <c r="K28" i="3"/>
  <c r="K18" i="3"/>
  <c r="K33" i="3"/>
  <c r="K16" i="3"/>
  <c r="K55" i="3"/>
  <c r="K56" i="3"/>
  <c r="K32" i="3"/>
  <c r="K10" i="3"/>
  <c r="K22" i="3"/>
  <c r="K24" i="3"/>
  <c r="K52" i="3"/>
  <c r="L52" i="3" s="1"/>
  <c r="K51" i="3"/>
  <c r="K13" i="3"/>
  <c r="K40" i="3"/>
  <c r="K34" i="3"/>
  <c r="K30" i="3"/>
  <c r="K44" i="3"/>
  <c r="K23" i="3"/>
  <c r="K48" i="3"/>
  <c r="L48" i="3" s="1"/>
  <c r="K29" i="3"/>
  <c r="K20" i="3"/>
  <c r="K14" i="3"/>
  <c r="K57" i="3"/>
  <c r="L57" i="3" s="1"/>
  <c r="K31" i="3"/>
  <c r="L31" i="3" s="1"/>
  <c r="K15" i="3"/>
  <c r="K41" i="3"/>
  <c r="K49" i="3"/>
  <c r="L49" i="3" s="1"/>
  <c r="K43" i="3"/>
  <c r="K17" i="3"/>
  <c r="K6" i="3"/>
  <c r="K38" i="3"/>
  <c r="K3" i="3"/>
  <c r="K36" i="3"/>
  <c r="K11" i="3"/>
  <c r="K42" i="3"/>
  <c r="K8" i="3"/>
  <c r="K50" i="3"/>
  <c r="L50" i="3" s="1"/>
  <c r="K53" i="3"/>
  <c r="L53" i="3" s="1"/>
  <c r="K26" i="3"/>
  <c r="K25" i="3"/>
  <c r="K54" i="3"/>
  <c r="L54" i="3" s="1"/>
  <c r="K7" i="3"/>
  <c r="K39" i="3"/>
  <c r="K35" i="3"/>
  <c r="K12" i="3"/>
  <c r="K5" i="3"/>
  <c r="K21" i="3"/>
  <c r="K27" i="3"/>
  <c r="K37" i="3"/>
  <c r="K46" i="3"/>
  <c r="K9" i="3"/>
  <c r="K4" i="3"/>
  <c r="K45" i="3"/>
  <c r="K47" i="3"/>
  <c r="L47" i="3" s="1"/>
  <c r="K19" i="3"/>
  <c r="K58" i="3" l="1"/>
  <c r="K4" i="2" l="1"/>
  <c r="K5" i="2"/>
  <c r="K24" i="2"/>
  <c r="K8" i="2"/>
  <c r="K9" i="2"/>
  <c r="K7" i="2"/>
  <c r="K23" i="2"/>
  <c r="K6" i="2"/>
  <c r="K21" i="2"/>
  <c r="K25" i="2"/>
  <c r="K10" i="2"/>
  <c r="K11" i="2"/>
  <c r="K12" i="2"/>
  <c r="K14" i="2"/>
  <c r="K29" i="2"/>
  <c r="K26" i="2"/>
  <c r="K27" i="2"/>
  <c r="K28" i="2"/>
  <c r="K13" i="2"/>
  <c r="K30" i="2"/>
  <c r="K31" i="2"/>
  <c r="K32" i="2"/>
  <c r="K33" i="2"/>
  <c r="K36" i="2"/>
  <c r="K15" i="2"/>
  <c r="K34" i="2"/>
  <c r="K40" i="2"/>
  <c r="K35" i="2"/>
  <c r="K41" i="2"/>
  <c r="K37" i="2"/>
  <c r="K38" i="2"/>
  <c r="K16" i="2"/>
  <c r="K39" i="2"/>
  <c r="K48" i="2"/>
  <c r="K42" i="2"/>
  <c r="K18" i="2"/>
  <c r="K17" i="2"/>
  <c r="K43" i="2"/>
  <c r="K44" i="2"/>
  <c r="K45" i="2"/>
  <c r="K46" i="2"/>
  <c r="K47" i="2"/>
  <c r="K49" i="2"/>
  <c r="K19" i="2"/>
  <c r="K50" i="2"/>
  <c r="K51" i="2"/>
  <c r="K56" i="2"/>
  <c r="K52" i="2"/>
  <c r="K53" i="2"/>
  <c r="K54" i="2"/>
  <c r="K55" i="2"/>
  <c r="K20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3" i="2"/>
  <c r="I130" i="2"/>
  <c r="J130" i="2"/>
  <c r="K130" i="2" l="1"/>
  <c r="H130" i="2" l="1"/>
  <c r="G130" i="2"/>
  <c r="F130" i="2"/>
</calcChain>
</file>

<file path=xl/sharedStrings.xml><?xml version="1.0" encoding="utf-8"?>
<sst xmlns="http://schemas.openxmlformats.org/spreadsheetml/2006/main" count="807" uniqueCount="284">
  <si>
    <t>BZ101 MERANO ATLETICA RUNNING A.S.D.</t>
  </si>
  <si>
    <t>RF</t>
  </si>
  <si>
    <t>BZ054 KSV LEICHTATHLETIK DILETTANTIS</t>
  </si>
  <si>
    <t>BZ031 A.S.D.SSV BRIXEN</t>
  </si>
  <si>
    <t>BZ098 RITTEN SPORT RUN TEAM</t>
  </si>
  <si>
    <t>BZ028 AMATEURSPORTCLUB SARNTAL</t>
  </si>
  <si>
    <t>BZ011 S.V. LANA - RAIKA ASV</t>
  </si>
  <si>
    <t>BZ019 SPORTCLUB MERANO</t>
  </si>
  <si>
    <t>BZ023 ASV L.C. BOZEN RAIFFEISEN</t>
  </si>
  <si>
    <t>BZ025 SOCIETA' ATLETICA BOLZANO</t>
  </si>
  <si>
    <t>BZ071 C.S.S. LEONARDO DA VINCI</t>
  </si>
  <si>
    <t>BZ013 ASV STERZING VOLKSBANK</t>
  </si>
  <si>
    <t>BZ088 AMATEURSPORTCLUB PASSEIER</t>
  </si>
  <si>
    <t>BZ073 A.S.D. SUEDTIROL TEAM CLUB</t>
  </si>
  <si>
    <t>BZ092 ASV DEUTSCHNOFEN</t>
  </si>
  <si>
    <t>BZ050 ATLETICA GHERDEINA RAIFFEISEN</t>
  </si>
  <si>
    <t>BZ068 S.G EISACKTAL RAIFFEISEN ASV</t>
  </si>
  <si>
    <t>BZ020 ASV LAC VINSCHGAU RAIFFEISEN</t>
  </si>
  <si>
    <t>BZ008 SSV BRUNECK</t>
  </si>
  <si>
    <t>BZ018 SAF BOLZANO 1953</t>
  </si>
  <si>
    <t>3.GP</t>
  </si>
  <si>
    <t>2.GP</t>
  </si>
  <si>
    <t>LONGATTI Lara</t>
  </si>
  <si>
    <t>GOBBI Julia</t>
  </si>
  <si>
    <t>SEEHAUSER Clara</t>
  </si>
  <si>
    <t>TAUFER Lisa</t>
  </si>
  <si>
    <t>ANDERGASSEN Matilda</t>
  </si>
  <si>
    <t>STEINER Miriam</t>
  </si>
  <si>
    <t>PLATZER Hannah</t>
  </si>
  <si>
    <t>STIMPFL Nives</t>
  </si>
  <si>
    <t>FROST Mia</t>
  </si>
  <si>
    <t>FINARDI Greta</t>
  </si>
  <si>
    <t>SEEHAUSER Theresa</t>
  </si>
  <si>
    <t>CANNATA Audrey</t>
  </si>
  <si>
    <t>GUTMORGETH Maja</t>
  </si>
  <si>
    <t>LEITNER Johanna</t>
  </si>
  <si>
    <t>OUADID Yousra</t>
  </si>
  <si>
    <t>SARTORI Anna</t>
  </si>
  <si>
    <t>SOELVA Ida</t>
  </si>
  <si>
    <t>GALLO Melanie</t>
  </si>
  <si>
    <t>MARINER Sophie</t>
  </si>
  <si>
    <t>MOELTNER Emma</t>
  </si>
  <si>
    <t>ANDROS Melissa</t>
  </si>
  <si>
    <t>KRUSELBURGER Anna</t>
  </si>
  <si>
    <t>OBERHOLLENZER Lisa</t>
  </si>
  <si>
    <t>GROSSGASTEIGER Anna</t>
  </si>
  <si>
    <t>OBKIRCHER Alexandra</t>
  </si>
  <si>
    <t>CATTANI Maja</t>
  </si>
  <si>
    <t>UNTERMARZONER Leonie</t>
  </si>
  <si>
    <t>DANISOVA Sofia</t>
  </si>
  <si>
    <t>FOGLI Alice</t>
  </si>
  <si>
    <t>PARDELLER Amelie</t>
  </si>
  <si>
    <t>PRINOTH Maddalena</t>
  </si>
  <si>
    <t>ROBATSCHER Greta</t>
  </si>
  <si>
    <t>ACHMUELLER Linda</t>
  </si>
  <si>
    <t>AUKENTHALER Nadia</t>
  </si>
  <si>
    <t>DIABY Khadeissa</t>
  </si>
  <si>
    <t>EGGER Ida</t>
  </si>
  <si>
    <t>NIEDERMAYR Sarah</t>
  </si>
  <si>
    <t>DORFMANN Aurelia</t>
  </si>
  <si>
    <t>FLORIAN Katja</t>
  </si>
  <si>
    <t>MASE' Mia</t>
  </si>
  <si>
    <t>SEPPI Anna</t>
  </si>
  <si>
    <t>MAYRL Greta</t>
  </si>
  <si>
    <t>SCHWARZ Pia</t>
  </si>
  <si>
    <t>BAUER Johanna</t>
  </si>
  <si>
    <t>BUSOLIN Erika</t>
  </si>
  <si>
    <t>COMUNELLO Linda</t>
  </si>
  <si>
    <t>CONCI Delia</t>
  </si>
  <si>
    <t>DAMIOLI Stella</t>
  </si>
  <si>
    <t>DIBIASI Romina</t>
  </si>
  <si>
    <t>EUTHUM Lisa</t>
  </si>
  <si>
    <t>HAQQUAOUI Omaima</t>
  </si>
  <si>
    <t>HOLZKNECHT Carmen</t>
  </si>
  <si>
    <t>KASER Lenya</t>
  </si>
  <si>
    <t>KAUFMANN Milena</t>
  </si>
  <si>
    <t>KOSTNER Giulia</t>
  </si>
  <si>
    <t>KROESS Madlen</t>
  </si>
  <si>
    <t>NEUMAIR Johanna</t>
  </si>
  <si>
    <t>NITAJ Roumaissaa</t>
  </si>
  <si>
    <t>PADOVAN Laura</t>
  </si>
  <si>
    <t>STUEFER Lea</t>
  </si>
  <si>
    <t>SZYDLIK Leia</t>
  </si>
  <si>
    <t>TASHOLLI Rumesa</t>
  </si>
  <si>
    <t>TEREKHOVA Sofia</t>
  </si>
  <si>
    <t>WAGNER Emma</t>
  </si>
  <si>
    <t>WERTH Mara</t>
  </si>
  <si>
    <t>FEDRIZZI Elisa</t>
  </si>
  <si>
    <t>GROSSRUBATSCHER Emma</t>
  </si>
  <si>
    <t>HOFER Pauline</t>
  </si>
  <si>
    <t>LEITNER Mavie</t>
  </si>
  <si>
    <t>UNTERTHINER Karin</t>
  </si>
  <si>
    <t>ZANANDREA Arianna</t>
  </si>
  <si>
    <t>NEUWIRTH Emma</t>
  </si>
  <si>
    <t>OBERSTOLZ Amely</t>
  </si>
  <si>
    <t>MARTH Thea</t>
  </si>
  <si>
    <t>HRISTOV Megan</t>
  </si>
  <si>
    <t>PIRCHER Emma</t>
  </si>
  <si>
    <t>EGGER Elina Rosa</t>
  </si>
  <si>
    <t>MORANDELL Madlen</t>
  </si>
  <si>
    <t>HEEL Linda</t>
  </si>
  <si>
    <t>VIGL Lea</t>
  </si>
  <si>
    <t>BUZZACARO Michelle</t>
  </si>
  <si>
    <t>MANZI Maria Elena</t>
  </si>
  <si>
    <t>TELSER Martina</t>
  </si>
  <si>
    <t>ANDREATTA Sophie</t>
  </si>
  <si>
    <t>DECLARA Anna</t>
  </si>
  <si>
    <t>LARCH Mia</t>
  </si>
  <si>
    <t>PLANK Amalia</t>
  </si>
  <si>
    <t>ALFIERI Maria Sofia</t>
  </si>
  <si>
    <t>GRASSL Christine</t>
  </si>
  <si>
    <t>OEHLER Maren</t>
  </si>
  <si>
    <t>PICHLER Anna</t>
  </si>
  <si>
    <t>DORFMANN Emma</t>
  </si>
  <si>
    <t>MARTINOVIC Ammelie</t>
  </si>
  <si>
    <t>SCHIEDER Maja</t>
  </si>
  <si>
    <t>UNTERHOLZNER Aylin</t>
  </si>
  <si>
    <t>CARTA Martina</t>
  </si>
  <si>
    <t>ENDRIZZI Helen Grace</t>
  </si>
  <si>
    <t>LANZINER Hanna</t>
  </si>
  <si>
    <t>OBERKOFLER Elisa</t>
  </si>
  <si>
    <t>SCHWEIGKOFLER Maxima</t>
  </si>
  <si>
    <t>TAUFERER Isabell</t>
  </si>
  <si>
    <t>TROI Nora</t>
  </si>
  <si>
    <t>UNTERWEGER Lisa</t>
  </si>
  <si>
    <t>1.GP</t>
  </si>
  <si>
    <t>GOSTNER Lea</t>
  </si>
  <si>
    <t>PLUNGER Julia</t>
  </si>
  <si>
    <t>CANAL Sophia</t>
  </si>
  <si>
    <t>NISCHLER Mia Rosa</t>
  </si>
  <si>
    <t>HOFER Lena</t>
  </si>
  <si>
    <t>MARTINI Amalia</t>
  </si>
  <si>
    <t>PLANK Philippa</t>
  </si>
  <si>
    <t>RAUSA Magdala</t>
  </si>
  <si>
    <t>SERAFINI Maya</t>
  </si>
  <si>
    <t>GOELLER Jana</t>
  </si>
  <si>
    <t>KNOLLEISEN Julia</t>
  </si>
  <si>
    <t>PIVA Martina</t>
  </si>
  <si>
    <t>DEMETZ Elena</t>
  </si>
  <si>
    <t>KLAMMSTEINER Sissi</t>
  </si>
  <si>
    <t>FLAIM Emily</t>
  </si>
  <si>
    <t>TOTALE</t>
  </si>
  <si>
    <t>WERTH Paul</t>
  </si>
  <si>
    <t>RM</t>
  </si>
  <si>
    <t>ROSSI Tito</t>
  </si>
  <si>
    <t>MORIGGL Daniel</t>
  </si>
  <si>
    <t>STECCHI Liam</t>
  </si>
  <si>
    <t>LORENZON Alessandro</t>
  </si>
  <si>
    <t>LANZINGER Giovanni</t>
  </si>
  <si>
    <t>HOELZL Jack</t>
  </si>
  <si>
    <t>BELTRAMBA Martin</t>
  </si>
  <si>
    <t>PARIS Lukas</t>
  </si>
  <si>
    <t>BACHMANN Samuel</t>
  </si>
  <si>
    <t>AICHNER Yabsera</t>
  </si>
  <si>
    <t>SPERI Marco</t>
  </si>
  <si>
    <t>FELICETTI Nelson</t>
  </si>
  <si>
    <t>GAMPER Benno</t>
  </si>
  <si>
    <t>WALTER Jonas</t>
  </si>
  <si>
    <t>PASUTTO Christian</t>
  </si>
  <si>
    <t>BACHER Ivan</t>
  </si>
  <si>
    <t>PICHLER Rafael</t>
  </si>
  <si>
    <t>DONEGA' Nicola</t>
  </si>
  <si>
    <t>ANDERLAN Rafael</t>
  </si>
  <si>
    <t>FRAU Alessandro</t>
  </si>
  <si>
    <t>CUZZOLIN Davide</t>
  </si>
  <si>
    <t>LONGO Nicola</t>
  </si>
  <si>
    <t>DALDOSSI Marc Philippe</t>
  </si>
  <si>
    <t>ALBERGATI Angelo</t>
  </si>
  <si>
    <t>LECHNER Leon</t>
  </si>
  <si>
    <t>FIEDLER Felix</t>
  </si>
  <si>
    <t>ROTTENSTEINER Arno</t>
  </si>
  <si>
    <t>PERATHONER Leo</t>
  </si>
  <si>
    <t>FILIPPIN Pietro</t>
  </si>
  <si>
    <t>LECHNER Julian</t>
  </si>
  <si>
    <t>PROSSLINER Emil</t>
  </si>
  <si>
    <t>FELETTO Angelo</t>
  </si>
  <si>
    <t>PASINI Patrick</t>
  </si>
  <si>
    <t>BOMBASARO Edoardo</t>
  </si>
  <si>
    <t>BORIERO Paul</t>
  </si>
  <si>
    <t>PETOCCHI Giuseppe</t>
  </si>
  <si>
    <t>GASTALDELLI Mirko</t>
  </si>
  <si>
    <t>WACHLER Noah</t>
  </si>
  <si>
    <t>AUKENTHALER Armin</t>
  </si>
  <si>
    <t>COSTA Giovanni Maria</t>
  </si>
  <si>
    <t>STUFFER Theo</t>
  </si>
  <si>
    <t>TRIPODI Cristian</t>
  </si>
  <si>
    <t>ALMAZE Ettore</t>
  </si>
  <si>
    <t>SOELVA Jakob</t>
  </si>
  <si>
    <t>CHAKER Ziad</t>
  </si>
  <si>
    <t>AZEROUAL Youness</t>
  </si>
  <si>
    <t>MAGONI Elias</t>
  </si>
  <si>
    <t>WUNDERER Dominik</t>
  </si>
  <si>
    <t xml:space="preserve"> </t>
  </si>
  <si>
    <t>AZEROUAL Roussef</t>
  </si>
  <si>
    <t>CM</t>
  </si>
  <si>
    <t>VOLGGER Anton</t>
  </si>
  <si>
    <t>FINARDI Elia</t>
  </si>
  <si>
    <t>DI CELLO Ivan</t>
  </si>
  <si>
    <t>CHOWDHURY Zubaer</t>
  </si>
  <si>
    <t>DANZI Daniel</t>
  </si>
  <si>
    <t>TRIBUS Alexander</t>
  </si>
  <si>
    <t>FORMAGGIO Francesco</t>
  </si>
  <si>
    <t>CUSNERI Steven Sergio</t>
  </si>
  <si>
    <t>BZ026 A.S.D. S.A.F. LAIVES</t>
  </si>
  <si>
    <t>VENTURINI Romeo</t>
  </si>
  <si>
    <t>MASI Laerte</t>
  </si>
  <si>
    <t>VALDUGA Giosue</t>
  </si>
  <si>
    <t>SDIRI Kais</t>
  </si>
  <si>
    <t>CF</t>
  </si>
  <si>
    <t>BZ008 SSV BRUNECK VOLKSBANK ASV</t>
  </si>
  <si>
    <t>CARRARA Lea</t>
  </si>
  <si>
    <t>DA SOGHE Giulia</t>
  </si>
  <si>
    <t>DAVANZO Milena</t>
  </si>
  <si>
    <t>DIABY Sadio</t>
  </si>
  <si>
    <t>ENNEMOSER Melina</t>
  </si>
  <si>
    <t>FLAIM Angelica</t>
  </si>
  <si>
    <t>FROST Emma</t>
  </si>
  <si>
    <t>HERBST Johanna</t>
  </si>
  <si>
    <t>HOFER Nina</t>
  </si>
  <si>
    <t>JENEI Nelli</t>
  </si>
  <si>
    <t>MESSNER Alexa</t>
  </si>
  <si>
    <t>MITTERMAIR Denise</t>
  </si>
  <si>
    <t>MORETTI Rebecca</t>
  </si>
  <si>
    <t>PERGHER Tamara</t>
  </si>
  <si>
    <t>SCHENK Jana</t>
  </si>
  <si>
    <t>STUFFER Ilena</t>
  </si>
  <si>
    <t>TRIENTBACHER Johanna</t>
  </si>
  <si>
    <t>MITTERMAIR Franziska</t>
  </si>
  <si>
    <t>DE LORENZI Mia Lou</t>
  </si>
  <si>
    <t>CAMPOLATTANO Milena</t>
  </si>
  <si>
    <t>ANDREETTO Anna Sofia</t>
  </si>
  <si>
    <t>LECHNER Maria</t>
  </si>
  <si>
    <t>SEIDNER Nadja</t>
  </si>
  <si>
    <t>PARIGGER Magdalena</t>
  </si>
  <si>
    <t>4.GP</t>
  </si>
  <si>
    <t>PICHLER MICHAEL</t>
  </si>
  <si>
    <t xml:space="preserve">RM </t>
  </si>
  <si>
    <t>VIEIDER HANNES</t>
  </si>
  <si>
    <t>LARCH Lorenz</t>
  </si>
  <si>
    <t>NITAJ Mohammed rami</t>
  </si>
  <si>
    <t>KNOLLSEISEN Juana</t>
  </si>
  <si>
    <t>BERIOTTO Gaia</t>
  </si>
  <si>
    <t>GRUENFELDER Nora</t>
  </si>
  <si>
    <t>GRUENFELDER Laura</t>
  </si>
  <si>
    <t>5.GP</t>
  </si>
  <si>
    <t>Best 4</t>
  </si>
  <si>
    <t>WIESER Maia</t>
  </si>
  <si>
    <t>GRUBER EMMA</t>
  </si>
  <si>
    <t>PANDOLFI LIA</t>
  </si>
  <si>
    <t>PFEIFER LINDA</t>
  </si>
  <si>
    <t>STENWANDTDER Laura</t>
  </si>
  <si>
    <t>BONUS FINALE</t>
  </si>
  <si>
    <t>FINK Simon</t>
  </si>
  <si>
    <t>GP FINALE 2025</t>
  </si>
  <si>
    <t>Bonus Finale</t>
  </si>
  <si>
    <t>Punkte</t>
  </si>
  <si>
    <t>AMORT Charlotte</t>
  </si>
  <si>
    <t>SV STERZING VOLKSBANK</t>
  </si>
  <si>
    <t>L.C. BOZEN RAIFFEISEN</t>
  </si>
  <si>
    <t>KSV LEICHTATHLETIK DILETTANTIS</t>
  </si>
  <si>
    <t xml:space="preserve">MERANO ATLETICA RUNNING </t>
  </si>
  <si>
    <t>AMATEURSPORTCLUB PASSEIER</t>
  </si>
  <si>
    <t xml:space="preserve">S.V. LANA - RAIKA </t>
  </si>
  <si>
    <t>RITTEN SPORT RUN TEAM</t>
  </si>
  <si>
    <t>SOCIETA' ATLETICA BOLZANO</t>
  </si>
  <si>
    <t>SSV BRIXEN</t>
  </si>
  <si>
    <t>SAF BOLZANO 1953</t>
  </si>
  <si>
    <t>SUEDTIROL TEAM CLUB</t>
  </si>
  <si>
    <t>LAC VINSCHGAU RAIFFEISEN</t>
  </si>
  <si>
    <t>SV DEUTSCHNOFEN</t>
  </si>
  <si>
    <t>SSV BRUNECK</t>
  </si>
  <si>
    <t>AMATEURSPORTCLUB SARNTAL</t>
  </si>
  <si>
    <t>RAGAZZE</t>
  </si>
  <si>
    <t>RAGAZZI</t>
  </si>
  <si>
    <t>C.S.S. LEONARDO DA VINCI</t>
  </si>
  <si>
    <t>CADETTI</t>
  </si>
  <si>
    <t>CADETTE</t>
  </si>
  <si>
    <t>S.A.F. LAIVES</t>
  </si>
  <si>
    <t xml:space="preserve">S.G EISACKTAL RAIFFEISEN </t>
  </si>
  <si>
    <t>SPORTCLUB MERAN</t>
  </si>
  <si>
    <t>STERZING VOLKSBANK</t>
  </si>
  <si>
    <t xml:space="preserve">KSV LEICHTATHLETIK </t>
  </si>
  <si>
    <t>ATLETICA GHERDEINA RAIFFEISEN</t>
  </si>
  <si>
    <t>BZ068 SG EISACKTAL RAIFFEISEN ASV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</si>
</sst>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28EA-EA63-4C90-8ACC-60A70C298F52}">
  <dimension ref="A1:P132"/>
  <sheetViews>
    <sheetView tabSelected="1" workbookViewId="0">
      <selection sqref="A1:M1"/>
    </sheetView>
  </sheetViews>
  <sheetFormatPr baseColWidth="10" defaultColWidth="8.85546875" defaultRowHeight="12.75" x14ac:dyDescent="0.2"/>
  <cols>
    <col min="1" max="1" width="5.42578125" style="5" customWidth="1"/>
    <col min="2" max="2" width="22.140625" style="4" customWidth="1"/>
    <col min="3" max="3" width="6" style="4" customWidth="1"/>
    <col min="4" max="4" width="6.28515625" style="5" customWidth="1"/>
    <col min="5" max="5" width="34.5703125" style="4" customWidth="1"/>
    <col min="6" max="6" width="5.85546875" style="5" customWidth="1"/>
    <col min="7" max="7" width="7" style="5" customWidth="1"/>
    <col min="8" max="8" width="8.85546875" style="5" customWidth="1"/>
    <col min="9" max="9" width="6.42578125" style="4" customWidth="1"/>
    <col min="10" max="10" width="8.85546875" style="4"/>
    <col min="11" max="11" width="8.7109375" style="4" customWidth="1"/>
    <col min="12" max="12" width="7.5703125" style="4" customWidth="1"/>
    <col min="13" max="13" width="12.28515625" style="5" customWidth="1"/>
    <col min="14" max="16384" width="8.85546875" style="4"/>
  </cols>
  <sheetData>
    <row r="1" spans="1:13" ht="18.75" x14ac:dyDescent="0.3">
      <c r="A1" s="32" t="s">
        <v>253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x14ac:dyDescent="0.2">
      <c r="A2" s="2"/>
      <c r="B2" s="1"/>
      <c r="C2" s="1"/>
      <c r="D2" s="2"/>
      <c r="E2" s="1"/>
      <c r="F2" s="3" t="s">
        <v>125</v>
      </c>
      <c r="G2" s="3" t="s">
        <v>21</v>
      </c>
      <c r="H2" s="3" t="s">
        <v>20</v>
      </c>
      <c r="I2" s="3" t="s">
        <v>234</v>
      </c>
      <c r="J2" s="3" t="s">
        <v>244</v>
      </c>
      <c r="K2" s="3" t="s">
        <v>141</v>
      </c>
      <c r="L2" s="3" t="s">
        <v>245</v>
      </c>
      <c r="M2" s="3" t="s">
        <v>251</v>
      </c>
    </row>
    <row r="3" spans="1:13" x14ac:dyDescent="0.2">
      <c r="A3" s="3">
        <v>1</v>
      </c>
      <c r="B3" s="8" t="s">
        <v>24</v>
      </c>
      <c r="C3" s="3">
        <v>2012</v>
      </c>
      <c r="D3" s="3" t="s">
        <v>1</v>
      </c>
      <c r="E3" s="8" t="s">
        <v>11</v>
      </c>
      <c r="F3" s="3">
        <v>55</v>
      </c>
      <c r="G3" s="3">
        <v>31</v>
      </c>
      <c r="H3" s="3">
        <v>52</v>
      </c>
      <c r="I3" s="3">
        <v>41</v>
      </c>
      <c r="J3" s="12">
        <v>30</v>
      </c>
      <c r="K3" s="3">
        <f t="shared" ref="K3:K19" si="0">F3+G3+H3+I3+J3</f>
        <v>209</v>
      </c>
      <c r="L3" s="3">
        <v>179</v>
      </c>
      <c r="M3" s="3">
        <v>60</v>
      </c>
    </row>
    <row r="4" spans="1:13" x14ac:dyDescent="0.2">
      <c r="A4" s="3">
        <v>2</v>
      </c>
      <c r="B4" s="8" t="s">
        <v>25</v>
      </c>
      <c r="C4" s="3">
        <v>2012</v>
      </c>
      <c r="D4" s="3" t="s">
        <v>1</v>
      </c>
      <c r="E4" s="8" t="s">
        <v>6</v>
      </c>
      <c r="F4" s="12">
        <v>25</v>
      </c>
      <c r="G4" s="3">
        <v>26</v>
      </c>
      <c r="H4" s="3">
        <v>37</v>
      </c>
      <c r="I4" s="3">
        <v>47</v>
      </c>
      <c r="J4" s="3">
        <v>29</v>
      </c>
      <c r="K4" s="3">
        <f t="shared" si="0"/>
        <v>164</v>
      </c>
      <c r="L4" s="3">
        <v>139</v>
      </c>
      <c r="M4" s="3">
        <v>46</v>
      </c>
    </row>
    <row r="5" spans="1:13" x14ac:dyDescent="0.2">
      <c r="A5" s="3">
        <v>3</v>
      </c>
      <c r="B5" s="8" t="s">
        <v>23</v>
      </c>
      <c r="C5" s="3">
        <v>2012</v>
      </c>
      <c r="D5" s="3" t="s">
        <v>1</v>
      </c>
      <c r="E5" s="8" t="s">
        <v>8</v>
      </c>
      <c r="F5" s="3">
        <v>26</v>
      </c>
      <c r="G5" s="3">
        <v>27</v>
      </c>
      <c r="H5" s="3">
        <v>52</v>
      </c>
      <c r="I5" s="3">
        <v>33</v>
      </c>
      <c r="J5" s="12">
        <v>18</v>
      </c>
      <c r="K5" s="3">
        <f t="shared" si="0"/>
        <v>156</v>
      </c>
      <c r="L5" s="3">
        <v>138</v>
      </c>
      <c r="M5" s="3">
        <v>46</v>
      </c>
    </row>
    <row r="6" spans="1:13" x14ac:dyDescent="0.2">
      <c r="A6" s="3">
        <v>4</v>
      </c>
      <c r="B6" s="8" t="s">
        <v>31</v>
      </c>
      <c r="C6" s="3">
        <v>2012</v>
      </c>
      <c r="D6" s="3" t="s">
        <v>1</v>
      </c>
      <c r="E6" s="8" t="s">
        <v>0</v>
      </c>
      <c r="F6" s="3">
        <v>28</v>
      </c>
      <c r="G6" s="3">
        <v>39</v>
      </c>
      <c r="H6" s="3">
        <v>27</v>
      </c>
      <c r="I6" s="3"/>
      <c r="J6" s="3">
        <v>20</v>
      </c>
      <c r="K6" s="3">
        <f t="shared" si="0"/>
        <v>114</v>
      </c>
      <c r="L6" s="3">
        <v>114</v>
      </c>
      <c r="M6" s="3">
        <v>38</v>
      </c>
    </row>
    <row r="7" spans="1:13" x14ac:dyDescent="0.2">
      <c r="A7" s="3">
        <v>5</v>
      </c>
      <c r="B7" s="8" t="s">
        <v>22</v>
      </c>
      <c r="C7" s="3">
        <v>2012</v>
      </c>
      <c r="D7" s="3" t="s">
        <v>1</v>
      </c>
      <c r="E7" s="8" t="s">
        <v>9</v>
      </c>
      <c r="F7" s="3">
        <v>14</v>
      </c>
      <c r="G7" s="3">
        <v>13</v>
      </c>
      <c r="H7" s="3">
        <v>55</v>
      </c>
      <c r="I7" s="12">
        <v>9</v>
      </c>
      <c r="J7" s="3">
        <v>25</v>
      </c>
      <c r="K7" s="3">
        <f t="shared" si="0"/>
        <v>116</v>
      </c>
      <c r="L7" s="3">
        <v>107</v>
      </c>
      <c r="M7" s="3">
        <v>36</v>
      </c>
    </row>
    <row r="8" spans="1:13" x14ac:dyDescent="0.2">
      <c r="A8" s="3">
        <v>6</v>
      </c>
      <c r="B8" s="8" t="s">
        <v>27</v>
      </c>
      <c r="C8" s="3">
        <v>2012</v>
      </c>
      <c r="D8" s="3" t="s">
        <v>1</v>
      </c>
      <c r="E8" s="8" t="s">
        <v>4</v>
      </c>
      <c r="F8" s="3">
        <v>23</v>
      </c>
      <c r="G8" s="12">
        <v>17</v>
      </c>
      <c r="H8" s="3">
        <v>33</v>
      </c>
      <c r="I8" s="3">
        <v>23</v>
      </c>
      <c r="J8" s="3">
        <v>25</v>
      </c>
      <c r="K8" s="3">
        <f t="shared" si="0"/>
        <v>121</v>
      </c>
      <c r="L8" s="3">
        <v>104</v>
      </c>
      <c r="M8" s="3">
        <v>35</v>
      </c>
    </row>
    <row r="9" spans="1:13" x14ac:dyDescent="0.2">
      <c r="A9" s="3">
        <v>7</v>
      </c>
      <c r="B9" s="8" t="s">
        <v>26</v>
      </c>
      <c r="C9" s="3">
        <v>2012</v>
      </c>
      <c r="D9" s="3" t="s">
        <v>1</v>
      </c>
      <c r="E9" s="8" t="s">
        <v>2</v>
      </c>
      <c r="F9" s="12">
        <v>15</v>
      </c>
      <c r="G9" s="3">
        <v>20</v>
      </c>
      <c r="H9" s="3">
        <v>34</v>
      </c>
      <c r="I9" s="3">
        <v>21</v>
      </c>
      <c r="J9" s="3">
        <v>28</v>
      </c>
      <c r="K9" s="3">
        <f t="shared" si="0"/>
        <v>118</v>
      </c>
      <c r="L9" s="3">
        <v>103</v>
      </c>
      <c r="M9" s="3">
        <v>34</v>
      </c>
    </row>
    <row r="10" spans="1:13" x14ac:dyDescent="0.2">
      <c r="A10" s="3">
        <v>8</v>
      </c>
      <c r="B10" s="8" t="s">
        <v>29</v>
      </c>
      <c r="C10" s="3">
        <v>2012</v>
      </c>
      <c r="D10" s="3" t="s">
        <v>1</v>
      </c>
      <c r="E10" s="8" t="s">
        <v>2</v>
      </c>
      <c r="F10" s="3">
        <v>25</v>
      </c>
      <c r="G10" s="3"/>
      <c r="H10" s="3">
        <v>29</v>
      </c>
      <c r="I10" s="3">
        <v>25</v>
      </c>
      <c r="J10" s="3">
        <v>24</v>
      </c>
      <c r="K10" s="3">
        <f t="shared" si="0"/>
        <v>103</v>
      </c>
      <c r="L10" s="3">
        <v>103</v>
      </c>
      <c r="M10" s="3">
        <v>34</v>
      </c>
    </row>
    <row r="11" spans="1:13" x14ac:dyDescent="0.2">
      <c r="A11" s="3">
        <v>9</v>
      </c>
      <c r="B11" s="8" t="s">
        <v>28</v>
      </c>
      <c r="C11" s="3">
        <v>2012</v>
      </c>
      <c r="D11" s="3" t="s">
        <v>1</v>
      </c>
      <c r="E11" s="8" t="s">
        <v>17</v>
      </c>
      <c r="F11" s="3">
        <v>11</v>
      </c>
      <c r="G11" s="3">
        <v>22</v>
      </c>
      <c r="H11" s="3">
        <v>29</v>
      </c>
      <c r="I11" s="3">
        <v>11</v>
      </c>
      <c r="J11" s="12">
        <v>7</v>
      </c>
      <c r="K11" s="3">
        <f t="shared" si="0"/>
        <v>80</v>
      </c>
      <c r="L11" s="3">
        <v>73</v>
      </c>
      <c r="M11" s="3">
        <v>245</v>
      </c>
    </row>
    <row r="12" spans="1:13" x14ac:dyDescent="0.2">
      <c r="A12" s="3">
        <v>10</v>
      </c>
      <c r="B12" s="8" t="s">
        <v>32</v>
      </c>
      <c r="C12" s="3">
        <v>2012</v>
      </c>
      <c r="D12" s="3" t="s">
        <v>1</v>
      </c>
      <c r="E12" s="8" t="s">
        <v>11</v>
      </c>
      <c r="F12" s="3">
        <v>17</v>
      </c>
      <c r="G12" s="3"/>
      <c r="H12" s="3">
        <v>20</v>
      </c>
      <c r="I12" s="3">
        <v>16</v>
      </c>
      <c r="J12" s="3">
        <v>19</v>
      </c>
      <c r="K12" s="3">
        <f t="shared" si="0"/>
        <v>72</v>
      </c>
      <c r="L12" s="3">
        <v>72</v>
      </c>
      <c r="M12" s="3">
        <v>24</v>
      </c>
    </row>
    <row r="13" spans="1:13" x14ac:dyDescent="0.2">
      <c r="A13" s="3">
        <v>11</v>
      </c>
      <c r="B13" s="8" t="s">
        <v>43</v>
      </c>
      <c r="C13" s="3">
        <v>2012</v>
      </c>
      <c r="D13" s="3" t="s">
        <v>1</v>
      </c>
      <c r="E13" s="8" t="s">
        <v>11</v>
      </c>
      <c r="F13" s="3">
        <v>20</v>
      </c>
      <c r="G13" s="3"/>
      <c r="H13" s="3">
        <v>15</v>
      </c>
      <c r="I13" s="3"/>
      <c r="J13" s="3">
        <v>20</v>
      </c>
      <c r="K13" s="3">
        <f t="shared" si="0"/>
        <v>55</v>
      </c>
      <c r="L13" s="3">
        <v>55</v>
      </c>
      <c r="M13" s="3">
        <v>18</v>
      </c>
    </row>
    <row r="14" spans="1:13" x14ac:dyDescent="0.2">
      <c r="A14" s="3">
        <v>12</v>
      </c>
      <c r="B14" s="8" t="s">
        <v>30</v>
      </c>
      <c r="C14" s="3">
        <v>2012</v>
      </c>
      <c r="D14" s="3" t="s">
        <v>1</v>
      </c>
      <c r="E14" s="8" t="s">
        <v>11</v>
      </c>
      <c r="F14" s="3">
        <v>11</v>
      </c>
      <c r="G14" s="3">
        <v>3</v>
      </c>
      <c r="H14" s="3">
        <v>28</v>
      </c>
      <c r="I14" s="12">
        <v>3</v>
      </c>
      <c r="J14" s="3">
        <v>10</v>
      </c>
      <c r="K14" s="3">
        <f t="shared" si="0"/>
        <v>55</v>
      </c>
      <c r="L14" s="3">
        <v>52</v>
      </c>
      <c r="M14" s="3">
        <v>17</v>
      </c>
    </row>
    <row r="15" spans="1:13" x14ac:dyDescent="0.2">
      <c r="A15" s="3">
        <v>13</v>
      </c>
      <c r="B15" s="8" t="s">
        <v>41</v>
      </c>
      <c r="C15" s="3">
        <v>2012</v>
      </c>
      <c r="D15" s="3" t="s">
        <v>1</v>
      </c>
      <c r="E15" s="8" t="s">
        <v>2</v>
      </c>
      <c r="F15" s="3">
        <v>5</v>
      </c>
      <c r="G15" s="3">
        <v>11</v>
      </c>
      <c r="H15" s="3">
        <v>16</v>
      </c>
      <c r="I15" s="12">
        <v>3</v>
      </c>
      <c r="J15" s="3">
        <v>18</v>
      </c>
      <c r="K15" s="3">
        <f t="shared" si="0"/>
        <v>53</v>
      </c>
      <c r="L15" s="3">
        <v>50</v>
      </c>
      <c r="M15" s="3">
        <v>17</v>
      </c>
    </row>
    <row r="16" spans="1:13" x14ac:dyDescent="0.2">
      <c r="A16" s="3">
        <v>14</v>
      </c>
      <c r="B16" s="8" t="s">
        <v>57</v>
      </c>
      <c r="C16" s="3">
        <v>2012</v>
      </c>
      <c r="D16" s="3" t="s">
        <v>1</v>
      </c>
      <c r="E16" s="8" t="s">
        <v>8</v>
      </c>
      <c r="F16" s="3">
        <v>15</v>
      </c>
      <c r="G16" s="12">
        <v>6</v>
      </c>
      <c r="H16" s="3">
        <v>7</v>
      </c>
      <c r="I16" s="3">
        <v>12</v>
      </c>
      <c r="J16" s="3">
        <v>12</v>
      </c>
      <c r="K16" s="3">
        <f t="shared" si="0"/>
        <v>52</v>
      </c>
      <c r="L16" s="3">
        <v>46</v>
      </c>
      <c r="M16" s="3">
        <v>15</v>
      </c>
    </row>
    <row r="17" spans="1:16" x14ac:dyDescent="0.2">
      <c r="A17" s="3">
        <v>15</v>
      </c>
      <c r="B17" s="8" t="s">
        <v>42</v>
      </c>
      <c r="C17" s="3">
        <v>2012</v>
      </c>
      <c r="D17" s="3" t="s">
        <v>1</v>
      </c>
      <c r="E17" s="8" t="s">
        <v>19</v>
      </c>
      <c r="F17" s="3">
        <v>14</v>
      </c>
      <c r="G17" s="3"/>
      <c r="H17" s="3">
        <v>15</v>
      </c>
      <c r="I17" s="3">
        <v>3</v>
      </c>
      <c r="J17" s="3">
        <v>14</v>
      </c>
      <c r="K17" s="3">
        <f t="shared" si="0"/>
        <v>46</v>
      </c>
      <c r="L17" s="3">
        <v>46</v>
      </c>
      <c r="M17" s="3">
        <v>15</v>
      </c>
    </row>
    <row r="18" spans="1:16" x14ac:dyDescent="0.2">
      <c r="A18" s="3">
        <v>16</v>
      </c>
      <c r="B18" s="8" t="s">
        <v>45</v>
      </c>
      <c r="C18" s="3">
        <v>2012</v>
      </c>
      <c r="D18" s="3" t="s">
        <v>1</v>
      </c>
      <c r="E18" s="8" t="s">
        <v>8</v>
      </c>
      <c r="F18" s="3">
        <v>12</v>
      </c>
      <c r="G18" s="3">
        <v>3</v>
      </c>
      <c r="H18" s="3">
        <v>13</v>
      </c>
      <c r="I18" s="12">
        <v>3</v>
      </c>
      <c r="J18" s="3">
        <v>17</v>
      </c>
      <c r="K18" s="3">
        <f t="shared" si="0"/>
        <v>48</v>
      </c>
      <c r="L18" s="3">
        <v>45</v>
      </c>
      <c r="M18" s="3">
        <v>15</v>
      </c>
    </row>
    <row r="19" spans="1:16" x14ac:dyDescent="0.2">
      <c r="A19" s="3">
        <v>17</v>
      </c>
      <c r="B19" s="8" t="s">
        <v>95</v>
      </c>
      <c r="C19" s="3">
        <v>2012</v>
      </c>
      <c r="D19" s="3" t="s">
        <v>1</v>
      </c>
      <c r="E19" s="8" t="s">
        <v>12</v>
      </c>
      <c r="F19" s="3">
        <v>18</v>
      </c>
      <c r="G19" s="3">
        <v>24</v>
      </c>
      <c r="H19" s="3"/>
      <c r="I19" s="3"/>
      <c r="J19" s="3"/>
      <c r="K19" s="3">
        <f t="shared" si="0"/>
        <v>42</v>
      </c>
      <c r="L19" s="3">
        <v>42</v>
      </c>
      <c r="M19" s="3">
        <v>14</v>
      </c>
    </row>
    <row r="20" spans="1:16" x14ac:dyDescent="0.2">
      <c r="A20" s="3">
        <v>18</v>
      </c>
      <c r="B20" s="8" t="s">
        <v>40</v>
      </c>
      <c r="C20" s="3">
        <v>2013</v>
      </c>
      <c r="D20" s="3" t="s">
        <v>1</v>
      </c>
      <c r="E20" s="8" t="s">
        <v>18</v>
      </c>
      <c r="F20" s="3"/>
      <c r="G20" s="3">
        <v>7</v>
      </c>
      <c r="H20" s="3">
        <v>16</v>
      </c>
      <c r="I20" s="3">
        <v>1</v>
      </c>
      <c r="J20" s="3">
        <v>13</v>
      </c>
      <c r="K20" s="3">
        <f t="shared" ref="K20:K51" si="1">F20+G20+H20+I20+J20</f>
        <v>37</v>
      </c>
      <c r="L20" s="3">
        <v>37</v>
      </c>
      <c r="M20" s="3">
        <v>12</v>
      </c>
      <c r="P20" s="4" t="s">
        <v>192</v>
      </c>
    </row>
    <row r="21" spans="1:16" x14ac:dyDescent="0.2">
      <c r="A21" s="2">
        <v>19</v>
      </c>
      <c r="B21" s="1" t="s">
        <v>39</v>
      </c>
      <c r="C21" s="2">
        <v>2012</v>
      </c>
      <c r="D21" s="2" t="s">
        <v>1</v>
      </c>
      <c r="E21" s="1" t="s">
        <v>0</v>
      </c>
      <c r="F21" s="2">
        <v>6</v>
      </c>
      <c r="G21" s="2">
        <v>4</v>
      </c>
      <c r="H21" s="2">
        <v>16</v>
      </c>
      <c r="I21" s="2"/>
      <c r="J21" s="2">
        <v>10</v>
      </c>
      <c r="K21" s="2">
        <f t="shared" si="1"/>
        <v>36</v>
      </c>
      <c r="L21" s="2">
        <v>36</v>
      </c>
      <c r="M21" s="2"/>
    </row>
    <row r="22" spans="1:16" x14ac:dyDescent="0.2">
      <c r="A22" s="2">
        <v>20</v>
      </c>
      <c r="B22" s="1" t="s">
        <v>36</v>
      </c>
      <c r="C22" s="2">
        <v>2012</v>
      </c>
      <c r="D22" s="2" t="s">
        <v>1</v>
      </c>
      <c r="E22" s="1" t="s">
        <v>0</v>
      </c>
      <c r="F22" s="2">
        <v>9</v>
      </c>
      <c r="G22" s="2">
        <v>3</v>
      </c>
      <c r="H22" s="2">
        <v>17</v>
      </c>
      <c r="I22" s="2">
        <v>6</v>
      </c>
      <c r="J22" s="7">
        <v>3</v>
      </c>
      <c r="K22" s="2">
        <f t="shared" si="1"/>
        <v>38</v>
      </c>
      <c r="L22" s="2">
        <v>35</v>
      </c>
      <c r="M22" s="2" t="s">
        <v>192</v>
      </c>
    </row>
    <row r="23" spans="1:16" x14ac:dyDescent="0.2">
      <c r="A23" s="2">
        <v>20</v>
      </c>
      <c r="B23" s="1" t="s">
        <v>47</v>
      </c>
      <c r="C23" s="2">
        <v>2013</v>
      </c>
      <c r="D23" s="2" t="s">
        <v>1</v>
      </c>
      <c r="E23" s="1" t="s">
        <v>2</v>
      </c>
      <c r="F23" s="2"/>
      <c r="G23" s="2"/>
      <c r="H23" s="2">
        <v>11</v>
      </c>
      <c r="I23" s="2">
        <v>24</v>
      </c>
      <c r="J23" s="2"/>
      <c r="K23" s="2">
        <f t="shared" si="1"/>
        <v>35</v>
      </c>
      <c r="L23" s="2">
        <v>35</v>
      </c>
      <c r="M23" s="2"/>
    </row>
    <row r="24" spans="1:16" x14ac:dyDescent="0.2">
      <c r="A24" s="2">
        <v>22</v>
      </c>
      <c r="B24" s="1" t="s">
        <v>50</v>
      </c>
      <c r="C24" s="2">
        <v>2012</v>
      </c>
      <c r="D24" s="2" t="s">
        <v>1</v>
      </c>
      <c r="E24" s="1" t="s">
        <v>9</v>
      </c>
      <c r="F24" s="2">
        <v>7</v>
      </c>
      <c r="G24" s="7">
        <v>3</v>
      </c>
      <c r="H24" s="2">
        <v>10</v>
      </c>
      <c r="I24" s="2">
        <v>9</v>
      </c>
      <c r="J24" s="2">
        <v>7</v>
      </c>
      <c r="K24" s="2">
        <f t="shared" si="1"/>
        <v>36</v>
      </c>
      <c r="L24" s="2">
        <v>33</v>
      </c>
      <c r="M24" s="2"/>
    </row>
    <row r="25" spans="1:16" x14ac:dyDescent="0.2">
      <c r="A25" s="2">
        <v>23</v>
      </c>
      <c r="B25" s="1" t="s">
        <v>37</v>
      </c>
      <c r="C25" s="2">
        <v>2012</v>
      </c>
      <c r="D25" s="2" t="s">
        <v>1</v>
      </c>
      <c r="E25" s="1" t="s">
        <v>2</v>
      </c>
      <c r="F25" s="2"/>
      <c r="G25" s="2">
        <v>3</v>
      </c>
      <c r="H25" s="2">
        <v>17</v>
      </c>
      <c r="I25" s="2">
        <v>11</v>
      </c>
      <c r="J25" s="2"/>
      <c r="K25" s="2">
        <f t="shared" si="1"/>
        <v>31</v>
      </c>
      <c r="L25" s="2">
        <v>31</v>
      </c>
      <c r="M25" s="2"/>
    </row>
    <row r="26" spans="1:16" x14ac:dyDescent="0.2">
      <c r="A26" s="2">
        <v>24</v>
      </c>
      <c r="B26" s="1" t="s">
        <v>44</v>
      </c>
      <c r="C26" s="2">
        <v>2013</v>
      </c>
      <c r="D26" s="2" t="s">
        <v>1</v>
      </c>
      <c r="E26" s="1" t="s">
        <v>13</v>
      </c>
      <c r="F26" s="2">
        <v>5</v>
      </c>
      <c r="G26" s="2">
        <v>6</v>
      </c>
      <c r="H26" s="2">
        <v>15</v>
      </c>
      <c r="I26" s="2"/>
      <c r="J26" s="2"/>
      <c r="K26" s="2">
        <f t="shared" si="1"/>
        <v>26</v>
      </c>
      <c r="L26" s="2">
        <v>26</v>
      </c>
      <c r="M26" s="2"/>
    </row>
    <row r="27" spans="1:16" x14ac:dyDescent="0.2">
      <c r="A27" s="2">
        <v>25</v>
      </c>
      <c r="B27" s="1" t="s">
        <v>46</v>
      </c>
      <c r="C27" s="2">
        <v>2012</v>
      </c>
      <c r="D27" s="2" t="s">
        <v>1</v>
      </c>
      <c r="E27" s="1" t="s">
        <v>13</v>
      </c>
      <c r="F27" s="2">
        <v>2</v>
      </c>
      <c r="G27" s="2">
        <v>5</v>
      </c>
      <c r="H27" s="2">
        <v>12</v>
      </c>
      <c r="I27" s="2"/>
      <c r="J27" s="2">
        <v>5</v>
      </c>
      <c r="K27" s="2">
        <f t="shared" si="1"/>
        <v>24</v>
      </c>
      <c r="L27" s="2">
        <v>24</v>
      </c>
      <c r="M27" s="2"/>
    </row>
    <row r="28" spans="1:16" x14ac:dyDescent="0.2">
      <c r="A28" s="2">
        <v>25</v>
      </c>
      <c r="B28" s="1" t="s">
        <v>52</v>
      </c>
      <c r="C28" s="2">
        <v>2012</v>
      </c>
      <c r="D28" s="2" t="s">
        <v>1</v>
      </c>
      <c r="E28" s="1" t="s">
        <v>15</v>
      </c>
      <c r="F28" s="2"/>
      <c r="G28" s="2"/>
      <c r="H28" s="2">
        <v>9</v>
      </c>
      <c r="I28" s="2">
        <v>15</v>
      </c>
      <c r="J28" s="2"/>
      <c r="K28" s="2">
        <f t="shared" si="1"/>
        <v>24</v>
      </c>
      <c r="L28" s="2">
        <v>24</v>
      </c>
      <c r="M28" s="2"/>
    </row>
    <row r="29" spans="1:16" x14ac:dyDescent="0.2">
      <c r="A29" s="2">
        <v>27</v>
      </c>
      <c r="B29" s="1" t="s">
        <v>60</v>
      </c>
      <c r="C29" s="2">
        <v>2013</v>
      </c>
      <c r="D29" s="2" t="s">
        <v>1</v>
      </c>
      <c r="E29" s="1" t="s">
        <v>2</v>
      </c>
      <c r="F29" s="2">
        <v>3</v>
      </c>
      <c r="G29" s="7">
        <v>3</v>
      </c>
      <c r="H29" s="2">
        <v>5</v>
      </c>
      <c r="I29" s="2">
        <v>6</v>
      </c>
      <c r="J29" s="2">
        <v>9</v>
      </c>
      <c r="K29" s="2">
        <f t="shared" si="1"/>
        <v>26</v>
      </c>
      <c r="L29" s="2">
        <v>23</v>
      </c>
      <c r="M29" s="2"/>
    </row>
    <row r="30" spans="1:16" x14ac:dyDescent="0.2">
      <c r="A30" s="2">
        <v>27</v>
      </c>
      <c r="B30" s="1" t="s">
        <v>34</v>
      </c>
      <c r="C30" s="2">
        <v>2012</v>
      </c>
      <c r="D30" s="2" t="s">
        <v>1</v>
      </c>
      <c r="E30" s="1" t="s">
        <v>2</v>
      </c>
      <c r="F30" s="2">
        <v>2</v>
      </c>
      <c r="G30" s="2"/>
      <c r="H30" s="2">
        <v>19</v>
      </c>
      <c r="I30" s="2">
        <v>2</v>
      </c>
      <c r="J30" s="2"/>
      <c r="K30" s="2">
        <f t="shared" si="1"/>
        <v>23</v>
      </c>
      <c r="L30" s="2">
        <v>23</v>
      </c>
      <c r="M30" s="2"/>
    </row>
    <row r="31" spans="1:16" x14ac:dyDescent="0.2">
      <c r="A31" s="2">
        <v>29</v>
      </c>
      <c r="B31" s="1" t="s">
        <v>33</v>
      </c>
      <c r="C31" s="2">
        <v>2012</v>
      </c>
      <c r="D31" s="2" t="s">
        <v>1</v>
      </c>
      <c r="E31" s="1" t="s">
        <v>7</v>
      </c>
      <c r="F31" s="2"/>
      <c r="G31" s="2">
        <v>3</v>
      </c>
      <c r="H31" s="2">
        <v>19</v>
      </c>
      <c r="I31" s="2"/>
      <c r="J31" s="2"/>
      <c r="K31" s="2">
        <f t="shared" si="1"/>
        <v>22</v>
      </c>
      <c r="L31" s="2">
        <v>22</v>
      </c>
      <c r="M31" s="2"/>
    </row>
    <row r="32" spans="1:16" x14ac:dyDescent="0.2">
      <c r="A32" s="2">
        <v>29</v>
      </c>
      <c r="B32" s="1" t="s">
        <v>35</v>
      </c>
      <c r="C32" s="2">
        <v>2013</v>
      </c>
      <c r="D32" s="2" t="s">
        <v>1</v>
      </c>
      <c r="E32" s="1" t="s">
        <v>11</v>
      </c>
      <c r="F32" s="2">
        <v>3</v>
      </c>
      <c r="G32" s="2">
        <v>2</v>
      </c>
      <c r="H32" s="2">
        <v>17</v>
      </c>
      <c r="I32" s="2"/>
      <c r="J32" s="2"/>
      <c r="K32" s="2">
        <f t="shared" si="1"/>
        <v>22</v>
      </c>
      <c r="L32" s="2">
        <v>22</v>
      </c>
      <c r="M32" s="2"/>
    </row>
    <row r="33" spans="1:13" ht="13.9" customHeight="1" x14ac:dyDescent="0.2">
      <c r="A33" s="2">
        <v>31</v>
      </c>
      <c r="B33" s="1" t="s">
        <v>48</v>
      </c>
      <c r="C33" s="2">
        <v>2012</v>
      </c>
      <c r="D33" s="2" t="s">
        <v>1</v>
      </c>
      <c r="E33" s="1" t="s">
        <v>6</v>
      </c>
      <c r="F33" s="2">
        <v>3</v>
      </c>
      <c r="G33" s="2"/>
      <c r="H33" s="2">
        <v>11</v>
      </c>
      <c r="I33" s="2"/>
      <c r="J33" s="2">
        <v>7</v>
      </c>
      <c r="K33" s="2">
        <f t="shared" si="1"/>
        <v>21</v>
      </c>
      <c r="L33" s="2">
        <v>21</v>
      </c>
      <c r="M33" s="2"/>
    </row>
    <row r="34" spans="1:13" ht="15" x14ac:dyDescent="0.25">
      <c r="A34" s="2">
        <v>32</v>
      </c>
      <c r="B34" s="23" t="s">
        <v>247</v>
      </c>
      <c r="C34" s="24">
        <v>2012</v>
      </c>
      <c r="D34" s="24" t="s">
        <v>1</v>
      </c>
      <c r="E34" s="23" t="s">
        <v>17</v>
      </c>
      <c r="F34" s="2"/>
      <c r="G34" s="2"/>
      <c r="H34" s="2"/>
      <c r="I34" s="2"/>
      <c r="J34" s="2">
        <v>20</v>
      </c>
      <c r="K34" s="2">
        <f t="shared" si="1"/>
        <v>20</v>
      </c>
      <c r="L34" s="2">
        <v>20</v>
      </c>
      <c r="M34" s="2"/>
    </row>
    <row r="35" spans="1:13" x14ac:dyDescent="0.2">
      <c r="A35" s="2">
        <v>33</v>
      </c>
      <c r="B35" s="1" t="s">
        <v>53</v>
      </c>
      <c r="C35" s="2">
        <v>2012</v>
      </c>
      <c r="D35" s="2" t="s">
        <v>1</v>
      </c>
      <c r="E35" s="1" t="s">
        <v>14</v>
      </c>
      <c r="F35" s="2">
        <v>2</v>
      </c>
      <c r="G35" s="2">
        <v>7</v>
      </c>
      <c r="H35" s="2">
        <v>9</v>
      </c>
      <c r="I35" s="2"/>
      <c r="J35" s="2"/>
      <c r="K35" s="2">
        <f t="shared" si="1"/>
        <v>18</v>
      </c>
      <c r="L35" s="2">
        <v>18</v>
      </c>
      <c r="M35" s="2"/>
    </row>
    <row r="36" spans="1:13" x14ac:dyDescent="0.2">
      <c r="A36" s="2">
        <v>34</v>
      </c>
      <c r="B36" s="1" t="s">
        <v>56</v>
      </c>
      <c r="C36" s="2">
        <v>2012</v>
      </c>
      <c r="D36" s="2" t="s">
        <v>1</v>
      </c>
      <c r="E36" s="1" t="s">
        <v>0</v>
      </c>
      <c r="F36" s="2">
        <v>3</v>
      </c>
      <c r="G36" s="2">
        <v>3</v>
      </c>
      <c r="H36" s="2">
        <v>7</v>
      </c>
      <c r="I36" s="7">
        <v>3</v>
      </c>
      <c r="J36" s="2">
        <v>4</v>
      </c>
      <c r="K36" s="2">
        <f t="shared" si="1"/>
        <v>20</v>
      </c>
      <c r="L36" s="2">
        <v>17</v>
      </c>
      <c r="M36" s="2"/>
    </row>
    <row r="37" spans="1:13" x14ac:dyDescent="0.2">
      <c r="A37" s="2">
        <v>34</v>
      </c>
      <c r="B37" s="1" t="s">
        <v>55</v>
      </c>
      <c r="C37" s="2">
        <v>2012</v>
      </c>
      <c r="D37" s="2" t="s">
        <v>1</v>
      </c>
      <c r="E37" s="1" t="s">
        <v>11</v>
      </c>
      <c r="F37" s="2">
        <v>10</v>
      </c>
      <c r="G37" s="2"/>
      <c r="H37" s="2">
        <v>7</v>
      </c>
      <c r="I37" s="2"/>
      <c r="J37" s="2"/>
      <c r="K37" s="2">
        <f t="shared" si="1"/>
        <v>17</v>
      </c>
      <c r="L37" s="2">
        <v>17</v>
      </c>
      <c r="M37" s="2"/>
    </row>
    <row r="38" spans="1:13" x14ac:dyDescent="0.2">
      <c r="A38" s="2">
        <v>34</v>
      </c>
      <c r="B38" s="1" t="s">
        <v>100</v>
      </c>
      <c r="C38" s="2">
        <v>2012</v>
      </c>
      <c r="D38" s="2" t="s">
        <v>1</v>
      </c>
      <c r="E38" s="1" t="s">
        <v>12</v>
      </c>
      <c r="F38" s="2">
        <v>7</v>
      </c>
      <c r="G38" s="2">
        <v>10</v>
      </c>
      <c r="H38" s="2"/>
      <c r="I38" s="2"/>
      <c r="J38" s="2"/>
      <c r="K38" s="2">
        <f t="shared" si="1"/>
        <v>17</v>
      </c>
      <c r="L38" s="2">
        <v>17</v>
      </c>
      <c r="M38" s="2"/>
    </row>
    <row r="39" spans="1:13" x14ac:dyDescent="0.2">
      <c r="A39" s="2">
        <v>34</v>
      </c>
      <c r="B39" s="1" t="s">
        <v>38</v>
      </c>
      <c r="C39" s="2">
        <v>2013</v>
      </c>
      <c r="D39" s="2" t="s">
        <v>1</v>
      </c>
      <c r="E39" s="1" t="s">
        <v>2</v>
      </c>
      <c r="F39" s="2"/>
      <c r="G39" s="2"/>
      <c r="H39" s="2">
        <v>17</v>
      </c>
      <c r="I39" s="2"/>
      <c r="J39" s="2"/>
      <c r="K39" s="2">
        <f t="shared" si="1"/>
        <v>17</v>
      </c>
      <c r="L39" s="2">
        <v>17</v>
      </c>
      <c r="M39" s="2"/>
    </row>
    <row r="40" spans="1:13" x14ac:dyDescent="0.2">
      <c r="A40" s="2">
        <v>38</v>
      </c>
      <c r="B40" s="1" t="s">
        <v>84</v>
      </c>
      <c r="C40" s="2">
        <v>2013</v>
      </c>
      <c r="D40" s="2" t="s">
        <v>1</v>
      </c>
      <c r="E40" s="1" t="s">
        <v>0</v>
      </c>
      <c r="F40" s="2">
        <v>3</v>
      </c>
      <c r="G40" s="2">
        <v>3</v>
      </c>
      <c r="H40" s="2">
        <v>3</v>
      </c>
      <c r="I40" s="7">
        <v>3</v>
      </c>
      <c r="J40" s="2">
        <v>7</v>
      </c>
      <c r="K40" s="2">
        <f t="shared" si="1"/>
        <v>19</v>
      </c>
      <c r="L40" s="2">
        <v>16</v>
      </c>
      <c r="M40" s="2"/>
    </row>
    <row r="41" spans="1:13" x14ac:dyDescent="0.2">
      <c r="A41" s="2">
        <v>39</v>
      </c>
      <c r="B41" s="1" t="s">
        <v>66</v>
      </c>
      <c r="C41" s="2">
        <v>2013</v>
      </c>
      <c r="D41" s="2" t="s">
        <v>1</v>
      </c>
      <c r="E41" s="1" t="s">
        <v>9</v>
      </c>
      <c r="F41" s="2">
        <v>3</v>
      </c>
      <c r="G41" s="7">
        <v>2</v>
      </c>
      <c r="H41" s="2">
        <v>3</v>
      </c>
      <c r="I41" s="2">
        <v>3</v>
      </c>
      <c r="J41" s="2">
        <v>6</v>
      </c>
      <c r="K41" s="2">
        <f t="shared" si="1"/>
        <v>17</v>
      </c>
      <c r="L41" s="2">
        <v>15</v>
      </c>
      <c r="M41" s="2"/>
    </row>
    <row r="42" spans="1:13" x14ac:dyDescent="0.2">
      <c r="A42" s="2">
        <v>39</v>
      </c>
      <c r="B42" s="1" t="s">
        <v>54</v>
      </c>
      <c r="C42" s="2">
        <v>2013</v>
      </c>
      <c r="D42" s="2" t="s">
        <v>1</v>
      </c>
      <c r="E42" s="1" t="s">
        <v>18</v>
      </c>
      <c r="F42" s="2"/>
      <c r="G42" s="2">
        <v>1</v>
      </c>
      <c r="H42" s="2">
        <v>8</v>
      </c>
      <c r="I42" s="2">
        <v>6</v>
      </c>
      <c r="J42" s="2"/>
      <c r="K42" s="2">
        <f t="shared" si="1"/>
        <v>15</v>
      </c>
      <c r="L42" s="2">
        <v>15</v>
      </c>
      <c r="M42" s="2"/>
    </row>
    <row r="43" spans="1:13" x14ac:dyDescent="0.2">
      <c r="A43" s="2">
        <v>39</v>
      </c>
      <c r="B43" s="1" t="s">
        <v>49</v>
      </c>
      <c r="C43" s="2">
        <v>2012</v>
      </c>
      <c r="D43" s="2" t="s">
        <v>1</v>
      </c>
      <c r="E43" s="1" t="s">
        <v>2</v>
      </c>
      <c r="F43" s="2">
        <v>2</v>
      </c>
      <c r="G43" s="2">
        <v>3</v>
      </c>
      <c r="H43" s="2">
        <v>10</v>
      </c>
      <c r="I43" s="2"/>
      <c r="J43" s="2"/>
      <c r="K43" s="2">
        <f t="shared" si="1"/>
        <v>15</v>
      </c>
      <c r="L43" s="2">
        <v>15</v>
      </c>
      <c r="M43" s="2"/>
    </row>
    <row r="44" spans="1:13" x14ac:dyDescent="0.2">
      <c r="A44" s="2">
        <v>42</v>
      </c>
      <c r="B44" s="1" t="s">
        <v>59</v>
      </c>
      <c r="C44" s="2">
        <v>2013</v>
      </c>
      <c r="D44" s="2" t="s">
        <v>1</v>
      </c>
      <c r="E44" s="1" t="s">
        <v>3</v>
      </c>
      <c r="F44" s="2">
        <v>6</v>
      </c>
      <c r="G44" s="2">
        <v>2</v>
      </c>
      <c r="H44" s="2">
        <v>6</v>
      </c>
      <c r="I44" s="2"/>
      <c r="J44" s="2"/>
      <c r="K44" s="2">
        <f t="shared" si="1"/>
        <v>14</v>
      </c>
      <c r="L44" s="2">
        <v>14</v>
      </c>
      <c r="M44" s="2"/>
    </row>
    <row r="45" spans="1:13" x14ac:dyDescent="0.2">
      <c r="A45" s="2">
        <v>42</v>
      </c>
      <c r="B45" s="1" t="s">
        <v>104</v>
      </c>
      <c r="C45" s="2">
        <v>2012</v>
      </c>
      <c r="D45" s="2" t="s">
        <v>1</v>
      </c>
      <c r="E45" s="1" t="s">
        <v>8</v>
      </c>
      <c r="F45" s="2">
        <v>3</v>
      </c>
      <c r="G45" s="2">
        <v>7</v>
      </c>
      <c r="H45" s="2"/>
      <c r="I45" s="2"/>
      <c r="J45" s="2">
        <v>4</v>
      </c>
      <c r="K45" s="2">
        <f t="shared" si="1"/>
        <v>14</v>
      </c>
      <c r="L45" s="2">
        <v>14</v>
      </c>
      <c r="M45" s="2"/>
    </row>
    <row r="46" spans="1:13" x14ac:dyDescent="0.2">
      <c r="A46" s="2">
        <v>44</v>
      </c>
      <c r="B46" s="1" t="s">
        <v>126</v>
      </c>
      <c r="C46" s="2">
        <v>2012</v>
      </c>
      <c r="D46" s="2" t="s">
        <v>1</v>
      </c>
      <c r="E46" s="1" t="s">
        <v>16</v>
      </c>
      <c r="F46" s="2"/>
      <c r="G46" s="2">
        <v>13</v>
      </c>
      <c r="H46" s="2"/>
      <c r="I46" s="2"/>
      <c r="J46" s="2"/>
      <c r="K46" s="2">
        <f t="shared" si="1"/>
        <v>13</v>
      </c>
      <c r="L46" s="2">
        <v>13</v>
      </c>
      <c r="M46" s="2"/>
    </row>
    <row r="47" spans="1:13" x14ac:dyDescent="0.2">
      <c r="A47" s="2">
        <v>45</v>
      </c>
      <c r="B47" s="1" t="s">
        <v>51</v>
      </c>
      <c r="C47" s="2">
        <v>2012</v>
      </c>
      <c r="D47" s="2" t="s">
        <v>1</v>
      </c>
      <c r="E47" s="1" t="s">
        <v>14</v>
      </c>
      <c r="F47" s="2">
        <v>4</v>
      </c>
      <c r="G47" s="2"/>
      <c r="H47" s="2">
        <v>9</v>
      </c>
      <c r="I47" s="2"/>
      <c r="J47" s="2"/>
      <c r="K47" s="2">
        <f t="shared" si="1"/>
        <v>13</v>
      </c>
      <c r="L47" s="2">
        <v>13</v>
      </c>
      <c r="M47" s="2"/>
    </row>
    <row r="48" spans="1:13" x14ac:dyDescent="0.2">
      <c r="A48" s="2">
        <v>46</v>
      </c>
      <c r="B48" s="1" t="s">
        <v>72</v>
      </c>
      <c r="C48" s="2">
        <v>2012</v>
      </c>
      <c r="D48" s="2" t="s">
        <v>1</v>
      </c>
      <c r="E48" s="1" t="s">
        <v>0</v>
      </c>
      <c r="F48" s="2">
        <v>3</v>
      </c>
      <c r="G48" s="2">
        <v>3</v>
      </c>
      <c r="H48" s="2">
        <v>3</v>
      </c>
      <c r="I48" s="2">
        <v>3</v>
      </c>
      <c r="J48" s="7">
        <v>3</v>
      </c>
      <c r="K48" s="2">
        <f t="shared" si="1"/>
        <v>15</v>
      </c>
      <c r="L48" s="2">
        <v>12</v>
      </c>
      <c r="M48" s="2"/>
    </row>
    <row r="49" spans="1:13" x14ac:dyDescent="0.2">
      <c r="A49" s="2">
        <v>46</v>
      </c>
      <c r="B49" s="1" t="s">
        <v>70</v>
      </c>
      <c r="C49" s="2">
        <v>2012</v>
      </c>
      <c r="D49" s="2" t="s">
        <v>1</v>
      </c>
      <c r="E49" s="1" t="s">
        <v>8</v>
      </c>
      <c r="F49" s="2">
        <v>3</v>
      </c>
      <c r="G49" s="2">
        <v>3</v>
      </c>
      <c r="H49" s="2">
        <v>3</v>
      </c>
      <c r="I49" s="2"/>
      <c r="J49" s="2">
        <v>3</v>
      </c>
      <c r="K49" s="2">
        <f t="shared" si="1"/>
        <v>12</v>
      </c>
      <c r="L49" s="2">
        <v>12</v>
      </c>
      <c r="M49" s="2"/>
    </row>
    <row r="50" spans="1:13" x14ac:dyDescent="0.2">
      <c r="A50" s="2">
        <v>46</v>
      </c>
      <c r="B50" s="1" t="s">
        <v>135</v>
      </c>
      <c r="C50" s="2">
        <v>2012</v>
      </c>
      <c r="D50" s="2" t="s">
        <v>1</v>
      </c>
      <c r="E50" s="1" t="s">
        <v>5</v>
      </c>
      <c r="F50" s="2"/>
      <c r="G50" s="2">
        <v>2</v>
      </c>
      <c r="H50" s="2"/>
      <c r="I50" s="2">
        <v>3</v>
      </c>
      <c r="J50" s="2">
        <v>7</v>
      </c>
      <c r="K50" s="2">
        <f t="shared" si="1"/>
        <v>12</v>
      </c>
      <c r="L50" s="2">
        <v>12</v>
      </c>
      <c r="M50" s="2"/>
    </row>
    <row r="51" spans="1:13" x14ac:dyDescent="0.2">
      <c r="A51" s="2">
        <v>46</v>
      </c>
      <c r="B51" s="1" t="s">
        <v>61</v>
      </c>
      <c r="C51" s="2">
        <v>2012</v>
      </c>
      <c r="D51" s="2" t="s">
        <v>1</v>
      </c>
      <c r="E51" s="1" t="s">
        <v>9</v>
      </c>
      <c r="F51" s="2">
        <v>2</v>
      </c>
      <c r="G51" s="2">
        <v>3</v>
      </c>
      <c r="H51" s="2">
        <v>5</v>
      </c>
      <c r="I51" s="2">
        <v>2</v>
      </c>
      <c r="J51" s="2"/>
      <c r="K51" s="2">
        <f t="shared" si="1"/>
        <v>12</v>
      </c>
      <c r="L51" s="2">
        <v>12</v>
      </c>
      <c r="M51" s="2"/>
    </row>
    <row r="52" spans="1:13" x14ac:dyDescent="0.2">
      <c r="A52" s="2">
        <v>50</v>
      </c>
      <c r="B52" s="1" t="s">
        <v>96</v>
      </c>
      <c r="C52" s="2">
        <v>2012</v>
      </c>
      <c r="D52" s="2" t="s">
        <v>1</v>
      </c>
      <c r="E52" s="1" t="s">
        <v>7</v>
      </c>
      <c r="F52" s="2">
        <v>11</v>
      </c>
      <c r="G52" s="2"/>
      <c r="H52" s="2"/>
      <c r="I52" s="2"/>
      <c r="J52" s="2"/>
      <c r="K52" s="2">
        <f t="shared" ref="K52:K83" si="2">F52+G52+H52+I52+J52</f>
        <v>11</v>
      </c>
      <c r="L52" s="2">
        <v>11</v>
      </c>
      <c r="M52" s="2"/>
    </row>
    <row r="53" spans="1:13" x14ac:dyDescent="0.2">
      <c r="A53" s="2">
        <v>50</v>
      </c>
      <c r="B53" s="1" t="s">
        <v>103</v>
      </c>
      <c r="C53" s="2">
        <v>2013</v>
      </c>
      <c r="D53" s="2" t="s">
        <v>1</v>
      </c>
      <c r="E53" s="1" t="s">
        <v>9</v>
      </c>
      <c r="F53" s="2">
        <v>3</v>
      </c>
      <c r="G53" s="2">
        <v>2</v>
      </c>
      <c r="H53" s="2">
        <v>3</v>
      </c>
      <c r="I53" s="2"/>
      <c r="J53" s="2">
        <v>3</v>
      </c>
      <c r="K53" s="2">
        <f t="shared" si="2"/>
        <v>11</v>
      </c>
      <c r="L53" s="2">
        <v>11</v>
      </c>
      <c r="M53" s="2"/>
    </row>
    <row r="54" spans="1:13" x14ac:dyDescent="0.2">
      <c r="A54" s="2">
        <v>50</v>
      </c>
      <c r="B54" s="1" t="s">
        <v>58</v>
      </c>
      <c r="C54" s="2">
        <v>2012</v>
      </c>
      <c r="D54" s="2" t="s">
        <v>1</v>
      </c>
      <c r="E54" s="1" t="s">
        <v>2</v>
      </c>
      <c r="F54" s="2"/>
      <c r="G54" s="2">
        <v>4</v>
      </c>
      <c r="H54" s="2">
        <v>7</v>
      </c>
      <c r="I54" s="2"/>
      <c r="J54" s="2"/>
      <c r="K54" s="2">
        <f t="shared" si="2"/>
        <v>11</v>
      </c>
      <c r="L54" s="2">
        <v>11</v>
      </c>
      <c r="M54" s="2"/>
    </row>
    <row r="55" spans="1:13" x14ac:dyDescent="0.2">
      <c r="A55" s="2">
        <v>50</v>
      </c>
      <c r="B55" s="1" t="s">
        <v>127</v>
      </c>
      <c r="C55" s="2">
        <v>2012</v>
      </c>
      <c r="D55" s="2" t="s">
        <v>1</v>
      </c>
      <c r="E55" s="1" t="s">
        <v>16</v>
      </c>
      <c r="F55" s="2"/>
      <c r="G55" s="2">
        <v>11</v>
      </c>
      <c r="H55" s="2"/>
      <c r="I55" s="2"/>
      <c r="J55" s="2"/>
      <c r="K55" s="2">
        <f t="shared" si="2"/>
        <v>11</v>
      </c>
      <c r="L55" s="2">
        <v>11</v>
      </c>
      <c r="M55" s="2"/>
    </row>
    <row r="56" spans="1:13" x14ac:dyDescent="0.2">
      <c r="A56" s="2">
        <v>54</v>
      </c>
      <c r="B56" s="1" t="s">
        <v>79</v>
      </c>
      <c r="C56" s="2">
        <v>2013</v>
      </c>
      <c r="D56" s="2" t="s">
        <v>1</v>
      </c>
      <c r="E56" s="1" t="s">
        <v>19</v>
      </c>
      <c r="F56" s="2">
        <v>2</v>
      </c>
      <c r="G56" s="2">
        <v>2</v>
      </c>
      <c r="H56" s="2">
        <v>3</v>
      </c>
      <c r="I56" s="7">
        <v>1</v>
      </c>
      <c r="J56" s="2">
        <v>3</v>
      </c>
      <c r="K56" s="2">
        <f t="shared" si="2"/>
        <v>11</v>
      </c>
      <c r="L56" s="2">
        <v>10</v>
      </c>
      <c r="M56" s="2"/>
    </row>
    <row r="57" spans="1:13" x14ac:dyDescent="0.2">
      <c r="A57" s="2">
        <v>54</v>
      </c>
      <c r="B57" s="1" t="s">
        <v>128</v>
      </c>
      <c r="C57" s="2">
        <v>2012</v>
      </c>
      <c r="D57" s="2" t="s">
        <v>1</v>
      </c>
      <c r="E57" s="1" t="s">
        <v>8</v>
      </c>
      <c r="F57" s="2"/>
      <c r="G57" s="2">
        <v>10</v>
      </c>
      <c r="H57" s="2"/>
      <c r="I57" s="2"/>
      <c r="J57" s="2"/>
      <c r="K57" s="2">
        <f t="shared" si="2"/>
        <v>10</v>
      </c>
      <c r="L57" s="2">
        <v>10</v>
      </c>
      <c r="M57" s="2"/>
    </row>
    <row r="58" spans="1:13" x14ac:dyDescent="0.2">
      <c r="A58" s="2">
        <v>54</v>
      </c>
      <c r="B58" s="1" t="s">
        <v>88</v>
      </c>
      <c r="C58" s="2">
        <v>2013</v>
      </c>
      <c r="D58" s="2" t="s">
        <v>1</v>
      </c>
      <c r="E58" s="1" t="s">
        <v>8</v>
      </c>
      <c r="F58" s="2">
        <v>2</v>
      </c>
      <c r="G58" s="2">
        <v>3</v>
      </c>
      <c r="H58" s="2">
        <v>2</v>
      </c>
      <c r="I58" s="2">
        <v>3</v>
      </c>
      <c r="J58" s="2"/>
      <c r="K58" s="2">
        <f t="shared" si="2"/>
        <v>10</v>
      </c>
      <c r="L58" s="2">
        <v>10</v>
      </c>
      <c r="M58" s="2"/>
    </row>
    <row r="59" spans="1:13" ht="15" x14ac:dyDescent="0.25">
      <c r="A59" s="2">
        <v>54</v>
      </c>
      <c r="B59" s="23" t="s">
        <v>250</v>
      </c>
      <c r="C59" s="24">
        <v>2012</v>
      </c>
      <c r="D59" s="24" t="s">
        <v>1</v>
      </c>
      <c r="E59" s="23" t="s">
        <v>18</v>
      </c>
      <c r="F59" s="2"/>
      <c r="G59" s="2"/>
      <c r="H59" s="2"/>
      <c r="I59" s="2"/>
      <c r="J59" s="2">
        <v>10</v>
      </c>
      <c r="K59" s="2">
        <f t="shared" si="2"/>
        <v>10</v>
      </c>
      <c r="L59" s="2">
        <v>10</v>
      </c>
      <c r="M59" s="2"/>
    </row>
    <row r="60" spans="1:13" x14ac:dyDescent="0.2">
      <c r="A60" s="2">
        <v>58</v>
      </c>
      <c r="B60" s="1" t="s">
        <v>105</v>
      </c>
      <c r="C60" s="2">
        <v>2012</v>
      </c>
      <c r="D60" s="2" t="s">
        <v>1</v>
      </c>
      <c r="E60" s="1" t="s">
        <v>8</v>
      </c>
      <c r="F60" s="2">
        <v>3</v>
      </c>
      <c r="G60" s="2">
        <v>2</v>
      </c>
      <c r="H60" s="2"/>
      <c r="I60" s="2"/>
      <c r="J60" s="2">
        <v>4</v>
      </c>
      <c r="K60" s="2">
        <f t="shared" si="2"/>
        <v>9</v>
      </c>
      <c r="L60" s="2">
        <v>9</v>
      </c>
      <c r="M60" s="2"/>
    </row>
    <row r="61" spans="1:13" x14ac:dyDescent="0.2">
      <c r="A61" s="2">
        <v>58</v>
      </c>
      <c r="B61" s="1" t="s">
        <v>68</v>
      </c>
      <c r="C61" s="2">
        <v>2012</v>
      </c>
      <c r="D61" s="2" t="s">
        <v>1</v>
      </c>
      <c r="E61" s="1" t="s">
        <v>13</v>
      </c>
      <c r="F61" s="2">
        <v>4</v>
      </c>
      <c r="G61" s="2">
        <v>2</v>
      </c>
      <c r="H61" s="2">
        <v>3</v>
      </c>
      <c r="I61" s="2"/>
      <c r="J61" s="2"/>
      <c r="K61" s="2">
        <f t="shared" si="2"/>
        <v>9</v>
      </c>
      <c r="L61" s="2">
        <v>9</v>
      </c>
      <c r="M61" s="2"/>
    </row>
    <row r="62" spans="1:13" x14ac:dyDescent="0.2">
      <c r="A62" s="2">
        <v>58</v>
      </c>
      <c r="B62" s="1" t="s">
        <v>73</v>
      </c>
      <c r="C62" s="2">
        <v>2013</v>
      </c>
      <c r="D62" s="2" t="s">
        <v>1</v>
      </c>
      <c r="E62" s="1" t="s">
        <v>15</v>
      </c>
      <c r="F62" s="2"/>
      <c r="G62" s="2"/>
      <c r="H62" s="2">
        <v>3</v>
      </c>
      <c r="I62" s="2">
        <v>3</v>
      </c>
      <c r="J62" s="2">
        <v>3</v>
      </c>
      <c r="K62" s="2">
        <f t="shared" si="2"/>
        <v>9</v>
      </c>
      <c r="L62" s="2">
        <v>9</v>
      </c>
      <c r="M62" s="2"/>
    </row>
    <row r="63" spans="1:13" x14ac:dyDescent="0.2">
      <c r="A63" s="2">
        <v>58</v>
      </c>
      <c r="B63" s="1" t="s">
        <v>97</v>
      </c>
      <c r="C63" s="2">
        <v>2012</v>
      </c>
      <c r="D63" s="2" t="s">
        <v>1</v>
      </c>
      <c r="E63" s="1" t="s">
        <v>12</v>
      </c>
      <c r="F63" s="2">
        <v>9</v>
      </c>
      <c r="G63" s="2"/>
      <c r="H63" s="2"/>
      <c r="I63" s="2"/>
      <c r="J63" s="2"/>
      <c r="K63" s="2">
        <f t="shared" si="2"/>
        <v>9</v>
      </c>
      <c r="L63" s="2">
        <v>9</v>
      </c>
      <c r="M63" s="2"/>
    </row>
    <row r="64" spans="1:13" x14ac:dyDescent="0.2">
      <c r="A64" s="2">
        <v>58</v>
      </c>
      <c r="B64" s="1" t="s">
        <v>64</v>
      </c>
      <c r="C64" s="2">
        <v>2012</v>
      </c>
      <c r="D64" s="2" t="s">
        <v>1</v>
      </c>
      <c r="E64" s="1" t="s">
        <v>12</v>
      </c>
      <c r="F64" s="2">
        <v>3</v>
      </c>
      <c r="G64" s="2">
        <v>2</v>
      </c>
      <c r="H64" s="2">
        <v>4</v>
      </c>
      <c r="I64" s="2"/>
      <c r="J64" s="2"/>
      <c r="K64" s="2">
        <f t="shared" si="2"/>
        <v>9</v>
      </c>
      <c r="L64" s="2">
        <v>9</v>
      </c>
      <c r="M64" s="2"/>
    </row>
    <row r="65" spans="1:13" x14ac:dyDescent="0.2">
      <c r="A65" s="2">
        <v>63</v>
      </c>
      <c r="B65" s="1" t="s">
        <v>69</v>
      </c>
      <c r="C65" s="2">
        <v>2012</v>
      </c>
      <c r="D65" s="2" t="s">
        <v>1</v>
      </c>
      <c r="E65" s="1" t="s">
        <v>9</v>
      </c>
      <c r="F65" s="2">
        <v>3</v>
      </c>
      <c r="G65" s="2">
        <v>2</v>
      </c>
      <c r="H65" s="2">
        <v>3</v>
      </c>
      <c r="I65" s="2"/>
      <c r="J65" s="2"/>
      <c r="K65" s="2">
        <f t="shared" si="2"/>
        <v>8</v>
      </c>
      <c r="L65" s="2">
        <v>8</v>
      </c>
      <c r="M65" s="2"/>
    </row>
    <row r="66" spans="1:13" x14ac:dyDescent="0.2">
      <c r="A66" s="2">
        <v>63</v>
      </c>
      <c r="B66" s="1" t="s">
        <v>98</v>
      </c>
      <c r="C66" s="2">
        <v>2013</v>
      </c>
      <c r="D66" s="2" t="s">
        <v>1</v>
      </c>
      <c r="E66" s="1" t="s">
        <v>3</v>
      </c>
      <c r="F66" s="2">
        <v>8</v>
      </c>
      <c r="G66" s="2"/>
      <c r="H66" s="2"/>
      <c r="I66" s="2"/>
      <c r="J66" s="2"/>
      <c r="K66" s="2">
        <f t="shared" si="2"/>
        <v>8</v>
      </c>
      <c r="L66" s="2">
        <v>8</v>
      </c>
      <c r="M66" s="2"/>
    </row>
    <row r="67" spans="1:13" x14ac:dyDescent="0.2">
      <c r="A67" s="2">
        <v>63</v>
      </c>
      <c r="B67" s="1" t="s">
        <v>74</v>
      </c>
      <c r="C67" s="2">
        <v>2012</v>
      </c>
      <c r="D67" s="2" t="s">
        <v>1</v>
      </c>
      <c r="E67" s="1" t="s">
        <v>3</v>
      </c>
      <c r="F67" s="2">
        <v>3</v>
      </c>
      <c r="G67" s="2">
        <v>2</v>
      </c>
      <c r="H67" s="2">
        <v>3</v>
      </c>
      <c r="I67" s="2"/>
      <c r="J67" s="2"/>
      <c r="K67" s="2">
        <f t="shared" si="2"/>
        <v>8</v>
      </c>
      <c r="L67" s="2">
        <v>8</v>
      </c>
      <c r="M67" s="2"/>
    </row>
    <row r="68" spans="1:13" x14ac:dyDescent="0.2">
      <c r="A68" s="2">
        <v>63</v>
      </c>
      <c r="B68" s="1" t="s">
        <v>108</v>
      </c>
      <c r="C68" s="2">
        <v>2013</v>
      </c>
      <c r="D68" s="2" t="s">
        <v>1</v>
      </c>
      <c r="E68" s="1" t="s">
        <v>11</v>
      </c>
      <c r="F68" s="2">
        <v>3</v>
      </c>
      <c r="G68" s="2">
        <v>3</v>
      </c>
      <c r="H68" s="2"/>
      <c r="I68" s="2">
        <v>2</v>
      </c>
      <c r="J68" s="2"/>
      <c r="K68" s="2">
        <f t="shared" si="2"/>
        <v>8</v>
      </c>
      <c r="L68" s="2">
        <v>8</v>
      </c>
      <c r="M68" s="2"/>
    </row>
    <row r="69" spans="1:13" x14ac:dyDescent="0.2">
      <c r="A69" s="2">
        <v>63</v>
      </c>
      <c r="B69" s="1" t="s">
        <v>132</v>
      </c>
      <c r="C69" s="2">
        <v>2012</v>
      </c>
      <c r="D69" s="2" t="s">
        <v>1</v>
      </c>
      <c r="E69" s="1" t="s">
        <v>11</v>
      </c>
      <c r="F69" s="2"/>
      <c r="G69" s="2">
        <v>3</v>
      </c>
      <c r="H69" s="2"/>
      <c r="I69" s="2">
        <v>2</v>
      </c>
      <c r="J69" s="2">
        <v>3</v>
      </c>
      <c r="K69" s="2">
        <f t="shared" si="2"/>
        <v>8</v>
      </c>
      <c r="L69" s="2">
        <v>8</v>
      </c>
      <c r="M69" s="2"/>
    </row>
    <row r="70" spans="1:13" x14ac:dyDescent="0.2">
      <c r="A70" s="2">
        <v>63</v>
      </c>
      <c r="B70" s="1" t="s">
        <v>86</v>
      </c>
      <c r="C70" s="2">
        <v>2012</v>
      </c>
      <c r="D70" s="2" t="s">
        <v>1</v>
      </c>
      <c r="E70" s="1" t="s">
        <v>2</v>
      </c>
      <c r="F70" s="2">
        <v>3</v>
      </c>
      <c r="G70" s="2">
        <v>2</v>
      </c>
      <c r="H70" s="2">
        <v>3</v>
      </c>
      <c r="I70" s="2"/>
      <c r="J70" s="2"/>
      <c r="K70" s="2">
        <f t="shared" si="2"/>
        <v>8</v>
      </c>
      <c r="L70" s="2">
        <v>8</v>
      </c>
      <c r="M70" s="2"/>
    </row>
    <row r="71" spans="1:13" x14ac:dyDescent="0.2">
      <c r="A71" s="2">
        <v>63</v>
      </c>
      <c r="B71" s="1" t="s">
        <v>92</v>
      </c>
      <c r="C71" s="2">
        <v>2012</v>
      </c>
      <c r="D71" s="2" t="s">
        <v>1</v>
      </c>
      <c r="E71" s="1" t="s">
        <v>0</v>
      </c>
      <c r="F71" s="2"/>
      <c r="G71" s="2">
        <v>3</v>
      </c>
      <c r="H71" s="2">
        <v>2</v>
      </c>
      <c r="I71" s="2"/>
      <c r="J71" s="2">
        <v>3</v>
      </c>
      <c r="K71" s="2">
        <f t="shared" si="2"/>
        <v>8</v>
      </c>
      <c r="L71" s="2">
        <v>8</v>
      </c>
      <c r="M71" s="2"/>
    </row>
    <row r="72" spans="1:13" ht="15" x14ac:dyDescent="0.25">
      <c r="A72" s="2">
        <v>70</v>
      </c>
      <c r="B72" s="23" t="s">
        <v>241</v>
      </c>
      <c r="C72" s="24">
        <v>2012</v>
      </c>
      <c r="D72" s="24" t="s">
        <v>1</v>
      </c>
      <c r="E72" s="23" t="s">
        <v>9</v>
      </c>
      <c r="F72" s="2"/>
      <c r="G72" s="2"/>
      <c r="H72" s="2"/>
      <c r="I72" s="2">
        <v>2</v>
      </c>
      <c r="J72" s="2">
        <v>5</v>
      </c>
      <c r="K72" s="2">
        <f t="shared" si="2"/>
        <v>7</v>
      </c>
      <c r="L72" s="2">
        <v>7</v>
      </c>
      <c r="M72" s="2"/>
    </row>
    <row r="73" spans="1:13" x14ac:dyDescent="0.2">
      <c r="A73" s="2">
        <v>70</v>
      </c>
      <c r="B73" s="1" t="s">
        <v>99</v>
      </c>
      <c r="C73" s="2">
        <v>2013</v>
      </c>
      <c r="D73" s="2" t="s">
        <v>1</v>
      </c>
      <c r="E73" s="1" t="s">
        <v>2</v>
      </c>
      <c r="F73" s="2">
        <v>7</v>
      </c>
      <c r="G73" s="2"/>
      <c r="H73" s="2"/>
      <c r="I73" s="2"/>
      <c r="J73" s="2"/>
      <c r="K73" s="2">
        <f t="shared" si="2"/>
        <v>7</v>
      </c>
      <c r="L73" s="2">
        <v>7</v>
      </c>
      <c r="M73" s="2"/>
    </row>
    <row r="74" spans="1:13" x14ac:dyDescent="0.2">
      <c r="A74" s="2">
        <v>70</v>
      </c>
      <c r="B74" s="1" t="s">
        <v>129</v>
      </c>
      <c r="C74" s="2">
        <v>2012</v>
      </c>
      <c r="D74" s="2" t="s">
        <v>1</v>
      </c>
      <c r="E74" s="1" t="s">
        <v>6</v>
      </c>
      <c r="F74" s="2"/>
      <c r="G74" s="2">
        <v>4</v>
      </c>
      <c r="H74" s="2">
        <v>3</v>
      </c>
      <c r="I74" s="2"/>
      <c r="J74" s="2"/>
      <c r="K74" s="2">
        <f t="shared" si="2"/>
        <v>7</v>
      </c>
      <c r="L74" s="2">
        <v>7</v>
      </c>
      <c r="M74" s="2"/>
    </row>
    <row r="75" spans="1:13" x14ac:dyDescent="0.2">
      <c r="A75" s="2">
        <v>73</v>
      </c>
      <c r="B75" s="1" t="s">
        <v>89</v>
      </c>
      <c r="C75" s="2">
        <v>2013</v>
      </c>
      <c r="D75" s="2" t="s">
        <v>1</v>
      </c>
      <c r="E75" s="1" t="s">
        <v>18</v>
      </c>
      <c r="F75" s="2">
        <v>2</v>
      </c>
      <c r="G75" s="2">
        <v>1</v>
      </c>
      <c r="H75" s="2">
        <v>2</v>
      </c>
      <c r="I75" s="2"/>
      <c r="J75" s="2">
        <v>1</v>
      </c>
      <c r="K75" s="2">
        <f t="shared" si="2"/>
        <v>6</v>
      </c>
      <c r="L75" s="2">
        <v>6</v>
      </c>
      <c r="M75" s="2"/>
    </row>
    <row r="76" spans="1:13" x14ac:dyDescent="0.2">
      <c r="A76" s="2">
        <v>73</v>
      </c>
      <c r="B76" s="1" t="s">
        <v>76</v>
      </c>
      <c r="C76" s="2">
        <v>2012</v>
      </c>
      <c r="D76" s="2" t="s">
        <v>1</v>
      </c>
      <c r="E76" s="1" t="s">
        <v>15</v>
      </c>
      <c r="F76" s="2"/>
      <c r="G76" s="2"/>
      <c r="H76" s="2">
        <v>3</v>
      </c>
      <c r="I76" s="2"/>
      <c r="J76" s="2">
        <v>3</v>
      </c>
      <c r="K76" s="2">
        <f t="shared" si="2"/>
        <v>6</v>
      </c>
      <c r="L76" s="2">
        <v>6</v>
      </c>
      <c r="M76" s="2"/>
    </row>
    <row r="77" spans="1:13" x14ac:dyDescent="0.2">
      <c r="A77" s="2">
        <v>73</v>
      </c>
      <c r="B77" s="1" t="s">
        <v>107</v>
      </c>
      <c r="C77" s="2">
        <v>2013</v>
      </c>
      <c r="D77" s="2" t="s">
        <v>1</v>
      </c>
      <c r="E77" s="1" t="s">
        <v>11</v>
      </c>
      <c r="F77" s="2">
        <v>3</v>
      </c>
      <c r="G77" s="2">
        <v>3</v>
      </c>
      <c r="H77" s="2"/>
      <c r="I77" s="2"/>
      <c r="J77" s="2"/>
      <c r="K77" s="2">
        <f t="shared" si="2"/>
        <v>6</v>
      </c>
      <c r="L77" s="2">
        <v>6</v>
      </c>
      <c r="M77" s="2"/>
    </row>
    <row r="78" spans="1:13" x14ac:dyDescent="0.2">
      <c r="A78" s="2">
        <v>73</v>
      </c>
      <c r="B78" s="1" t="s">
        <v>78</v>
      </c>
      <c r="C78" s="2">
        <v>2013</v>
      </c>
      <c r="D78" s="2" t="s">
        <v>1</v>
      </c>
      <c r="E78" s="1" t="s">
        <v>11</v>
      </c>
      <c r="F78" s="2"/>
      <c r="G78" s="2">
        <v>3</v>
      </c>
      <c r="H78" s="2">
        <v>3</v>
      </c>
      <c r="I78" s="2"/>
      <c r="J78" s="2"/>
      <c r="K78" s="2">
        <f t="shared" si="2"/>
        <v>6</v>
      </c>
      <c r="L78" s="2">
        <v>6</v>
      </c>
      <c r="M78" s="2"/>
    </row>
    <row r="79" spans="1:13" x14ac:dyDescent="0.2">
      <c r="A79" s="2">
        <v>73</v>
      </c>
      <c r="B79" s="1" t="s">
        <v>80</v>
      </c>
      <c r="C79" s="2">
        <v>2012</v>
      </c>
      <c r="D79" s="2" t="s">
        <v>1</v>
      </c>
      <c r="E79" s="1" t="s">
        <v>7</v>
      </c>
      <c r="F79" s="2"/>
      <c r="G79" s="2">
        <v>3</v>
      </c>
      <c r="H79" s="2">
        <v>3</v>
      </c>
      <c r="I79" s="2"/>
      <c r="J79" s="2"/>
      <c r="K79" s="2">
        <f t="shared" si="2"/>
        <v>6</v>
      </c>
      <c r="L79" s="2">
        <v>6</v>
      </c>
      <c r="M79" s="2"/>
    </row>
    <row r="80" spans="1:13" x14ac:dyDescent="0.2">
      <c r="A80" s="2">
        <v>73</v>
      </c>
      <c r="B80" s="1" t="s">
        <v>81</v>
      </c>
      <c r="C80" s="2">
        <v>2012</v>
      </c>
      <c r="D80" s="2" t="s">
        <v>1</v>
      </c>
      <c r="E80" s="1" t="s">
        <v>5</v>
      </c>
      <c r="F80" s="2">
        <v>3</v>
      </c>
      <c r="G80" s="2"/>
      <c r="H80" s="2">
        <v>3</v>
      </c>
      <c r="I80" s="2"/>
      <c r="J80" s="2"/>
      <c r="K80" s="2">
        <f t="shared" si="2"/>
        <v>6</v>
      </c>
      <c r="L80" s="2">
        <v>6</v>
      </c>
      <c r="M80" s="2"/>
    </row>
    <row r="81" spans="1:13" x14ac:dyDescent="0.2">
      <c r="A81" s="2">
        <v>73</v>
      </c>
      <c r="B81" s="1" t="s">
        <v>85</v>
      </c>
      <c r="C81" s="2">
        <v>2013</v>
      </c>
      <c r="D81" s="2" t="s">
        <v>1</v>
      </c>
      <c r="E81" s="1" t="s">
        <v>3</v>
      </c>
      <c r="F81" s="2">
        <v>3</v>
      </c>
      <c r="G81" s="2"/>
      <c r="H81" s="2">
        <v>3</v>
      </c>
      <c r="I81" s="2"/>
      <c r="J81" s="2"/>
      <c r="K81" s="2">
        <f t="shared" si="2"/>
        <v>6</v>
      </c>
      <c r="L81" s="2">
        <v>6</v>
      </c>
      <c r="M81" s="2"/>
    </row>
    <row r="82" spans="1:13" x14ac:dyDescent="0.2">
      <c r="A82" s="2">
        <v>80</v>
      </c>
      <c r="B82" s="1" t="s">
        <v>102</v>
      </c>
      <c r="C82" s="2">
        <v>2013</v>
      </c>
      <c r="D82" s="2" t="s">
        <v>1</v>
      </c>
      <c r="E82" s="1" t="s">
        <v>9</v>
      </c>
      <c r="F82" s="2">
        <v>3</v>
      </c>
      <c r="G82" s="2">
        <v>2</v>
      </c>
      <c r="H82" s="2"/>
      <c r="I82" s="2"/>
      <c r="J82" s="2"/>
      <c r="K82" s="2">
        <f t="shared" si="2"/>
        <v>5</v>
      </c>
      <c r="L82" s="2">
        <v>5</v>
      </c>
      <c r="M82" s="2"/>
    </row>
    <row r="83" spans="1:13" x14ac:dyDescent="0.2">
      <c r="A83" s="2">
        <v>80</v>
      </c>
      <c r="B83" s="1" t="s">
        <v>136</v>
      </c>
      <c r="C83" s="2">
        <v>2013</v>
      </c>
      <c r="D83" s="2" t="s">
        <v>1</v>
      </c>
      <c r="E83" s="1" t="s">
        <v>3</v>
      </c>
      <c r="F83" s="2">
        <v>3</v>
      </c>
      <c r="G83" s="2">
        <v>2</v>
      </c>
      <c r="H83" s="2"/>
      <c r="I83" s="2"/>
      <c r="J83" s="2"/>
      <c r="K83" s="2">
        <f t="shared" si="2"/>
        <v>5</v>
      </c>
      <c r="L83" s="2">
        <v>5</v>
      </c>
      <c r="M83" s="2"/>
    </row>
    <row r="84" spans="1:13" x14ac:dyDescent="0.2">
      <c r="A84" s="2">
        <v>80</v>
      </c>
      <c r="B84" s="1" t="s">
        <v>90</v>
      </c>
      <c r="C84" s="2">
        <v>2013</v>
      </c>
      <c r="D84" s="2" t="s">
        <v>1</v>
      </c>
      <c r="E84" s="1" t="s">
        <v>11</v>
      </c>
      <c r="F84" s="2">
        <v>3</v>
      </c>
      <c r="G84" s="2"/>
      <c r="H84" s="2">
        <v>2</v>
      </c>
      <c r="I84" s="2"/>
      <c r="J84" s="2"/>
      <c r="K84" s="2">
        <f t="shared" ref="K84:K115" si="3">F84+G84+H84+I84+J84</f>
        <v>5</v>
      </c>
      <c r="L84" s="2">
        <v>5</v>
      </c>
      <c r="M84" s="2"/>
    </row>
    <row r="85" spans="1:13" x14ac:dyDescent="0.2">
      <c r="A85" s="2">
        <v>80</v>
      </c>
      <c r="B85" s="1" t="s">
        <v>63</v>
      </c>
      <c r="C85" s="2">
        <v>2012</v>
      </c>
      <c r="D85" s="2" t="s">
        <v>1</v>
      </c>
      <c r="E85" s="1" t="s">
        <v>18</v>
      </c>
      <c r="F85" s="2"/>
      <c r="G85" s="2">
        <v>1</v>
      </c>
      <c r="H85" s="2">
        <v>4</v>
      </c>
      <c r="I85" s="2"/>
      <c r="J85" s="2"/>
      <c r="K85" s="2">
        <f t="shared" si="3"/>
        <v>5</v>
      </c>
      <c r="L85" s="2">
        <v>5</v>
      </c>
      <c r="M85" s="2"/>
    </row>
    <row r="86" spans="1:13" x14ac:dyDescent="0.2">
      <c r="A86" s="2">
        <v>80</v>
      </c>
      <c r="B86" s="1" t="s">
        <v>62</v>
      </c>
      <c r="C86" s="2">
        <v>2012</v>
      </c>
      <c r="D86" s="2" t="s">
        <v>1</v>
      </c>
      <c r="E86" s="1" t="s">
        <v>7</v>
      </c>
      <c r="F86" s="2"/>
      <c r="G86" s="2"/>
      <c r="H86" s="2">
        <v>5</v>
      </c>
      <c r="I86" s="2"/>
      <c r="J86" s="2"/>
      <c r="K86" s="2">
        <f t="shared" si="3"/>
        <v>5</v>
      </c>
      <c r="L86" s="2">
        <v>5</v>
      </c>
      <c r="M86" s="2"/>
    </row>
    <row r="87" spans="1:13" x14ac:dyDescent="0.2">
      <c r="A87" s="2">
        <v>80</v>
      </c>
      <c r="B87" s="1" t="s">
        <v>101</v>
      </c>
      <c r="C87" s="2">
        <v>2013</v>
      </c>
      <c r="D87" s="2" t="s">
        <v>1</v>
      </c>
      <c r="E87" s="1" t="s">
        <v>4</v>
      </c>
      <c r="F87" s="2">
        <v>5</v>
      </c>
      <c r="G87" s="2"/>
      <c r="H87" s="2"/>
      <c r="I87" s="2"/>
      <c r="J87" s="2"/>
      <c r="K87" s="2">
        <f t="shared" si="3"/>
        <v>5</v>
      </c>
      <c r="L87" s="2">
        <v>5</v>
      </c>
      <c r="M87" s="2"/>
    </row>
    <row r="88" spans="1:13" x14ac:dyDescent="0.2">
      <c r="A88" s="2">
        <v>86</v>
      </c>
      <c r="B88" s="1" t="s">
        <v>67</v>
      </c>
      <c r="C88" s="2">
        <v>2012</v>
      </c>
      <c r="D88" s="2" t="s">
        <v>1</v>
      </c>
      <c r="E88" s="1" t="s">
        <v>9</v>
      </c>
      <c r="F88" s="2"/>
      <c r="G88" s="2">
        <v>1</v>
      </c>
      <c r="H88" s="2">
        <v>3</v>
      </c>
      <c r="I88" s="2"/>
      <c r="J88" s="2"/>
      <c r="K88" s="2">
        <f t="shared" si="3"/>
        <v>4</v>
      </c>
      <c r="L88" s="2">
        <v>4</v>
      </c>
      <c r="M88" s="2"/>
    </row>
    <row r="89" spans="1:13" x14ac:dyDescent="0.2">
      <c r="A89" s="2">
        <v>86</v>
      </c>
      <c r="B89" s="1" t="s">
        <v>110</v>
      </c>
      <c r="C89" s="2">
        <v>2013</v>
      </c>
      <c r="D89" s="2" t="s">
        <v>1</v>
      </c>
      <c r="E89" s="1" t="s">
        <v>18</v>
      </c>
      <c r="F89" s="2">
        <v>2</v>
      </c>
      <c r="G89" s="2">
        <v>1</v>
      </c>
      <c r="H89" s="2"/>
      <c r="I89" s="2">
        <v>1</v>
      </c>
      <c r="J89" s="2"/>
      <c r="K89" s="2">
        <f t="shared" si="3"/>
        <v>4</v>
      </c>
      <c r="L89" s="2">
        <v>4</v>
      </c>
      <c r="M89" s="2"/>
    </row>
    <row r="90" spans="1:13" x14ac:dyDescent="0.2">
      <c r="A90" s="2">
        <v>86</v>
      </c>
      <c r="B90" s="1" t="s">
        <v>111</v>
      </c>
      <c r="C90" s="2">
        <v>2013</v>
      </c>
      <c r="D90" s="2" t="s">
        <v>1</v>
      </c>
      <c r="E90" s="1" t="s">
        <v>4</v>
      </c>
      <c r="F90" s="2">
        <v>2</v>
      </c>
      <c r="G90" s="2">
        <v>2</v>
      </c>
      <c r="H90" s="2"/>
      <c r="I90" s="2"/>
      <c r="J90" s="2"/>
      <c r="K90" s="2">
        <f t="shared" si="3"/>
        <v>4</v>
      </c>
      <c r="L90" s="2">
        <v>4</v>
      </c>
      <c r="M90" s="2"/>
    </row>
    <row r="91" spans="1:13" x14ac:dyDescent="0.2">
      <c r="A91" s="2">
        <v>86</v>
      </c>
      <c r="B91" s="1" t="s">
        <v>83</v>
      </c>
      <c r="C91" s="2">
        <v>2012</v>
      </c>
      <c r="D91" s="2" t="s">
        <v>1</v>
      </c>
      <c r="E91" s="1" t="s">
        <v>9</v>
      </c>
      <c r="F91" s="2">
        <v>1</v>
      </c>
      <c r="G91" s="2"/>
      <c r="H91" s="2">
        <v>3</v>
      </c>
      <c r="I91" s="2"/>
      <c r="J91" s="2"/>
      <c r="K91" s="2">
        <f t="shared" si="3"/>
        <v>4</v>
      </c>
      <c r="L91" s="2">
        <v>4</v>
      </c>
      <c r="M91" s="2"/>
    </row>
    <row r="92" spans="1:13" x14ac:dyDescent="0.2">
      <c r="A92" s="2">
        <v>90</v>
      </c>
      <c r="B92" s="1" t="s">
        <v>65</v>
      </c>
      <c r="C92" s="2">
        <v>2013</v>
      </c>
      <c r="D92" s="2" t="s">
        <v>1</v>
      </c>
      <c r="E92" s="1" t="s">
        <v>7</v>
      </c>
      <c r="F92" s="2"/>
      <c r="G92" s="2"/>
      <c r="H92" s="2">
        <v>3</v>
      </c>
      <c r="I92" s="2"/>
      <c r="J92" s="2"/>
      <c r="K92" s="2">
        <f t="shared" si="3"/>
        <v>3</v>
      </c>
      <c r="L92" s="2">
        <v>3</v>
      </c>
      <c r="M92" s="2"/>
    </row>
    <row r="93" spans="1:13" x14ac:dyDescent="0.2">
      <c r="A93" s="2">
        <v>90</v>
      </c>
      <c r="B93" s="1" t="s">
        <v>106</v>
      </c>
      <c r="C93" s="2">
        <v>2013</v>
      </c>
      <c r="D93" s="2" t="s">
        <v>1</v>
      </c>
      <c r="E93" s="1" t="s">
        <v>11</v>
      </c>
      <c r="F93" s="2">
        <v>3</v>
      </c>
      <c r="G93" s="2"/>
      <c r="H93" s="2"/>
      <c r="I93" s="2"/>
      <c r="J93" s="2"/>
      <c r="K93" s="2">
        <f t="shared" si="3"/>
        <v>3</v>
      </c>
      <c r="L93" s="2">
        <v>3</v>
      </c>
      <c r="M93" s="2"/>
    </row>
    <row r="94" spans="1:13" x14ac:dyDescent="0.2">
      <c r="A94" s="2">
        <v>90</v>
      </c>
      <c r="B94" s="1" t="s">
        <v>118</v>
      </c>
      <c r="C94" s="2">
        <v>2013</v>
      </c>
      <c r="D94" s="2" t="s">
        <v>1</v>
      </c>
      <c r="E94" s="1" t="s">
        <v>4</v>
      </c>
      <c r="F94" s="2">
        <v>1</v>
      </c>
      <c r="G94" s="2">
        <v>2</v>
      </c>
      <c r="H94" s="2"/>
      <c r="I94" s="2"/>
      <c r="J94" s="2"/>
      <c r="K94" s="2">
        <f t="shared" si="3"/>
        <v>3</v>
      </c>
      <c r="L94" s="2">
        <v>3</v>
      </c>
      <c r="M94" s="2"/>
    </row>
    <row r="95" spans="1:13" x14ac:dyDescent="0.2">
      <c r="A95" s="2">
        <v>90</v>
      </c>
      <c r="B95" s="1" t="s">
        <v>71</v>
      </c>
      <c r="C95" s="2">
        <v>2013</v>
      </c>
      <c r="D95" s="2" t="s">
        <v>1</v>
      </c>
      <c r="E95" s="1" t="s">
        <v>8</v>
      </c>
      <c r="F95" s="2"/>
      <c r="G95" s="2"/>
      <c r="H95" s="2">
        <v>3</v>
      </c>
      <c r="I95" s="2"/>
      <c r="J95" s="2"/>
      <c r="K95" s="2">
        <f t="shared" si="3"/>
        <v>3</v>
      </c>
      <c r="L95" s="2">
        <v>3</v>
      </c>
      <c r="M95" s="2"/>
    </row>
    <row r="96" spans="1:13" x14ac:dyDescent="0.2">
      <c r="A96" s="2">
        <v>90</v>
      </c>
      <c r="B96" s="1" t="s">
        <v>87</v>
      </c>
      <c r="C96" s="2">
        <v>2012</v>
      </c>
      <c r="D96" s="2" t="s">
        <v>1</v>
      </c>
      <c r="E96" s="1" t="s">
        <v>9</v>
      </c>
      <c r="F96" s="2"/>
      <c r="G96" s="2">
        <v>1</v>
      </c>
      <c r="H96" s="2">
        <v>2</v>
      </c>
      <c r="I96" s="2"/>
      <c r="J96" s="2"/>
      <c r="K96" s="2">
        <f t="shared" si="3"/>
        <v>3</v>
      </c>
      <c r="L96" s="2">
        <v>3</v>
      </c>
      <c r="M96" s="2"/>
    </row>
    <row r="97" spans="1:13" x14ac:dyDescent="0.2">
      <c r="A97" s="2">
        <v>90</v>
      </c>
      <c r="B97" s="1" t="s">
        <v>130</v>
      </c>
      <c r="C97" s="2">
        <v>2012</v>
      </c>
      <c r="D97" s="2" t="s">
        <v>1</v>
      </c>
      <c r="E97" s="1" t="s">
        <v>16</v>
      </c>
      <c r="F97" s="2"/>
      <c r="G97" s="2">
        <v>3</v>
      </c>
      <c r="H97" s="2"/>
      <c r="I97" s="2"/>
      <c r="J97" s="2"/>
      <c r="K97" s="2">
        <f t="shared" si="3"/>
        <v>3</v>
      </c>
      <c r="L97" s="2">
        <v>3</v>
      </c>
      <c r="M97" s="2"/>
    </row>
    <row r="98" spans="1:13" x14ac:dyDescent="0.2">
      <c r="A98" s="2">
        <v>90</v>
      </c>
      <c r="B98" s="1" t="s">
        <v>75</v>
      </c>
      <c r="C98" s="2">
        <v>2013</v>
      </c>
      <c r="D98" s="2" t="s">
        <v>1</v>
      </c>
      <c r="E98" s="1" t="s">
        <v>8</v>
      </c>
      <c r="F98" s="2"/>
      <c r="G98" s="2"/>
      <c r="H98" s="2">
        <v>3</v>
      </c>
      <c r="I98" s="2"/>
      <c r="J98" s="2"/>
      <c r="K98" s="2">
        <f t="shared" si="3"/>
        <v>3</v>
      </c>
      <c r="L98" s="2">
        <v>3</v>
      </c>
      <c r="M98" s="2"/>
    </row>
    <row r="99" spans="1:13" ht="15" x14ac:dyDescent="0.25">
      <c r="A99" s="2">
        <v>90</v>
      </c>
      <c r="B99" s="23" t="s">
        <v>240</v>
      </c>
      <c r="C99" s="24">
        <v>2012</v>
      </c>
      <c r="D99" s="24" t="s">
        <v>1</v>
      </c>
      <c r="E99" s="23" t="s">
        <v>6</v>
      </c>
      <c r="F99" s="2"/>
      <c r="G99" s="2"/>
      <c r="H99" s="2"/>
      <c r="I99" s="2">
        <v>3</v>
      </c>
      <c r="J99" s="2"/>
      <c r="K99" s="2">
        <f t="shared" si="3"/>
        <v>3</v>
      </c>
      <c r="L99" s="2">
        <v>3</v>
      </c>
      <c r="M99" s="2"/>
    </row>
    <row r="100" spans="1:13" x14ac:dyDescent="0.2">
      <c r="A100" s="2">
        <v>90</v>
      </c>
      <c r="B100" s="1" t="s">
        <v>77</v>
      </c>
      <c r="C100" s="2">
        <v>2013</v>
      </c>
      <c r="D100" s="2" t="s">
        <v>1</v>
      </c>
      <c r="E100" s="1" t="s">
        <v>5</v>
      </c>
      <c r="F100" s="2"/>
      <c r="G100" s="2"/>
      <c r="H100" s="2">
        <v>3</v>
      </c>
      <c r="I100" s="2"/>
      <c r="J100" s="2"/>
      <c r="K100" s="2">
        <f t="shared" si="3"/>
        <v>3</v>
      </c>
      <c r="L100" s="2">
        <v>3</v>
      </c>
      <c r="M100" s="2"/>
    </row>
    <row r="101" spans="1:13" x14ac:dyDescent="0.2">
      <c r="A101" s="2">
        <v>90</v>
      </c>
      <c r="B101" s="1" t="s">
        <v>119</v>
      </c>
      <c r="C101" s="2">
        <v>2013</v>
      </c>
      <c r="D101" s="2" t="s">
        <v>1</v>
      </c>
      <c r="E101" s="1" t="s">
        <v>4</v>
      </c>
      <c r="F101" s="2">
        <v>1</v>
      </c>
      <c r="G101" s="2">
        <v>2</v>
      </c>
      <c r="H101" s="2"/>
      <c r="I101" s="2"/>
      <c r="J101" s="2"/>
      <c r="K101" s="2">
        <f t="shared" si="3"/>
        <v>3</v>
      </c>
      <c r="L101" s="2">
        <v>3</v>
      </c>
      <c r="M101" s="2"/>
    </row>
    <row r="102" spans="1:13" x14ac:dyDescent="0.2">
      <c r="A102" s="2">
        <v>90</v>
      </c>
      <c r="B102" s="1" t="s">
        <v>131</v>
      </c>
      <c r="C102" s="2">
        <v>2013</v>
      </c>
      <c r="D102" s="2" t="s">
        <v>1</v>
      </c>
      <c r="E102" s="1" t="s">
        <v>8</v>
      </c>
      <c r="F102" s="2"/>
      <c r="G102" s="2">
        <v>3</v>
      </c>
      <c r="H102" s="2"/>
      <c r="I102" s="2"/>
      <c r="J102" s="2"/>
      <c r="K102" s="2">
        <f t="shared" si="3"/>
        <v>3</v>
      </c>
      <c r="L102" s="2">
        <v>3</v>
      </c>
      <c r="M102" s="2"/>
    </row>
    <row r="103" spans="1:13" x14ac:dyDescent="0.2">
      <c r="A103" s="2">
        <v>90</v>
      </c>
      <c r="B103" s="1" t="s">
        <v>133</v>
      </c>
      <c r="C103" s="2">
        <v>2012</v>
      </c>
      <c r="D103" s="2" t="s">
        <v>1</v>
      </c>
      <c r="E103" s="1" t="s">
        <v>7</v>
      </c>
      <c r="F103" s="2"/>
      <c r="G103" s="2">
        <v>3</v>
      </c>
      <c r="H103" s="2"/>
      <c r="I103" s="2"/>
      <c r="J103" s="2"/>
      <c r="K103" s="2">
        <f t="shared" si="3"/>
        <v>3</v>
      </c>
      <c r="L103" s="2">
        <v>3</v>
      </c>
      <c r="M103" s="2"/>
    </row>
    <row r="104" spans="1:13" x14ac:dyDescent="0.2">
      <c r="A104" s="2">
        <v>90</v>
      </c>
      <c r="B104" s="1" t="s">
        <v>134</v>
      </c>
      <c r="C104" s="2">
        <v>2013</v>
      </c>
      <c r="D104" s="2" t="s">
        <v>1</v>
      </c>
      <c r="E104" s="1" t="s">
        <v>10</v>
      </c>
      <c r="F104" s="2"/>
      <c r="G104" s="2">
        <v>3</v>
      </c>
      <c r="H104" s="2"/>
      <c r="I104" s="2"/>
      <c r="J104" s="2"/>
      <c r="K104" s="2">
        <f t="shared" si="3"/>
        <v>3</v>
      </c>
      <c r="L104" s="2">
        <v>3</v>
      </c>
      <c r="M104" s="2"/>
    </row>
    <row r="105" spans="1:13" x14ac:dyDescent="0.2">
      <c r="A105" s="2">
        <v>90</v>
      </c>
      <c r="B105" s="1" t="s">
        <v>82</v>
      </c>
      <c r="C105" s="2">
        <v>2012</v>
      </c>
      <c r="D105" s="2" t="s">
        <v>1</v>
      </c>
      <c r="E105" s="1" t="s">
        <v>7</v>
      </c>
      <c r="F105" s="2"/>
      <c r="G105" s="2"/>
      <c r="H105" s="2">
        <v>3</v>
      </c>
      <c r="I105" s="2"/>
      <c r="J105" s="2"/>
      <c r="K105" s="2">
        <f t="shared" si="3"/>
        <v>3</v>
      </c>
      <c r="L105" s="2">
        <v>3</v>
      </c>
      <c r="M105" s="2"/>
    </row>
    <row r="106" spans="1:13" ht="15" x14ac:dyDescent="0.25">
      <c r="A106" s="2">
        <v>90</v>
      </c>
      <c r="B106" s="23" t="s">
        <v>248</v>
      </c>
      <c r="C106" s="24">
        <v>2012</v>
      </c>
      <c r="D106" s="24" t="s">
        <v>1</v>
      </c>
      <c r="E106" s="23" t="s">
        <v>0</v>
      </c>
      <c r="F106" s="2"/>
      <c r="G106" s="2"/>
      <c r="H106" s="2"/>
      <c r="I106" s="2"/>
      <c r="J106" s="2">
        <v>3</v>
      </c>
      <c r="K106" s="2">
        <f t="shared" si="3"/>
        <v>3</v>
      </c>
      <c r="L106" s="2">
        <v>3</v>
      </c>
      <c r="M106" s="2"/>
    </row>
    <row r="107" spans="1:13" x14ac:dyDescent="0.2">
      <c r="A107" s="2">
        <v>90</v>
      </c>
      <c r="B107" s="1" t="s">
        <v>246</v>
      </c>
      <c r="C107" s="1">
        <v>2012</v>
      </c>
      <c r="D107" s="2" t="s">
        <v>1</v>
      </c>
      <c r="E107" s="1" t="s">
        <v>14</v>
      </c>
      <c r="F107" s="2"/>
      <c r="G107" s="2"/>
      <c r="H107" s="2"/>
      <c r="I107" s="2"/>
      <c r="J107" s="2">
        <v>3</v>
      </c>
      <c r="K107" s="2">
        <f t="shared" si="3"/>
        <v>3</v>
      </c>
      <c r="L107" s="2">
        <v>3</v>
      </c>
      <c r="M107" s="2"/>
    </row>
    <row r="108" spans="1:13" x14ac:dyDescent="0.2">
      <c r="A108" s="2">
        <v>107</v>
      </c>
      <c r="B108" s="1" t="s">
        <v>109</v>
      </c>
      <c r="C108" s="2">
        <v>2013</v>
      </c>
      <c r="D108" s="2" t="s">
        <v>1</v>
      </c>
      <c r="E108" s="1" t="s">
        <v>9</v>
      </c>
      <c r="F108" s="2">
        <v>2</v>
      </c>
      <c r="G108" s="2"/>
      <c r="H108" s="2"/>
      <c r="I108" s="2"/>
      <c r="J108" s="2"/>
      <c r="K108" s="2">
        <f t="shared" si="3"/>
        <v>2</v>
      </c>
      <c r="L108" s="2">
        <v>2</v>
      </c>
      <c r="M108" s="2"/>
    </row>
    <row r="109" spans="1:13" x14ac:dyDescent="0.2">
      <c r="A109" s="2">
        <v>107</v>
      </c>
      <c r="B109" s="1" t="s">
        <v>117</v>
      </c>
      <c r="C109" s="2">
        <v>2013</v>
      </c>
      <c r="D109" s="2" t="s">
        <v>1</v>
      </c>
      <c r="E109" s="1" t="s">
        <v>8</v>
      </c>
      <c r="F109" s="2">
        <v>1</v>
      </c>
      <c r="G109" s="2">
        <v>1</v>
      </c>
      <c r="H109" s="2"/>
      <c r="I109" s="2"/>
      <c r="J109" s="2"/>
      <c r="K109" s="2">
        <f t="shared" si="3"/>
        <v>2</v>
      </c>
      <c r="L109" s="2">
        <v>2</v>
      </c>
      <c r="M109" s="2"/>
    </row>
    <row r="110" spans="1:13" x14ac:dyDescent="0.2">
      <c r="A110" s="2">
        <v>107</v>
      </c>
      <c r="B110" s="1" t="s">
        <v>113</v>
      </c>
      <c r="C110" s="2">
        <v>2012</v>
      </c>
      <c r="D110" s="2" t="s">
        <v>1</v>
      </c>
      <c r="E110" s="1" t="s">
        <v>3</v>
      </c>
      <c r="F110" s="2">
        <v>2</v>
      </c>
      <c r="G110" s="2"/>
      <c r="H110" s="2"/>
      <c r="I110" s="2"/>
      <c r="J110" s="2"/>
      <c r="K110" s="2">
        <f t="shared" si="3"/>
        <v>2</v>
      </c>
      <c r="L110" s="2">
        <v>2</v>
      </c>
      <c r="M110" s="2"/>
    </row>
    <row r="111" spans="1:13" ht="15" x14ac:dyDescent="0.25">
      <c r="A111" s="2">
        <v>107</v>
      </c>
      <c r="B111" s="23" t="s">
        <v>242</v>
      </c>
      <c r="C111" s="24">
        <v>2013</v>
      </c>
      <c r="D111" s="24" t="s">
        <v>1</v>
      </c>
      <c r="E111" s="23" t="s">
        <v>209</v>
      </c>
      <c r="F111" s="2"/>
      <c r="G111" s="2"/>
      <c r="H111" s="2"/>
      <c r="I111" s="2">
        <v>2</v>
      </c>
      <c r="J111" s="2"/>
      <c r="K111" s="2">
        <f t="shared" si="3"/>
        <v>2</v>
      </c>
      <c r="L111" s="2">
        <v>2</v>
      </c>
      <c r="M111" s="2"/>
    </row>
    <row r="112" spans="1:13" x14ac:dyDescent="0.2">
      <c r="A112" s="2">
        <v>107</v>
      </c>
      <c r="B112" s="1" t="s">
        <v>114</v>
      </c>
      <c r="C112" s="2">
        <v>2012</v>
      </c>
      <c r="D112" s="2" t="s">
        <v>1</v>
      </c>
      <c r="E112" s="1" t="s">
        <v>8</v>
      </c>
      <c r="F112" s="2">
        <v>2</v>
      </c>
      <c r="G112" s="2"/>
      <c r="H112" s="2"/>
      <c r="I112" s="2"/>
      <c r="J112" s="2"/>
      <c r="K112" s="2">
        <f t="shared" si="3"/>
        <v>2</v>
      </c>
      <c r="L112" s="2">
        <v>2</v>
      </c>
      <c r="M112" s="2"/>
    </row>
    <row r="113" spans="1:13" x14ac:dyDescent="0.2">
      <c r="A113" s="2">
        <v>107</v>
      </c>
      <c r="B113" s="1" t="s">
        <v>94</v>
      </c>
      <c r="C113" s="2">
        <v>2012</v>
      </c>
      <c r="D113" s="2" t="s">
        <v>1</v>
      </c>
      <c r="E113" s="1" t="s">
        <v>18</v>
      </c>
      <c r="F113" s="2"/>
      <c r="G113" s="2">
        <v>1</v>
      </c>
      <c r="H113" s="2">
        <v>1</v>
      </c>
      <c r="I113" s="2"/>
      <c r="J113" s="2"/>
      <c r="K113" s="2">
        <f t="shared" si="3"/>
        <v>2</v>
      </c>
      <c r="L113" s="2">
        <v>2</v>
      </c>
      <c r="M113" s="2"/>
    </row>
    <row r="114" spans="1:13" x14ac:dyDescent="0.2">
      <c r="A114" s="2">
        <v>107</v>
      </c>
      <c r="B114" s="1" t="s">
        <v>112</v>
      </c>
      <c r="C114" s="2">
        <v>2013</v>
      </c>
      <c r="D114" s="2" t="s">
        <v>1</v>
      </c>
      <c r="E114" s="1" t="s">
        <v>3</v>
      </c>
      <c r="F114" s="2">
        <v>2</v>
      </c>
      <c r="G114" s="2"/>
      <c r="H114" s="2"/>
      <c r="I114" s="2"/>
      <c r="J114" s="2"/>
      <c r="K114" s="2">
        <f t="shared" si="3"/>
        <v>2</v>
      </c>
      <c r="L114" s="2">
        <v>2</v>
      </c>
      <c r="M114" s="2"/>
    </row>
    <row r="115" spans="1:13" x14ac:dyDescent="0.2">
      <c r="A115" s="2">
        <v>107</v>
      </c>
      <c r="B115" s="1" t="s">
        <v>137</v>
      </c>
      <c r="C115" s="2">
        <v>2012</v>
      </c>
      <c r="D115" s="2" t="s">
        <v>1</v>
      </c>
      <c r="E115" s="1" t="s">
        <v>8</v>
      </c>
      <c r="F115" s="2"/>
      <c r="G115" s="2">
        <v>2</v>
      </c>
      <c r="H115" s="2"/>
      <c r="I115" s="2"/>
      <c r="J115" s="2"/>
      <c r="K115" s="2">
        <f t="shared" si="3"/>
        <v>2</v>
      </c>
      <c r="L115" s="2">
        <v>2</v>
      </c>
      <c r="M115" s="2"/>
    </row>
    <row r="116" spans="1:13" x14ac:dyDescent="0.2">
      <c r="A116" s="2">
        <v>107</v>
      </c>
      <c r="B116" s="1" t="s">
        <v>115</v>
      </c>
      <c r="C116" s="2">
        <v>2013</v>
      </c>
      <c r="D116" s="2" t="s">
        <v>1</v>
      </c>
      <c r="E116" s="1" t="s">
        <v>13</v>
      </c>
      <c r="F116" s="2">
        <v>2</v>
      </c>
      <c r="G116" s="2"/>
      <c r="H116" s="2"/>
      <c r="I116" s="2"/>
      <c r="J116" s="2"/>
      <c r="K116" s="2">
        <f t="shared" ref="K116:K147" si="4">F116+G116+H116+I116+J116</f>
        <v>2</v>
      </c>
      <c r="L116" s="2">
        <v>2</v>
      </c>
      <c r="M116" s="2"/>
    </row>
    <row r="117" spans="1:13" x14ac:dyDescent="0.2">
      <c r="A117" s="2">
        <v>107</v>
      </c>
      <c r="B117" s="1" t="s">
        <v>122</v>
      </c>
      <c r="C117" s="2">
        <v>2013</v>
      </c>
      <c r="D117" s="2" t="s">
        <v>1</v>
      </c>
      <c r="E117" s="1" t="s">
        <v>4</v>
      </c>
      <c r="F117" s="2">
        <v>1</v>
      </c>
      <c r="G117" s="2">
        <v>1</v>
      </c>
      <c r="H117" s="2"/>
      <c r="I117" s="2"/>
      <c r="J117" s="2"/>
      <c r="K117" s="2">
        <f t="shared" si="4"/>
        <v>2</v>
      </c>
      <c r="L117" s="2">
        <v>2</v>
      </c>
      <c r="M117" s="2"/>
    </row>
    <row r="118" spans="1:13" x14ac:dyDescent="0.2">
      <c r="A118" s="2">
        <v>107</v>
      </c>
      <c r="B118" s="1" t="s">
        <v>116</v>
      </c>
      <c r="C118" s="2">
        <v>2012</v>
      </c>
      <c r="D118" s="2" t="s">
        <v>1</v>
      </c>
      <c r="E118" s="1" t="s">
        <v>7</v>
      </c>
      <c r="F118" s="2">
        <v>2</v>
      </c>
      <c r="G118" s="2"/>
      <c r="H118" s="2"/>
      <c r="I118" s="2"/>
      <c r="J118" s="2"/>
      <c r="K118" s="2">
        <f t="shared" si="4"/>
        <v>2</v>
      </c>
      <c r="L118" s="2">
        <v>2</v>
      </c>
      <c r="M118" s="2"/>
    </row>
    <row r="119" spans="1:13" x14ac:dyDescent="0.2">
      <c r="A119" s="2">
        <v>107</v>
      </c>
      <c r="B119" s="1" t="s">
        <v>91</v>
      </c>
      <c r="C119" s="2">
        <v>2012</v>
      </c>
      <c r="D119" s="2" t="s">
        <v>1</v>
      </c>
      <c r="E119" s="1" t="s">
        <v>3</v>
      </c>
      <c r="F119" s="2"/>
      <c r="G119" s="2"/>
      <c r="H119" s="2">
        <v>2</v>
      </c>
      <c r="I119" s="2"/>
      <c r="J119" s="2"/>
      <c r="K119" s="2">
        <f t="shared" si="4"/>
        <v>2</v>
      </c>
      <c r="L119" s="2">
        <v>2</v>
      </c>
      <c r="M119" s="2"/>
    </row>
    <row r="120" spans="1:13" x14ac:dyDescent="0.2">
      <c r="A120" s="2">
        <v>119</v>
      </c>
      <c r="B120" s="1" t="s">
        <v>138</v>
      </c>
      <c r="C120" s="2">
        <v>2012</v>
      </c>
      <c r="D120" s="2" t="s">
        <v>1</v>
      </c>
      <c r="E120" s="1" t="s">
        <v>12</v>
      </c>
      <c r="F120" s="2"/>
      <c r="G120" s="2">
        <v>1</v>
      </c>
      <c r="H120" s="2"/>
      <c r="I120" s="2"/>
      <c r="J120" s="2"/>
      <c r="K120" s="2">
        <f t="shared" si="4"/>
        <v>1</v>
      </c>
      <c r="L120" s="2">
        <v>1</v>
      </c>
      <c r="M120" s="2"/>
    </row>
    <row r="121" spans="1:13" x14ac:dyDescent="0.2">
      <c r="A121" s="2">
        <v>120</v>
      </c>
      <c r="B121" s="1" t="s">
        <v>140</v>
      </c>
      <c r="C121" s="2">
        <v>2012</v>
      </c>
      <c r="D121" s="2" t="s">
        <v>1</v>
      </c>
      <c r="E121" s="1" t="s">
        <v>6</v>
      </c>
      <c r="F121" s="2"/>
      <c r="G121" s="2">
        <v>1</v>
      </c>
      <c r="H121" s="2"/>
      <c r="I121" s="2"/>
      <c r="J121" s="2"/>
      <c r="K121" s="2">
        <f t="shared" si="4"/>
        <v>1</v>
      </c>
      <c r="L121" s="2">
        <v>1</v>
      </c>
      <c r="M121" s="2"/>
    </row>
    <row r="122" spans="1:13" ht="15" x14ac:dyDescent="0.25">
      <c r="A122" s="2">
        <v>121</v>
      </c>
      <c r="B122" s="23" t="s">
        <v>243</v>
      </c>
      <c r="C122" s="24">
        <v>2013</v>
      </c>
      <c r="D122" s="24" t="s">
        <v>1</v>
      </c>
      <c r="E122" s="23" t="s">
        <v>209</v>
      </c>
      <c r="F122" s="2"/>
      <c r="G122" s="2"/>
      <c r="H122" s="2"/>
      <c r="I122" s="2">
        <v>1</v>
      </c>
      <c r="J122" s="2"/>
      <c r="K122" s="2">
        <f t="shared" si="4"/>
        <v>1</v>
      </c>
      <c r="L122" s="2">
        <v>1</v>
      </c>
      <c r="M122" s="2"/>
    </row>
    <row r="123" spans="1:13" x14ac:dyDescent="0.2">
      <c r="A123" s="2">
        <v>122</v>
      </c>
      <c r="B123" s="1" t="s">
        <v>139</v>
      </c>
      <c r="C123" s="2">
        <v>2012</v>
      </c>
      <c r="D123" s="2" t="s">
        <v>1</v>
      </c>
      <c r="E123" s="1" t="s">
        <v>2</v>
      </c>
      <c r="F123" s="2"/>
      <c r="G123" s="2">
        <v>1</v>
      </c>
      <c r="H123" s="2"/>
      <c r="I123" s="2"/>
      <c r="J123" s="2"/>
      <c r="K123" s="2">
        <f t="shared" si="4"/>
        <v>1</v>
      </c>
      <c r="L123" s="2">
        <v>1</v>
      </c>
      <c r="M123" s="2"/>
    </row>
    <row r="124" spans="1:13" x14ac:dyDescent="0.2">
      <c r="A124" s="2">
        <v>123</v>
      </c>
      <c r="B124" s="1" t="s">
        <v>93</v>
      </c>
      <c r="C124" s="2">
        <v>2012</v>
      </c>
      <c r="D124" s="2" t="s">
        <v>1</v>
      </c>
      <c r="E124" s="1" t="s">
        <v>16</v>
      </c>
      <c r="F124" s="2"/>
      <c r="G124" s="2"/>
      <c r="H124" s="2">
        <v>1</v>
      </c>
      <c r="I124" s="2"/>
      <c r="J124" s="2"/>
      <c r="K124" s="2">
        <f t="shared" si="4"/>
        <v>1</v>
      </c>
      <c r="L124" s="2">
        <v>1</v>
      </c>
      <c r="M124" s="2"/>
    </row>
    <row r="125" spans="1:13" x14ac:dyDescent="0.2">
      <c r="A125" s="2">
        <v>124</v>
      </c>
      <c r="B125" s="1" t="s">
        <v>120</v>
      </c>
      <c r="C125" s="2">
        <v>2013</v>
      </c>
      <c r="D125" s="2" t="s">
        <v>1</v>
      </c>
      <c r="E125" s="1" t="s">
        <v>8</v>
      </c>
      <c r="F125" s="2">
        <v>1</v>
      </c>
      <c r="G125" s="2"/>
      <c r="H125" s="2"/>
      <c r="I125" s="2"/>
      <c r="J125" s="2"/>
      <c r="K125" s="2">
        <f t="shared" si="4"/>
        <v>1</v>
      </c>
      <c r="L125" s="2">
        <v>1</v>
      </c>
      <c r="M125" s="2"/>
    </row>
    <row r="126" spans="1:13" x14ac:dyDescent="0.2">
      <c r="A126" s="2">
        <v>125</v>
      </c>
      <c r="B126" s="1" t="s">
        <v>121</v>
      </c>
      <c r="C126" s="2">
        <v>2013</v>
      </c>
      <c r="D126" s="2" t="s">
        <v>1</v>
      </c>
      <c r="E126" s="1" t="s">
        <v>8</v>
      </c>
      <c r="F126" s="2">
        <v>1</v>
      </c>
      <c r="G126" s="2"/>
      <c r="H126" s="2"/>
      <c r="I126" s="2"/>
      <c r="J126" s="2"/>
      <c r="K126" s="2">
        <f t="shared" si="4"/>
        <v>1</v>
      </c>
      <c r="L126" s="2">
        <v>1</v>
      </c>
      <c r="M126" s="2"/>
    </row>
    <row r="127" spans="1:13" x14ac:dyDescent="0.2">
      <c r="A127" s="2">
        <v>126</v>
      </c>
      <c r="B127" s="1" t="s">
        <v>123</v>
      </c>
      <c r="C127" s="2">
        <v>2013</v>
      </c>
      <c r="D127" s="2" t="s">
        <v>1</v>
      </c>
      <c r="E127" s="1" t="s">
        <v>8</v>
      </c>
      <c r="F127" s="2">
        <v>1</v>
      </c>
      <c r="G127" s="2"/>
      <c r="H127" s="2"/>
      <c r="I127" s="2"/>
      <c r="J127" s="2"/>
      <c r="K127" s="2">
        <f t="shared" si="4"/>
        <v>1</v>
      </c>
      <c r="L127" s="2">
        <v>1</v>
      </c>
      <c r="M127" s="2"/>
    </row>
    <row r="128" spans="1:13" x14ac:dyDescent="0.2">
      <c r="A128" s="2">
        <v>127</v>
      </c>
      <c r="B128" s="1" t="s">
        <v>124</v>
      </c>
      <c r="C128" s="2">
        <v>2012</v>
      </c>
      <c r="D128" s="2" t="s">
        <v>1</v>
      </c>
      <c r="E128" s="1" t="s">
        <v>5</v>
      </c>
      <c r="F128" s="2">
        <v>1</v>
      </c>
      <c r="G128" s="2"/>
      <c r="H128" s="2"/>
      <c r="I128" s="2"/>
      <c r="J128" s="2"/>
      <c r="K128" s="2">
        <f t="shared" si="4"/>
        <v>1</v>
      </c>
      <c r="L128" s="2">
        <v>1</v>
      </c>
      <c r="M128" s="2"/>
    </row>
    <row r="129" spans="1:13" ht="15" x14ac:dyDescent="0.25">
      <c r="A129" s="2">
        <v>128</v>
      </c>
      <c r="B129" s="23" t="s">
        <v>249</v>
      </c>
      <c r="C129" s="24">
        <v>2012</v>
      </c>
      <c r="D129" s="24" t="s">
        <v>1</v>
      </c>
      <c r="E129" s="23" t="s">
        <v>14</v>
      </c>
      <c r="F129" s="2"/>
      <c r="G129" s="2"/>
      <c r="H129" s="2"/>
      <c r="I129" s="2"/>
      <c r="J129" s="2">
        <v>1</v>
      </c>
      <c r="K129" s="2">
        <f t="shared" si="4"/>
        <v>1</v>
      </c>
      <c r="L129" s="2">
        <v>1</v>
      </c>
      <c r="M129" s="2"/>
    </row>
    <row r="130" spans="1:13" x14ac:dyDescent="0.2">
      <c r="A130" s="2"/>
      <c r="B130" s="1"/>
      <c r="C130" s="1"/>
      <c r="D130" s="2"/>
      <c r="E130" s="1"/>
      <c r="F130" s="1">
        <f>SUM(F3:F117)</f>
        <v>536</v>
      </c>
      <c r="G130" s="1">
        <f>SUM(G3:G118)</f>
        <v>441</v>
      </c>
      <c r="H130" s="1">
        <f>SUM(H3:H118)</f>
        <v>837</v>
      </c>
      <c r="I130" s="1">
        <f>SUM(I3:I129)</f>
        <v>367</v>
      </c>
      <c r="J130" s="1">
        <f>SUM(J3:J129)</f>
        <v>469</v>
      </c>
      <c r="K130" s="1">
        <f>SUM(K3:K129)</f>
        <v>2662</v>
      </c>
      <c r="L130" s="1"/>
      <c r="M130" s="2"/>
    </row>
    <row r="132" spans="1:13" x14ac:dyDescent="0.2">
      <c r="D132" s="4"/>
      <c r="F132" s="4"/>
      <c r="G132" s="4"/>
      <c r="H132" s="4"/>
    </row>
  </sheetData>
  <sortState xmlns:xlrd2="http://schemas.microsoft.com/office/spreadsheetml/2017/richdata2" ref="A21:M25">
    <sortCondition descending="1" ref="L21:L25"/>
  </sortState>
  <mergeCells count="1">
    <mergeCell ref="A1:M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E5D1-0735-42D8-A856-CA3E502CAE13}">
  <dimension ref="A1:O59"/>
  <sheetViews>
    <sheetView workbookViewId="0">
      <selection activeCell="E14" sqref="E14"/>
    </sheetView>
  </sheetViews>
  <sheetFormatPr baseColWidth="10" defaultColWidth="8.85546875" defaultRowHeight="12.75" x14ac:dyDescent="0.2"/>
  <cols>
    <col min="1" max="1" width="5.5703125" style="5" customWidth="1"/>
    <col min="2" max="2" width="21.85546875" style="4" bestFit="1" customWidth="1"/>
    <col min="3" max="3" width="5" style="5" bestFit="1" customWidth="1"/>
    <col min="4" max="4" width="5.85546875" style="5" customWidth="1"/>
    <col min="5" max="5" width="35.42578125" style="4" customWidth="1"/>
    <col min="6" max="7" width="5.7109375" style="5" customWidth="1"/>
    <col min="8" max="8" width="6.28515625" style="5" customWidth="1"/>
    <col min="9" max="9" width="4.7109375" style="5" customWidth="1"/>
    <col min="10" max="10" width="5.7109375" style="5" customWidth="1"/>
    <col min="11" max="11" width="7.7109375" style="9" customWidth="1"/>
    <col min="12" max="12" width="8.5703125" style="9" customWidth="1"/>
    <col min="13" max="13" width="12.42578125" style="5" customWidth="1"/>
    <col min="14" max="16384" width="8.85546875" style="4"/>
  </cols>
  <sheetData>
    <row r="1" spans="1:13" ht="18.75" x14ac:dyDescent="0.3">
      <c r="A1" s="32" t="s">
        <v>253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x14ac:dyDescent="0.2">
      <c r="A2" s="2"/>
      <c r="B2" s="2"/>
      <c r="C2" s="2"/>
      <c r="D2" s="2"/>
      <c r="E2" s="1"/>
      <c r="F2" s="3" t="s">
        <v>125</v>
      </c>
      <c r="G2" s="3" t="s">
        <v>21</v>
      </c>
      <c r="H2" s="3" t="s">
        <v>20</v>
      </c>
      <c r="I2" s="3" t="s">
        <v>234</v>
      </c>
      <c r="J2" s="3" t="s">
        <v>244</v>
      </c>
      <c r="K2" s="13" t="s">
        <v>141</v>
      </c>
      <c r="L2" s="13" t="s">
        <v>245</v>
      </c>
      <c r="M2" s="3" t="s">
        <v>251</v>
      </c>
    </row>
    <row r="3" spans="1:13" x14ac:dyDescent="0.2">
      <c r="A3" s="3">
        <v>1</v>
      </c>
      <c r="B3" s="14" t="s">
        <v>145</v>
      </c>
      <c r="C3" s="3">
        <v>2012</v>
      </c>
      <c r="D3" s="3" t="s">
        <v>143</v>
      </c>
      <c r="E3" s="8" t="s">
        <v>17</v>
      </c>
      <c r="F3" s="3">
        <v>36</v>
      </c>
      <c r="G3" s="3">
        <v>39</v>
      </c>
      <c r="H3" s="3">
        <v>50</v>
      </c>
      <c r="I3" s="3">
        <v>55</v>
      </c>
      <c r="J3" s="3"/>
      <c r="K3" s="3">
        <f t="shared" ref="K3:K34" si="0">F3+G3+H3+I3+J3</f>
        <v>180</v>
      </c>
      <c r="L3" s="3">
        <v>180</v>
      </c>
      <c r="M3" s="3">
        <v>60</v>
      </c>
    </row>
    <row r="4" spans="1:13" x14ac:dyDescent="0.2">
      <c r="A4" s="3">
        <v>2</v>
      </c>
      <c r="B4" s="14" t="s">
        <v>142</v>
      </c>
      <c r="C4" s="3">
        <v>2012</v>
      </c>
      <c r="D4" s="3" t="s">
        <v>143</v>
      </c>
      <c r="E4" s="8" t="s">
        <v>2</v>
      </c>
      <c r="F4" s="3">
        <v>50</v>
      </c>
      <c r="G4" s="12">
        <v>34</v>
      </c>
      <c r="H4" s="3">
        <v>44</v>
      </c>
      <c r="I4" s="3">
        <v>36</v>
      </c>
      <c r="J4" s="3">
        <v>39</v>
      </c>
      <c r="K4" s="3">
        <f t="shared" si="0"/>
        <v>203</v>
      </c>
      <c r="L4" s="3">
        <v>169</v>
      </c>
      <c r="M4" s="3">
        <v>56</v>
      </c>
    </row>
    <row r="5" spans="1:13" x14ac:dyDescent="0.2">
      <c r="A5" s="3">
        <v>3</v>
      </c>
      <c r="B5" s="14" t="s">
        <v>146</v>
      </c>
      <c r="C5" s="3">
        <v>2012</v>
      </c>
      <c r="D5" s="3" t="s">
        <v>143</v>
      </c>
      <c r="E5" s="8" t="s">
        <v>10</v>
      </c>
      <c r="F5" s="3">
        <v>36</v>
      </c>
      <c r="G5" s="3">
        <v>42</v>
      </c>
      <c r="H5" s="3">
        <v>50</v>
      </c>
      <c r="I5" s="3"/>
      <c r="J5" s="3">
        <v>40</v>
      </c>
      <c r="K5" s="3">
        <f t="shared" si="0"/>
        <v>168</v>
      </c>
      <c r="L5" s="3">
        <v>168</v>
      </c>
      <c r="M5" s="3">
        <v>56</v>
      </c>
    </row>
    <row r="6" spans="1:13" x14ac:dyDescent="0.2">
      <c r="A6" s="3">
        <v>4</v>
      </c>
      <c r="B6" s="14" t="s">
        <v>147</v>
      </c>
      <c r="C6" s="3">
        <v>2012</v>
      </c>
      <c r="D6" s="3" t="s">
        <v>143</v>
      </c>
      <c r="E6" s="8" t="s">
        <v>9</v>
      </c>
      <c r="F6" s="3">
        <v>34</v>
      </c>
      <c r="G6" s="3">
        <v>38</v>
      </c>
      <c r="H6" s="3">
        <v>45</v>
      </c>
      <c r="I6" s="12">
        <v>34</v>
      </c>
      <c r="J6" s="3">
        <v>40</v>
      </c>
      <c r="K6" s="3">
        <f t="shared" si="0"/>
        <v>191</v>
      </c>
      <c r="L6" s="3">
        <v>157</v>
      </c>
      <c r="M6" s="3">
        <v>52</v>
      </c>
    </row>
    <row r="7" spans="1:13" x14ac:dyDescent="0.2">
      <c r="A7" s="3">
        <v>5</v>
      </c>
      <c r="B7" s="14" t="s">
        <v>144</v>
      </c>
      <c r="C7" s="3">
        <v>2012</v>
      </c>
      <c r="D7" s="3" t="s">
        <v>143</v>
      </c>
      <c r="E7" s="8" t="s">
        <v>9</v>
      </c>
      <c r="F7" s="3">
        <v>42</v>
      </c>
      <c r="G7" s="3"/>
      <c r="H7" s="3">
        <v>35</v>
      </c>
      <c r="I7" s="3"/>
      <c r="J7" s="3">
        <v>32</v>
      </c>
      <c r="K7" s="3">
        <f t="shared" si="0"/>
        <v>109</v>
      </c>
      <c r="L7" s="3">
        <v>109</v>
      </c>
      <c r="M7" s="3">
        <v>36</v>
      </c>
    </row>
    <row r="8" spans="1:13" x14ac:dyDescent="0.2">
      <c r="A8" s="3">
        <v>6</v>
      </c>
      <c r="B8" s="14" t="s">
        <v>158</v>
      </c>
      <c r="C8" s="3">
        <v>2012</v>
      </c>
      <c r="D8" s="3" t="s">
        <v>143</v>
      </c>
      <c r="E8" s="8" t="s">
        <v>10</v>
      </c>
      <c r="F8" s="3">
        <v>10</v>
      </c>
      <c r="G8" s="3">
        <v>20</v>
      </c>
      <c r="H8" s="3">
        <v>33</v>
      </c>
      <c r="I8" s="3"/>
      <c r="J8" s="3">
        <v>28</v>
      </c>
      <c r="K8" s="3">
        <f t="shared" si="0"/>
        <v>91</v>
      </c>
      <c r="L8" s="3">
        <v>91</v>
      </c>
      <c r="M8" s="3">
        <v>30</v>
      </c>
    </row>
    <row r="9" spans="1:13" x14ac:dyDescent="0.2">
      <c r="A9" s="3">
        <v>7</v>
      </c>
      <c r="B9" s="14" t="s">
        <v>157</v>
      </c>
      <c r="C9" s="3">
        <v>2012</v>
      </c>
      <c r="D9" s="3" t="s">
        <v>143</v>
      </c>
      <c r="E9" s="8" t="s">
        <v>11</v>
      </c>
      <c r="F9" s="3">
        <v>11</v>
      </c>
      <c r="G9" s="3"/>
      <c r="H9" s="3">
        <v>21</v>
      </c>
      <c r="I9" s="3">
        <v>29</v>
      </c>
      <c r="J9" s="3">
        <v>23</v>
      </c>
      <c r="K9" s="3">
        <f t="shared" si="0"/>
        <v>84</v>
      </c>
      <c r="L9" s="3">
        <v>84</v>
      </c>
      <c r="M9" s="3">
        <v>28</v>
      </c>
    </row>
    <row r="10" spans="1:13" ht="13.9" customHeight="1" x14ac:dyDescent="0.2">
      <c r="A10" s="3">
        <v>8</v>
      </c>
      <c r="B10" s="14" t="s">
        <v>152</v>
      </c>
      <c r="C10" s="3">
        <v>2012</v>
      </c>
      <c r="D10" s="3" t="s">
        <v>143</v>
      </c>
      <c r="E10" s="8" t="s">
        <v>13</v>
      </c>
      <c r="F10" s="3">
        <v>15</v>
      </c>
      <c r="G10" s="12">
        <v>3</v>
      </c>
      <c r="H10" s="3">
        <v>23</v>
      </c>
      <c r="I10" s="3">
        <v>22</v>
      </c>
      <c r="J10" s="3">
        <v>19</v>
      </c>
      <c r="K10" s="3">
        <f t="shared" si="0"/>
        <v>82</v>
      </c>
      <c r="L10" s="3">
        <v>79</v>
      </c>
      <c r="M10" s="3">
        <v>26</v>
      </c>
    </row>
    <row r="11" spans="1:13" x14ac:dyDescent="0.2">
      <c r="A11" s="3">
        <v>9</v>
      </c>
      <c r="B11" s="14" t="s">
        <v>151</v>
      </c>
      <c r="C11" s="3">
        <v>2012</v>
      </c>
      <c r="D11" s="3" t="s">
        <v>143</v>
      </c>
      <c r="E11" s="8" t="s">
        <v>6</v>
      </c>
      <c r="F11" s="3">
        <v>16</v>
      </c>
      <c r="G11" s="12">
        <v>8</v>
      </c>
      <c r="H11" s="3">
        <v>20</v>
      </c>
      <c r="I11" s="3">
        <v>25</v>
      </c>
      <c r="J11" s="3">
        <v>17</v>
      </c>
      <c r="K11" s="3">
        <f t="shared" si="0"/>
        <v>86</v>
      </c>
      <c r="L11" s="3">
        <v>78</v>
      </c>
      <c r="M11" s="3">
        <v>26</v>
      </c>
    </row>
    <row r="12" spans="1:13" x14ac:dyDescent="0.2">
      <c r="A12" s="3">
        <v>10</v>
      </c>
      <c r="B12" s="14" t="s">
        <v>154</v>
      </c>
      <c r="C12" s="3">
        <v>2012</v>
      </c>
      <c r="D12" s="3" t="s">
        <v>143</v>
      </c>
      <c r="E12" s="8" t="s">
        <v>9</v>
      </c>
      <c r="F12" s="3">
        <v>12</v>
      </c>
      <c r="G12" s="12">
        <v>9</v>
      </c>
      <c r="H12" s="3">
        <v>25</v>
      </c>
      <c r="I12" s="3">
        <v>19</v>
      </c>
      <c r="J12" s="3">
        <v>21</v>
      </c>
      <c r="K12" s="3">
        <f t="shared" si="0"/>
        <v>86</v>
      </c>
      <c r="L12" s="3">
        <v>77</v>
      </c>
      <c r="M12" s="3">
        <v>26</v>
      </c>
    </row>
    <row r="13" spans="1:13" x14ac:dyDescent="0.2">
      <c r="A13" s="3">
        <v>11</v>
      </c>
      <c r="B13" s="8" t="s">
        <v>183</v>
      </c>
      <c r="C13" s="3">
        <v>2012</v>
      </c>
      <c r="D13" s="3" t="s">
        <v>143</v>
      </c>
      <c r="E13" s="8" t="s">
        <v>10</v>
      </c>
      <c r="F13" s="3"/>
      <c r="G13" s="3">
        <v>15</v>
      </c>
      <c r="H13" s="3">
        <v>45</v>
      </c>
      <c r="I13" s="3"/>
      <c r="J13" s="3"/>
      <c r="K13" s="3">
        <f t="shared" si="0"/>
        <v>60</v>
      </c>
      <c r="L13" s="3">
        <v>60</v>
      </c>
      <c r="M13" s="3">
        <v>20</v>
      </c>
    </row>
    <row r="14" spans="1:13" x14ac:dyDescent="0.2">
      <c r="A14" s="3">
        <v>12</v>
      </c>
      <c r="B14" s="14" t="s">
        <v>156</v>
      </c>
      <c r="C14" s="3">
        <v>2012</v>
      </c>
      <c r="D14" s="3" t="s">
        <v>143</v>
      </c>
      <c r="E14" s="8" t="s">
        <v>13</v>
      </c>
      <c r="F14" s="3">
        <v>11</v>
      </c>
      <c r="G14" s="3">
        <v>12</v>
      </c>
      <c r="H14" s="3">
        <v>24</v>
      </c>
      <c r="I14" s="3"/>
      <c r="J14" s="3">
        <v>13</v>
      </c>
      <c r="K14" s="3">
        <f t="shared" si="0"/>
        <v>60</v>
      </c>
      <c r="L14" s="3">
        <v>60</v>
      </c>
      <c r="M14" s="3">
        <v>20</v>
      </c>
    </row>
    <row r="15" spans="1:13" x14ac:dyDescent="0.2">
      <c r="A15" s="3">
        <v>13</v>
      </c>
      <c r="B15" s="14" t="s">
        <v>148</v>
      </c>
      <c r="C15" s="3">
        <v>2012</v>
      </c>
      <c r="D15" s="3" t="s">
        <v>143</v>
      </c>
      <c r="E15" s="8" t="s">
        <v>8</v>
      </c>
      <c r="F15" s="3">
        <v>27</v>
      </c>
      <c r="G15" s="3"/>
      <c r="H15" s="3">
        <v>32</v>
      </c>
      <c r="I15" s="3"/>
      <c r="J15" s="3"/>
      <c r="K15" s="3">
        <f t="shared" si="0"/>
        <v>59</v>
      </c>
      <c r="L15" s="3">
        <v>59</v>
      </c>
      <c r="M15" s="3">
        <v>20</v>
      </c>
    </row>
    <row r="16" spans="1:13" x14ac:dyDescent="0.2">
      <c r="A16" s="3">
        <v>14</v>
      </c>
      <c r="B16" s="8" t="s">
        <v>182</v>
      </c>
      <c r="C16" s="3">
        <v>2012</v>
      </c>
      <c r="D16" s="3" t="s">
        <v>143</v>
      </c>
      <c r="E16" s="8" t="s">
        <v>11</v>
      </c>
      <c r="F16" s="3"/>
      <c r="G16" s="3">
        <v>24</v>
      </c>
      <c r="H16" s="3"/>
      <c r="I16" s="3"/>
      <c r="J16" s="3">
        <v>33</v>
      </c>
      <c r="K16" s="3">
        <f t="shared" si="0"/>
        <v>57</v>
      </c>
      <c r="L16" s="3">
        <v>57</v>
      </c>
      <c r="M16" s="3">
        <v>19</v>
      </c>
    </row>
    <row r="17" spans="1:15" x14ac:dyDescent="0.2">
      <c r="A17" s="3">
        <v>15</v>
      </c>
      <c r="B17" s="14" t="s">
        <v>165</v>
      </c>
      <c r="C17" s="3">
        <v>2012</v>
      </c>
      <c r="D17" s="3" t="s">
        <v>143</v>
      </c>
      <c r="E17" s="8" t="s">
        <v>19</v>
      </c>
      <c r="F17" s="3">
        <v>4</v>
      </c>
      <c r="G17" s="3"/>
      <c r="H17" s="3">
        <v>18</v>
      </c>
      <c r="I17" s="3">
        <v>12</v>
      </c>
      <c r="J17" s="3">
        <v>15</v>
      </c>
      <c r="K17" s="3">
        <f t="shared" si="0"/>
        <v>49</v>
      </c>
      <c r="L17" s="3">
        <v>49</v>
      </c>
      <c r="M17" s="3">
        <v>16</v>
      </c>
    </row>
    <row r="18" spans="1:15" x14ac:dyDescent="0.2">
      <c r="A18" s="3">
        <v>16</v>
      </c>
      <c r="B18" s="8" t="s">
        <v>186</v>
      </c>
      <c r="C18" s="3">
        <v>2012</v>
      </c>
      <c r="D18" s="3" t="s">
        <v>143</v>
      </c>
      <c r="E18" s="8" t="s">
        <v>10</v>
      </c>
      <c r="F18" s="3"/>
      <c r="G18" s="3">
        <v>7</v>
      </c>
      <c r="H18" s="3">
        <v>23</v>
      </c>
      <c r="I18" s="3"/>
      <c r="J18" s="3">
        <v>10</v>
      </c>
      <c r="K18" s="3">
        <f t="shared" si="0"/>
        <v>40</v>
      </c>
      <c r="L18" s="3">
        <v>40</v>
      </c>
      <c r="M18" s="3">
        <v>13</v>
      </c>
      <c r="O18" s="4" t="s">
        <v>192</v>
      </c>
    </row>
    <row r="19" spans="1:15" x14ac:dyDescent="0.2">
      <c r="A19" s="3">
        <v>17</v>
      </c>
      <c r="B19" s="14" t="s">
        <v>153</v>
      </c>
      <c r="C19" s="3">
        <v>2013</v>
      </c>
      <c r="D19" s="3" t="s">
        <v>143</v>
      </c>
      <c r="E19" s="8" t="s">
        <v>5</v>
      </c>
      <c r="F19" s="3">
        <v>14</v>
      </c>
      <c r="G19" s="3"/>
      <c r="H19" s="3">
        <v>9</v>
      </c>
      <c r="I19" s="3"/>
      <c r="J19" s="3">
        <v>12</v>
      </c>
      <c r="K19" s="3">
        <f t="shared" si="0"/>
        <v>35</v>
      </c>
      <c r="L19" s="3">
        <v>35</v>
      </c>
      <c r="M19" s="3">
        <v>12</v>
      </c>
    </row>
    <row r="20" spans="1:15" x14ac:dyDescent="0.2">
      <c r="A20" s="3">
        <v>18</v>
      </c>
      <c r="B20" s="14" t="s">
        <v>163</v>
      </c>
      <c r="C20" s="3">
        <v>2012</v>
      </c>
      <c r="D20" s="3" t="s">
        <v>143</v>
      </c>
      <c r="E20" s="8" t="s">
        <v>8</v>
      </c>
      <c r="F20" s="3">
        <v>5</v>
      </c>
      <c r="G20" s="3">
        <v>13</v>
      </c>
      <c r="H20" s="3">
        <v>15</v>
      </c>
      <c r="I20" s="3"/>
      <c r="J20" s="3"/>
      <c r="K20" s="3">
        <f t="shared" si="0"/>
        <v>33</v>
      </c>
      <c r="L20" s="3">
        <v>33</v>
      </c>
      <c r="M20" s="3">
        <v>11</v>
      </c>
    </row>
    <row r="21" spans="1:15" x14ac:dyDescent="0.2">
      <c r="A21" s="3">
        <v>19</v>
      </c>
      <c r="B21" s="8" t="s">
        <v>184</v>
      </c>
      <c r="C21" s="3">
        <v>2012</v>
      </c>
      <c r="D21" s="3" t="s">
        <v>143</v>
      </c>
      <c r="E21" s="8" t="s">
        <v>3</v>
      </c>
      <c r="F21" s="3"/>
      <c r="G21" s="3">
        <v>13</v>
      </c>
      <c r="H21" s="3">
        <v>20</v>
      </c>
      <c r="I21" s="3"/>
      <c r="J21" s="3"/>
      <c r="K21" s="3">
        <f t="shared" si="0"/>
        <v>33</v>
      </c>
      <c r="L21" s="3">
        <v>33</v>
      </c>
      <c r="M21" s="3">
        <v>11</v>
      </c>
    </row>
    <row r="22" spans="1:15" x14ac:dyDescent="0.2">
      <c r="A22" s="2">
        <v>20</v>
      </c>
      <c r="B22" s="6" t="s">
        <v>150</v>
      </c>
      <c r="C22" s="2">
        <v>2012</v>
      </c>
      <c r="D22" s="2" t="s">
        <v>143</v>
      </c>
      <c r="E22" s="1" t="s">
        <v>8</v>
      </c>
      <c r="F22" s="2">
        <v>17</v>
      </c>
      <c r="G22" s="2"/>
      <c r="H22" s="2"/>
      <c r="I22" s="2">
        <v>13</v>
      </c>
      <c r="J22" s="2"/>
      <c r="K22" s="3">
        <f t="shared" si="0"/>
        <v>30</v>
      </c>
      <c r="L22" s="3">
        <v>30</v>
      </c>
      <c r="M22" s="2"/>
    </row>
    <row r="23" spans="1:15" x14ac:dyDescent="0.2">
      <c r="A23" s="2">
        <v>21</v>
      </c>
      <c r="B23" s="6" t="s">
        <v>155</v>
      </c>
      <c r="C23" s="2">
        <v>2012</v>
      </c>
      <c r="D23" s="2" t="s">
        <v>143</v>
      </c>
      <c r="E23" s="1" t="s">
        <v>8</v>
      </c>
      <c r="F23" s="2">
        <v>11</v>
      </c>
      <c r="G23" s="2">
        <v>7</v>
      </c>
      <c r="H23" s="2">
        <v>12</v>
      </c>
      <c r="I23" s="2"/>
      <c r="J23" s="2"/>
      <c r="K23" s="3">
        <f t="shared" si="0"/>
        <v>30</v>
      </c>
      <c r="L23" s="3">
        <v>30</v>
      </c>
      <c r="M23" s="2"/>
    </row>
    <row r="24" spans="1:15" x14ac:dyDescent="0.2">
      <c r="A24" s="2">
        <v>22</v>
      </c>
      <c r="B24" s="6" t="s">
        <v>177</v>
      </c>
      <c r="C24" s="2">
        <v>2012</v>
      </c>
      <c r="D24" s="2" t="s">
        <v>143</v>
      </c>
      <c r="E24" s="1" t="s">
        <v>9</v>
      </c>
      <c r="F24" s="2">
        <v>2</v>
      </c>
      <c r="G24" s="2">
        <v>2</v>
      </c>
      <c r="H24" s="2">
        <v>8</v>
      </c>
      <c r="I24" s="2"/>
      <c r="J24" s="2">
        <v>13</v>
      </c>
      <c r="K24" s="3">
        <f t="shared" si="0"/>
        <v>25</v>
      </c>
      <c r="L24" s="3">
        <v>25</v>
      </c>
      <c r="M24" s="2"/>
    </row>
    <row r="25" spans="1:15" x14ac:dyDescent="0.2">
      <c r="A25" s="2">
        <v>23</v>
      </c>
      <c r="B25" s="6" t="s">
        <v>160</v>
      </c>
      <c r="C25" s="2">
        <v>2013</v>
      </c>
      <c r="D25" s="2" t="s">
        <v>143</v>
      </c>
      <c r="E25" s="1" t="s">
        <v>6</v>
      </c>
      <c r="F25" s="2">
        <v>10</v>
      </c>
      <c r="G25" s="2">
        <v>0</v>
      </c>
      <c r="H25" s="2">
        <v>14</v>
      </c>
      <c r="I25" s="2"/>
      <c r="J25" s="2"/>
      <c r="K25" s="3">
        <f t="shared" si="0"/>
        <v>24</v>
      </c>
      <c r="L25" s="3">
        <v>24</v>
      </c>
      <c r="M25" s="2"/>
    </row>
    <row r="26" spans="1:15" x14ac:dyDescent="0.2">
      <c r="A26" s="2">
        <v>24</v>
      </c>
      <c r="B26" s="1" t="s">
        <v>235</v>
      </c>
      <c r="C26" s="2">
        <v>2012</v>
      </c>
      <c r="D26" s="2" t="s">
        <v>236</v>
      </c>
      <c r="E26" s="1" t="s">
        <v>11</v>
      </c>
      <c r="F26" s="2"/>
      <c r="G26" s="2"/>
      <c r="H26" s="2"/>
      <c r="I26" s="2">
        <v>23</v>
      </c>
      <c r="J26" s="2"/>
      <c r="K26" s="3">
        <f t="shared" si="0"/>
        <v>23</v>
      </c>
      <c r="L26" s="3">
        <v>23</v>
      </c>
      <c r="M26" s="2"/>
    </row>
    <row r="27" spans="1:15" x14ac:dyDescent="0.2">
      <c r="A27" s="2">
        <v>25</v>
      </c>
      <c r="B27" s="1" t="s">
        <v>185</v>
      </c>
      <c r="C27" s="2">
        <v>2012</v>
      </c>
      <c r="D27" s="2" t="s">
        <v>143</v>
      </c>
      <c r="E27" s="1" t="s">
        <v>9</v>
      </c>
      <c r="F27" s="2"/>
      <c r="G27" s="2">
        <v>9</v>
      </c>
      <c r="H27" s="2">
        <v>14</v>
      </c>
      <c r="I27" s="2"/>
      <c r="J27" s="2"/>
      <c r="K27" s="3">
        <f t="shared" si="0"/>
        <v>23</v>
      </c>
      <c r="L27" s="3">
        <v>23</v>
      </c>
      <c r="M27" s="2"/>
    </row>
    <row r="28" spans="1:15" x14ac:dyDescent="0.2">
      <c r="A28" s="2">
        <v>26</v>
      </c>
      <c r="B28" s="1" t="s">
        <v>252</v>
      </c>
      <c r="C28" s="2">
        <v>2012</v>
      </c>
      <c r="D28" s="2" t="s">
        <v>143</v>
      </c>
      <c r="E28" s="1" t="s">
        <v>13</v>
      </c>
      <c r="F28" s="2"/>
      <c r="G28" s="2"/>
      <c r="H28" s="2"/>
      <c r="I28" s="2"/>
      <c r="J28" s="2">
        <v>22</v>
      </c>
      <c r="K28" s="3">
        <f t="shared" si="0"/>
        <v>22</v>
      </c>
      <c r="L28" s="3">
        <v>22</v>
      </c>
      <c r="M28" s="2"/>
    </row>
    <row r="29" spans="1:15" x14ac:dyDescent="0.2">
      <c r="A29" s="2">
        <v>27</v>
      </c>
      <c r="B29" s="6" t="s">
        <v>172</v>
      </c>
      <c r="C29" s="2">
        <v>2013</v>
      </c>
      <c r="D29" s="2" t="s">
        <v>143</v>
      </c>
      <c r="E29" s="1" t="s">
        <v>9</v>
      </c>
      <c r="F29" s="2">
        <v>3</v>
      </c>
      <c r="G29" s="2">
        <v>6</v>
      </c>
      <c r="H29" s="2">
        <v>13</v>
      </c>
      <c r="I29" s="2"/>
      <c r="J29" s="2"/>
      <c r="K29" s="3">
        <f t="shared" si="0"/>
        <v>22</v>
      </c>
      <c r="L29" s="3">
        <v>22</v>
      </c>
      <c r="M29" s="2"/>
    </row>
    <row r="30" spans="1:15" x14ac:dyDescent="0.2">
      <c r="A30" s="2">
        <v>28</v>
      </c>
      <c r="B30" s="6" t="s">
        <v>161</v>
      </c>
      <c r="C30" s="2">
        <v>2012</v>
      </c>
      <c r="D30" s="2" t="s">
        <v>143</v>
      </c>
      <c r="E30" s="1" t="s">
        <v>10</v>
      </c>
      <c r="F30" s="2">
        <v>8</v>
      </c>
      <c r="G30" s="2">
        <v>7</v>
      </c>
      <c r="H30" s="2">
        <v>6</v>
      </c>
      <c r="I30" s="2"/>
      <c r="J30" s="2"/>
      <c r="K30" s="3">
        <f t="shared" si="0"/>
        <v>21</v>
      </c>
      <c r="L30" s="3">
        <v>21</v>
      </c>
      <c r="M30" s="2"/>
    </row>
    <row r="31" spans="1:15" x14ac:dyDescent="0.2">
      <c r="A31" s="2">
        <v>29</v>
      </c>
      <c r="B31" s="6" t="s">
        <v>149</v>
      </c>
      <c r="C31" s="2">
        <v>2012</v>
      </c>
      <c r="D31" s="2" t="s">
        <v>143</v>
      </c>
      <c r="E31" s="1" t="s">
        <v>8</v>
      </c>
      <c r="F31" s="2">
        <v>20</v>
      </c>
      <c r="G31" s="2"/>
      <c r="H31" s="2"/>
      <c r="I31" s="2"/>
      <c r="J31" s="2"/>
      <c r="K31" s="3">
        <f t="shared" si="0"/>
        <v>20</v>
      </c>
      <c r="L31" s="3">
        <f>G31+H31+I31+J31+K31</f>
        <v>20</v>
      </c>
      <c r="M31" s="2"/>
    </row>
    <row r="32" spans="1:15" x14ac:dyDescent="0.2">
      <c r="A32" s="2">
        <v>30</v>
      </c>
      <c r="B32" s="6" t="s">
        <v>159</v>
      </c>
      <c r="C32" s="2">
        <v>2013</v>
      </c>
      <c r="D32" s="2" t="s">
        <v>143</v>
      </c>
      <c r="E32" s="1" t="s">
        <v>11</v>
      </c>
      <c r="F32" s="2">
        <v>10</v>
      </c>
      <c r="G32" s="2"/>
      <c r="H32" s="2">
        <v>9</v>
      </c>
      <c r="I32" s="2"/>
      <c r="J32" s="2"/>
      <c r="K32" s="3">
        <f t="shared" si="0"/>
        <v>19</v>
      </c>
      <c r="L32" s="3">
        <v>19</v>
      </c>
      <c r="M32" s="2"/>
    </row>
    <row r="33" spans="1:13" x14ac:dyDescent="0.2">
      <c r="A33" s="2">
        <v>31</v>
      </c>
      <c r="B33" s="6" t="s">
        <v>162</v>
      </c>
      <c r="C33" s="2">
        <v>2013</v>
      </c>
      <c r="D33" s="2" t="s">
        <v>143</v>
      </c>
      <c r="E33" s="1" t="s">
        <v>2</v>
      </c>
      <c r="F33" s="2">
        <v>5</v>
      </c>
      <c r="G33" s="2"/>
      <c r="H33" s="2"/>
      <c r="I33" s="2">
        <v>12</v>
      </c>
      <c r="J33" s="2"/>
      <c r="K33" s="3">
        <f t="shared" si="0"/>
        <v>17</v>
      </c>
      <c r="L33" s="3">
        <v>17</v>
      </c>
      <c r="M33" s="2"/>
    </row>
    <row r="34" spans="1:13" x14ac:dyDescent="0.2">
      <c r="A34" s="2">
        <v>32</v>
      </c>
      <c r="B34" s="6" t="s">
        <v>166</v>
      </c>
      <c r="C34" s="2">
        <v>2013</v>
      </c>
      <c r="D34" s="2" t="s">
        <v>143</v>
      </c>
      <c r="E34" s="1" t="s">
        <v>6</v>
      </c>
      <c r="F34" s="2">
        <v>3</v>
      </c>
      <c r="G34" s="2">
        <v>5</v>
      </c>
      <c r="H34" s="2">
        <v>7</v>
      </c>
      <c r="I34" s="2"/>
      <c r="J34" s="2"/>
      <c r="K34" s="3">
        <f t="shared" si="0"/>
        <v>15</v>
      </c>
      <c r="L34" s="3">
        <v>15</v>
      </c>
      <c r="M34" s="2"/>
    </row>
    <row r="35" spans="1:13" x14ac:dyDescent="0.2">
      <c r="A35" s="2">
        <v>33</v>
      </c>
      <c r="B35" s="1" t="s">
        <v>187</v>
      </c>
      <c r="C35" s="2">
        <v>2012</v>
      </c>
      <c r="D35" s="2" t="s">
        <v>143</v>
      </c>
      <c r="E35" s="1" t="s">
        <v>8</v>
      </c>
      <c r="F35" s="2"/>
      <c r="G35" s="2">
        <v>4</v>
      </c>
      <c r="H35" s="2">
        <v>10</v>
      </c>
      <c r="I35" s="2"/>
      <c r="J35" s="2"/>
      <c r="K35" s="3">
        <f t="shared" ref="K35:K57" si="1">F35+G35+H35+I35+J35</f>
        <v>14</v>
      </c>
      <c r="L35" s="3">
        <v>14</v>
      </c>
      <c r="M35" s="2"/>
    </row>
    <row r="36" spans="1:13" ht="15" x14ac:dyDescent="0.25">
      <c r="A36" s="2">
        <v>34</v>
      </c>
      <c r="B36" s="10" t="s">
        <v>239</v>
      </c>
      <c r="C36" s="11">
        <v>2013</v>
      </c>
      <c r="D36" s="11" t="s">
        <v>143</v>
      </c>
      <c r="E36" s="10" t="s">
        <v>19</v>
      </c>
      <c r="F36" s="2"/>
      <c r="G36" s="2"/>
      <c r="H36" s="2"/>
      <c r="I36" s="2">
        <v>5</v>
      </c>
      <c r="J36" s="2">
        <v>8</v>
      </c>
      <c r="K36" s="3">
        <f t="shared" si="1"/>
        <v>13</v>
      </c>
      <c r="L36" s="3">
        <v>13</v>
      </c>
      <c r="M36" s="2"/>
    </row>
    <row r="37" spans="1:13" x14ac:dyDescent="0.2">
      <c r="A37" s="2">
        <v>35</v>
      </c>
      <c r="B37" s="1" t="s">
        <v>237</v>
      </c>
      <c r="C37" s="2">
        <v>2012</v>
      </c>
      <c r="D37" s="2" t="s">
        <v>143</v>
      </c>
      <c r="E37" s="1" t="s">
        <v>11</v>
      </c>
      <c r="F37" s="2"/>
      <c r="G37" s="2"/>
      <c r="H37" s="2"/>
      <c r="I37" s="2">
        <v>13</v>
      </c>
      <c r="J37" s="2"/>
      <c r="K37" s="3">
        <f t="shared" si="1"/>
        <v>13</v>
      </c>
      <c r="L37" s="3">
        <v>13</v>
      </c>
      <c r="M37" s="2"/>
    </row>
    <row r="38" spans="1:13" x14ac:dyDescent="0.2">
      <c r="A38" s="2">
        <v>36</v>
      </c>
      <c r="B38" s="1" t="s">
        <v>190</v>
      </c>
      <c r="C38" s="2">
        <v>2013</v>
      </c>
      <c r="D38" s="2" t="s">
        <v>143</v>
      </c>
      <c r="E38" s="1" t="s">
        <v>11</v>
      </c>
      <c r="F38" s="2"/>
      <c r="G38" s="2"/>
      <c r="H38" s="2">
        <v>12</v>
      </c>
      <c r="I38" s="2"/>
      <c r="J38" s="2"/>
      <c r="K38" s="3">
        <f t="shared" si="1"/>
        <v>12</v>
      </c>
      <c r="L38" s="3">
        <v>12</v>
      </c>
      <c r="M38" s="2"/>
    </row>
    <row r="39" spans="1:13" x14ac:dyDescent="0.2">
      <c r="A39" s="2">
        <v>37</v>
      </c>
      <c r="B39" s="6" t="s">
        <v>170</v>
      </c>
      <c r="C39" s="2">
        <v>2013</v>
      </c>
      <c r="D39" s="2" t="s">
        <v>143</v>
      </c>
      <c r="E39" s="1" t="s">
        <v>13</v>
      </c>
      <c r="F39" s="2">
        <v>3</v>
      </c>
      <c r="G39" s="2">
        <v>2</v>
      </c>
      <c r="H39" s="2">
        <v>7</v>
      </c>
      <c r="I39" s="2"/>
      <c r="J39" s="2"/>
      <c r="K39" s="3">
        <f t="shared" si="1"/>
        <v>12</v>
      </c>
      <c r="L39" s="3">
        <v>12</v>
      </c>
      <c r="M39" s="2"/>
    </row>
    <row r="40" spans="1:13" x14ac:dyDescent="0.2">
      <c r="A40" s="2">
        <v>38</v>
      </c>
      <c r="B40" s="6" t="s">
        <v>164</v>
      </c>
      <c r="C40" s="2">
        <v>2013</v>
      </c>
      <c r="D40" s="2" t="s">
        <v>143</v>
      </c>
      <c r="E40" s="1" t="s">
        <v>9</v>
      </c>
      <c r="F40" s="2">
        <v>4</v>
      </c>
      <c r="G40" s="2"/>
      <c r="H40" s="2">
        <v>5</v>
      </c>
      <c r="I40" s="2"/>
      <c r="J40" s="2">
        <v>1</v>
      </c>
      <c r="K40" s="3">
        <f t="shared" si="1"/>
        <v>10</v>
      </c>
      <c r="L40" s="3">
        <v>10</v>
      </c>
      <c r="M40" s="2"/>
    </row>
    <row r="41" spans="1:13" ht="15" x14ac:dyDescent="0.25">
      <c r="A41" s="2">
        <v>39</v>
      </c>
      <c r="B41" s="10" t="s">
        <v>238</v>
      </c>
      <c r="C41" s="11">
        <v>2012</v>
      </c>
      <c r="D41" s="11" t="s">
        <v>143</v>
      </c>
      <c r="E41" s="10" t="s">
        <v>2</v>
      </c>
      <c r="F41" s="2"/>
      <c r="G41" s="2"/>
      <c r="H41" s="2"/>
      <c r="I41" s="2">
        <v>5</v>
      </c>
      <c r="J41" s="2"/>
      <c r="K41" s="3">
        <f t="shared" si="1"/>
        <v>5</v>
      </c>
      <c r="L41" s="3">
        <v>5</v>
      </c>
      <c r="M41" s="2"/>
    </row>
    <row r="42" spans="1:13" x14ac:dyDescent="0.2">
      <c r="A42" s="2">
        <v>40</v>
      </c>
      <c r="B42" s="6" t="s">
        <v>176</v>
      </c>
      <c r="C42" s="2">
        <v>2013</v>
      </c>
      <c r="D42" s="2" t="s">
        <v>143</v>
      </c>
      <c r="E42" s="1" t="s">
        <v>13</v>
      </c>
      <c r="F42" s="2">
        <v>2</v>
      </c>
      <c r="G42" s="2">
        <v>1</v>
      </c>
      <c r="H42" s="2">
        <v>2</v>
      </c>
      <c r="I42" s="2"/>
      <c r="J42" s="2"/>
      <c r="K42" s="3">
        <f t="shared" si="1"/>
        <v>5</v>
      </c>
      <c r="L42" s="3">
        <v>5</v>
      </c>
      <c r="M42" s="2"/>
    </row>
    <row r="43" spans="1:13" x14ac:dyDescent="0.2">
      <c r="A43" s="2">
        <v>41</v>
      </c>
      <c r="B43" s="6" t="s">
        <v>168</v>
      </c>
      <c r="C43" s="2">
        <v>2013</v>
      </c>
      <c r="D43" s="2" t="s">
        <v>143</v>
      </c>
      <c r="E43" s="1" t="s">
        <v>3</v>
      </c>
      <c r="F43" s="2">
        <v>3</v>
      </c>
      <c r="G43" s="2">
        <v>2</v>
      </c>
      <c r="H43" s="2"/>
      <c r="I43" s="2"/>
      <c r="J43" s="2"/>
      <c r="K43" s="3">
        <f t="shared" si="1"/>
        <v>5</v>
      </c>
      <c r="L43" s="3">
        <v>5</v>
      </c>
      <c r="M43" s="2"/>
    </row>
    <row r="44" spans="1:13" x14ac:dyDescent="0.2">
      <c r="A44" s="2">
        <v>42</v>
      </c>
      <c r="B44" s="6" t="s">
        <v>175</v>
      </c>
      <c r="C44" s="2">
        <v>2013</v>
      </c>
      <c r="D44" s="2" t="s">
        <v>143</v>
      </c>
      <c r="E44" s="1" t="s">
        <v>10</v>
      </c>
      <c r="F44" s="2">
        <v>2</v>
      </c>
      <c r="G44" s="2">
        <v>2</v>
      </c>
      <c r="H44" s="2"/>
      <c r="I44" s="2"/>
      <c r="J44" s="2"/>
      <c r="K44" s="3">
        <f t="shared" si="1"/>
        <v>4</v>
      </c>
      <c r="L44" s="3">
        <v>4</v>
      </c>
      <c r="M44" s="2"/>
    </row>
    <row r="45" spans="1:13" x14ac:dyDescent="0.2">
      <c r="A45" s="2">
        <v>43</v>
      </c>
      <c r="B45" s="1" t="s">
        <v>191</v>
      </c>
      <c r="C45" s="2">
        <v>2012</v>
      </c>
      <c r="D45" s="2" t="s">
        <v>143</v>
      </c>
      <c r="E45" s="1" t="s">
        <v>8</v>
      </c>
      <c r="F45" s="2"/>
      <c r="G45" s="2"/>
      <c r="H45" s="2">
        <v>3</v>
      </c>
      <c r="I45" s="2"/>
      <c r="J45" s="2"/>
      <c r="K45" s="3">
        <f t="shared" si="1"/>
        <v>3</v>
      </c>
      <c r="L45" s="3">
        <v>3</v>
      </c>
      <c r="M45" s="2"/>
    </row>
    <row r="46" spans="1:13" x14ac:dyDescent="0.2">
      <c r="A46" s="2">
        <v>44</v>
      </c>
      <c r="B46" s="6" t="s">
        <v>181</v>
      </c>
      <c r="C46" s="2">
        <v>2013</v>
      </c>
      <c r="D46" s="2" t="s">
        <v>143</v>
      </c>
      <c r="E46" s="1" t="s">
        <v>16</v>
      </c>
      <c r="F46" s="2">
        <v>1</v>
      </c>
      <c r="G46" s="2">
        <v>2</v>
      </c>
      <c r="H46" s="2"/>
      <c r="I46" s="2"/>
      <c r="J46" s="2"/>
      <c r="K46" s="3">
        <f t="shared" si="1"/>
        <v>3</v>
      </c>
      <c r="L46" s="3">
        <v>3</v>
      </c>
      <c r="M46" s="2"/>
    </row>
    <row r="47" spans="1:13" x14ac:dyDescent="0.2">
      <c r="A47" s="2">
        <v>45</v>
      </c>
      <c r="B47" s="6" t="s">
        <v>167</v>
      </c>
      <c r="C47" s="2">
        <v>2012</v>
      </c>
      <c r="D47" s="2" t="s">
        <v>143</v>
      </c>
      <c r="E47" s="1" t="s">
        <v>4</v>
      </c>
      <c r="F47" s="2">
        <v>3</v>
      </c>
      <c r="G47" s="2"/>
      <c r="H47" s="2"/>
      <c r="I47" s="2"/>
      <c r="J47" s="2"/>
      <c r="K47" s="3">
        <f t="shared" si="1"/>
        <v>3</v>
      </c>
      <c r="L47" s="3">
        <f>G47+H47+I47+J47+K47</f>
        <v>3</v>
      </c>
      <c r="M47" s="2"/>
    </row>
    <row r="48" spans="1:13" x14ac:dyDescent="0.2">
      <c r="A48" s="2">
        <v>46</v>
      </c>
      <c r="B48" s="6" t="s">
        <v>169</v>
      </c>
      <c r="C48" s="2">
        <v>2013</v>
      </c>
      <c r="D48" s="2" t="s">
        <v>143</v>
      </c>
      <c r="E48" s="1" t="s">
        <v>4</v>
      </c>
      <c r="F48" s="2">
        <v>3</v>
      </c>
      <c r="G48" s="2"/>
      <c r="H48" s="2"/>
      <c r="I48" s="2"/>
      <c r="J48" s="2"/>
      <c r="K48" s="3">
        <f t="shared" si="1"/>
        <v>3</v>
      </c>
      <c r="L48" s="3">
        <f>G48+H48+I48+J48+K48</f>
        <v>3</v>
      </c>
      <c r="M48" s="2"/>
    </row>
    <row r="49" spans="1:13" x14ac:dyDescent="0.2">
      <c r="A49" s="2">
        <v>47</v>
      </c>
      <c r="B49" s="6" t="s">
        <v>173</v>
      </c>
      <c r="C49" s="2">
        <v>2012</v>
      </c>
      <c r="D49" s="2" t="s">
        <v>143</v>
      </c>
      <c r="E49" s="1" t="s">
        <v>11</v>
      </c>
      <c r="F49" s="2">
        <v>3</v>
      </c>
      <c r="G49" s="2"/>
      <c r="H49" s="2"/>
      <c r="I49" s="2"/>
      <c r="J49" s="2"/>
      <c r="K49" s="3">
        <f t="shared" si="1"/>
        <v>3</v>
      </c>
      <c r="L49" s="3">
        <f>G49+H49+I49+J49+K49</f>
        <v>3</v>
      </c>
      <c r="M49" s="2"/>
    </row>
    <row r="50" spans="1:13" x14ac:dyDescent="0.2">
      <c r="A50" s="2">
        <v>48</v>
      </c>
      <c r="B50" s="6" t="s">
        <v>171</v>
      </c>
      <c r="C50" s="2">
        <v>2013</v>
      </c>
      <c r="D50" s="2" t="s">
        <v>143</v>
      </c>
      <c r="E50" s="1" t="s">
        <v>3</v>
      </c>
      <c r="F50" s="2">
        <v>3</v>
      </c>
      <c r="G50" s="2"/>
      <c r="H50" s="2"/>
      <c r="I50" s="2"/>
      <c r="J50" s="2"/>
      <c r="K50" s="3">
        <f t="shared" si="1"/>
        <v>3</v>
      </c>
      <c r="L50" s="3">
        <f>G50+H50+I50+J50+K50</f>
        <v>3</v>
      </c>
      <c r="M50" s="2"/>
    </row>
    <row r="51" spans="1:13" x14ac:dyDescent="0.2">
      <c r="A51" s="2">
        <v>49</v>
      </c>
      <c r="B51" s="1" t="s">
        <v>188</v>
      </c>
      <c r="C51" s="2">
        <v>2012</v>
      </c>
      <c r="D51" s="2" t="s">
        <v>143</v>
      </c>
      <c r="E51" s="1" t="s">
        <v>9</v>
      </c>
      <c r="F51" s="2"/>
      <c r="G51" s="2">
        <v>2</v>
      </c>
      <c r="H51" s="2"/>
      <c r="I51" s="2"/>
      <c r="J51" s="2"/>
      <c r="K51" s="3">
        <f t="shared" si="1"/>
        <v>2</v>
      </c>
      <c r="L51" s="3">
        <v>2</v>
      </c>
      <c r="M51" s="2"/>
    </row>
    <row r="52" spans="1:13" x14ac:dyDescent="0.2">
      <c r="A52" s="2">
        <v>50</v>
      </c>
      <c r="B52" s="6" t="s">
        <v>178</v>
      </c>
      <c r="C52" s="2">
        <v>2013</v>
      </c>
      <c r="D52" s="2" t="s">
        <v>143</v>
      </c>
      <c r="E52" s="1" t="s">
        <v>7</v>
      </c>
      <c r="F52" s="2">
        <v>2</v>
      </c>
      <c r="G52" s="2"/>
      <c r="H52" s="2"/>
      <c r="I52" s="2"/>
      <c r="J52" s="2"/>
      <c r="K52" s="3">
        <f t="shared" si="1"/>
        <v>2</v>
      </c>
      <c r="L52" s="3">
        <f>G52+H52+I52+J52+K52</f>
        <v>2</v>
      </c>
      <c r="M52" s="2"/>
    </row>
    <row r="53" spans="1:13" x14ac:dyDescent="0.2">
      <c r="A53" s="2">
        <v>51</v>
      </c>
      <c r="B53" s="6" t="s">
        <v>179</v>
      </c>
      <c r="C53" s="2">
        <v>2012</v>
      </c>
      <c r="D53" s="2" t="s">
        <v>143</v>
      </c>
      <c r="E53" s="1" t="s">
        <v>10</v>
      </c>
      <c r="F53" s="2">
        <v>2</v>
      </c>
      <c r="G53" s="2"/>
      <c r="H53" s="2"/>
      <c r="I53" s="2"/>
      <c r="J53" s="2"/>
      <c r="K53" s="3">
        <f t="shared" si="1"/>
        <v>2</v>
      </c>
      <c r="L53" s="3">
        <f>G53+H53+I53+J53+K53</f>
        <v>2</v>
      </c>
      <c r="M53" s="2"/>
    </row>
    <row r="54" spans="1:13" x14ac:dyDescent="0.2">
      <c r="A54" s="2">
        <v>52</v>
      </c>
      <c r="B54" s="6" t="s">
        <v>174</v>
      </c>
      <c r="C54" s="2">
        <v>2012</v>
      </c>
      <c r="D54" s="2" t="s">
        <v>143</v>
      </c>
      <c r="E54" s="1" t="s">
        <v>2</v>
      </c>
      <c r="F54" s="2">
        <v>2</v>
      </c>
      <c r="G54" s="2"/>
      <c r="H54" s="2"/>
      <c r="I54" s="2"/>
      <c r="J54" s="2"/>
      <c r="K54" s="3">
        <f t="shared" si="1"/>
        <v>2</v>
      </c>
      <c r="L54" s="3">
        <f>G54+H54+I54+J54+K54</f>
        <v>2</v>
      </c>
      <c r="M54" s="2"/>
    </row>
    <row r="55" spans="1:13" x14ac:dyDescent="0.2">
      <c r="A55" s="2">
        <v>53</v>
      </c>
      <c r="B55" s="1" t="s">
        <v>193</v>
      </c>
      <c r="C55" s="2">
        <v>2012</v>
      </c>
      <c r="D55" s="2" t="s">
        <v>143</v>
      </c>
      <c r="E55" s="1" t="s">
        <v>13</v>
      </c>
      <c r="F55" s="2"/>
      <c r="G55" s="2">
        <v>1</v>
      </c>
      <c r="H55" s="2"/>
      <c r="I55" s="2"/>
      <c r="J55" s="2"/>
      <c r="K55" s="3">
        <f t="shared" si="1"/>
        <v>1</v>
      </c>
      <c r="L55" s="3">
        <v>1</v>
      </c>
      <c r="M55" s="2"/>
    </row>
    <row r="56" spans="1:13" x14ac:dyDescent="0.2">
      <c r="A56" s="2">
        <v>54</v>
      </c>
      <c r="B56" s="1" t="s">
        <v>189</v>
      </c>
      <c r="C56" s="2">
        <v>2012</v>
      </c>
      <c r="D56" s="2" t="s">
        <v>143</v>
      </c>
      <c r="E56" s="1" t="s">
        <v>13</v>
      </c>
      <c r="F56" s="2"/>
      <c r="G56" s="2">
        <v>1</v>
      </c>
      <c r="H56" s="2"/>
      <c r="I56" s="2"/>
      <c r="J56" s="2"/>
      <c r="K56" s="3">
        <f t="shared" si="1"/>
        <v>1</v>
      </c>
      <c r="L56" s="3">
        <v>1</v>
      </c>
      <c r="M56" s="2"/>
    </row>
    <row r="57" spans="1:13" x14ac:dyDescent="0.2">
      <c r="A57" s="2">
        <v>55</v>
      </c>
      <c r="B57" s="6" t="s">
        <v>180</v>
      </c>
      <c r="C57" s="2">
        <v>2013</v>
      </c>
      <c r="D57" s="2" t="s">
        <v>143</v>
      </c>
      <c r="E57" s="1" t="s">
        <v>7</v>
      </c>
      <c r="F57" s="5">
        <v>1</v>
      </c>
      <c r="G57" s="5">
        <v>0</v>
      </c>
      <c r="J57" s="2"/>
      <c r="K57" s="3">
        <f t="shared" si="1"/>
        <v>1</v>
      </c>
      <c r="L57" s="3">
        <f>G57+H57+I57+J57+K57</f>
        <v>1</v>
      </c>
      <c r="M57" s="2"/>
    </row>
    <row r="58" spans="1:13" x14ac:dyDescent="0.2">
      <c r="F58" s="2">
        <f t="shared" ref="F58:K58" si="2">SUM(F3:F57)</f>
        <v>446</v>
      </c>
      <c r="G58" s="2">
        <f t="shared" si="2"/>
        <v>330</v>
      </c>
      <c r="H58" s="2">
        <f t="shared" si="2"/>
        <v>654</v>
      </c>
      <c r="I58" s="2">
        <f t="shared" si="2"/>
        <v>303</v>
      </c>
      <c r="J58" s="2">
        <f t="shared" si="2"/>
        <v>386</v>
      </c>
      <c r="K58" s="3">
        <f t="shared" si="2"/>
        <v>2119</v>
      </c>
      <c r="L58" s="9" t="s">
        <v>192</v>
      </c>
    </row>
    <row r="59" spans="1:13" x14ac:dyDescent="0.2">
      <c r="K59" s="9" t="s">
        <v>192</v>
      </c>
    </row>
  </sheetData>
  <sortState xmlns:xlrd2="http://schemas.microsoft.com/office/spreadsheetml/2017/richdata2" ref="A3:M57">
    <sortCondition descending="1" ref="L3:L57"/>
  </sortState>
  <mergeCells count="1">
    <mergeCell ref="A1:M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4DD7-EA6F-4F61-A3F0-B6263DEE1CBE}">
  <dimension ref="A1:G49"/>
  <sheetViews>
    <sheetView workbookViewId="0">
      <selection activeCell="E26" sqref="E26"/>
    </sheetView>
  </sheetViews>
  <sheetFormatPr baseColWidth="10" defaultColWidth="8.85546875" defaultRowHeight="12.75" x14ac:dyDescent="0.2"/>
  <cols>
    <col min="1" max="1" width="6" style="5" customWidth="1"/>
    <col min="2" max="2" width="19" style="4" bestFit="1" customWidth="1"/>
    <col min="3" max="3" width="6.28515625" style="4" customWidth="1"/>
    <col min="4" max="4" width="6.7109375" style="4" customWidth="1"/>
    <col min="5" max="5" width="34.42578125" style="4" bestFit="1" customWidth="1"/>
    <col min="6" max="6" width="9.28515625" style="5" bestFit="1" customWidth="1"/>
    <col min="7" max="7" width="15.7109375" style="4" bestFit="1" customWidth="1"/>
    <col min="8" max="16384" width="8.85546875" style="4"/>
  </cols>
  <sheetData>
    <row r="1" spans="1:7" ht="18.75" x14ac:dyDescent="0.3">
      <c r="A1" s="32" t="s">
        <v>253</v>
      </c>
      <c r="B1" s="33"/>
      <c r="C1" s="33"/>
      <c r="D1" s="33"/>
      <c r="E1" s="33"/>
      <c r="F1" s="16" t="s">
        <v>255</v>
      </c>
      <c r="G1" s="17" t="s">
        <v>254</v>
      </c>
    </row>
    <row r="2" spans="1:7" x14ac:dyDescent="0.2">
      <c r="A2" s="3">
        <v>1</v>
      </c>
      <c r="B2" s="8" t="s">
        <v>195</v>
      </c>
      <c r="C2" s="3">
        <v>2010</v>
      </c>
      <c r="D2" s="3" t="s">
        <v>194</v>
      </c>
      <c r="E2" s="8" t="s">
        <v>11</v>
      </c>
      <c r="F2" s="3">
        <v>5333</v>
      </c>
      <c r="G2" s="18">
        <f>F2/100*33.33</f>
        <v>1777.4888999999998</v>
      </c>
    </row>
    <row r="3" spans="1:7" x14ac:dyDescent="0.2">
      <c r="A3" s="3">
        <v>2</v>
      </c>
      <c r="B3" s="8" t="s">
        <v>198</v>
      </c>
      <c r="C3" s="3">
        <v>2010</v>
      </c>
      <c r="D3" s="3" t="s">
        <v>194</v>
      </c>
      <c r="E3" s="8" t="s">
        <v>11</v>
      </c>
      <c r="F3" s="3">
        <v>5207</v>
      </c>
      <c r="G3" s="18">
        <f t="shared" ref="G3:G13" si="0">F3/100*33.33</f>
        <v>1735.4930999999999</v>
      </c>
    </row>
    <row r="4" spans="1:7" x14ac:dyDescent="0.2">
      <c r="A4" s="3">
        <v>3</v>
      </c>
      <c r="B4" s="8" t="s">
        <v>197</v>
      </c>
      <c r="C4" s="3">
        <v>2010</v>
      </c>
      <c r="D4" s="3" t="s">
        <v>194</v>
      </c>
      <c r="E4" s="8" t="s">
        <v>0</v>
      </c>
      <c r="F4" s="3">
        <v>5078</v>
      </c>
      <c r="G4" s="18">
        <f t="shared" si="0"/>
        <v>1692.4974</v>
      </c>
    </row>
    <row r="5" spans="1:7" x14ac:dyDescent="0.2">
      <c r="A5" s="3">
        <v>4</v>
      </c>
      <c r="B5" s="8" t="s">
        <v>196</v>
      </c>
      <c r="C5" s="3">
        <v>2010</v>
      </c>
      <c r="D5" s="3" t="s">
        <v>194</v>
      </c>
      <c r="E5" s="8" t="s">
        <v>0</v>
      </c>
      <c r="F5" s="3">
        <v>4821</v>
      </c>
      <c r="G5" s="18">
        <f t="shared" si="0"/>
        <v>1606.8392999999999</v>
      </c>
    </row>
    <row r="6" spans="1:7" x14ac:dyDescent="0.2">
      <c r="A6" s="3">
        <v>5</v>
      </c>
      <c r="B6" s="8" t="s">
        <v>200</v>
      </c>
      <c r="C6" s="3">
        <v>2010</v>
      </c>
      <c r="D6" s="3" t="s">
        <v>194</v>
      </c>
      <c r="E6" s="8" t="s">
        <v>6</v>
      </c>
      <c r="F6" s="3">
        <v>4450</v>
      </c>
      <c r="G6" s="18">
        <f t="shared" si="0"/>
        <v>1483.1849999999999</v>
      </c>
    </row>
    <row r="7" spans="1:7" x14ac:dyDescent="0.2">
      <c r="A7" s="3">
        <v>6</v>
      </c>
      <c r="B7" s="8" t="s">
        <v>201</v>
      </c>
      <c r="C7" s="3">
        <v>2010</v>
      </c>
      <c r="D7" s="3" t="s">
        <v>194</v>
      </c>
      <c r="E7" s="8" t="s">
        <v>0</v>
      </c>
      <c r="F7" s="3">
        <v>3564</v>
      </c>
      <c r="G7" s="18">
        <f t="shared" si="0"/>
        <v>1187.8812</v>
      </c>
    </row>
    <row r="8" spans="1:7" x14ac:dyDescent="0.2">
      <c r="A8" s="3">
        <v>7</v>
      </c>
      <c r="B8" s="8" t="s">
        <v>199</v>
      </c>
      <c r="C8" s="3">
        <v>2011</v>
      </c>
      <c r="D8" s="3" t="s">
        <v>194</v>
      </c>
      <c r="E8" s="8" t="s">
        <v>19</v>
      </c>
      <c r="F8" s="3">
        <v>3546</v>
      </c>
      <c r="G8" s="18">
        <f t="shared" si="0"/>
        <v>1181.8817999999999</v>
      </c>
    </row>
    <row r="9" spans="1:7" x14ac:dyDescent="0.2">
      <c r="A9" s="3">
        <v>8</v>
      </c>
      <c r="B9" s="8" t="s">
        <v>202</v>
      </c>
      <c r="C9" s="3">
        <v>2011</v>
      </c>
      <c r="D9" s="3" t="s">
        <v>194</v>
      </c>
      <c r="E9" s="8" t="s">
        <v>203</v>
      </c>
      <c r="F9" s="3">
        <v>3230</v>
      </c>
      <c r="G9" s="18">
        <f t="shared" si="0"/>
        <v>1076.5589999999997</v>
      </c>
    </row>
    <row r="10" spans="1:7" x14ac:dyDescent="0.2">
      <c r="A10" s="3">
        <v>9</v>
      </c>
      <c r="B10" s="8" t="s">
        <v>204</v>
      </c>
      <c r="C10" s="3">
        <v>2011</v>
      </c>
      <c r="D10" s="3" t="s">
        <v>194</v>
      </c>
      <c r="E10" s="8" t="s">
        <v>283</v>
      </c>
      <c r="F10" s="3">
        <v>3009</v>
      </c>
      <c r="G10" s="18">
        <f t="shared" si="0"/>
        <v>1002.8996999999999</v>
      </c>
    </row>
    <row r="11" spans="1:7" x14ac:dyDescent="0.2">
      <c r="A11" s="3">
        <v>10</v>
      </c>
      <c r="B11" s="8" t="s">
        <v>205</v>
      </c>
      <c r="C11" s="3">
        <v>2010</v>
      </c>
      <c r="D11" s="3" t="s">
        <v>194</v>
      </c>
      <c r="E11" s="8" t="s">
        <v>19</v>
      </c>
      <c r="F11" s="3">
        <v>2844</v>
      </c>
      <c r="G11" s="18">
        <f t="shared" si="0"/>
        <v>947.90520000000004</v>
      </c>
    </row>
    <row r="12" spans="1:7" x14ac:dyDescent="0.2">
      <c r="A12" s="3">
        <v>11</v>
      </c>
      <c r="B12" s="8" t="s">
        <v>207</v>
      </c>
      <c r="C12" s="3">
        <v>2011</v>
      </c>
      <c r="D12" s="3" t="s">
        <v>194</v>
      </c>
      <c r="E12" s="8" t="s">
        <v>0</v>
      </c>
      <c r="F12" s="3">
        <v>2149</v>
      </c>
      <c r="G12" s="18">
        <f t="shared" si="0"/>
        <v>716.26169999999991</v>
      </c>
    </row>
    <row r="13" spans="1:7" x14ac:dyDescent="0.2">
      <c r="A13" s="3">
        <v>12</v>
      </c>
      <c r="B13" s="8" t="s">
        <v>206</v>
      </c>
      <c r="C13" s="3">
        <v>2011</v>
      </c>
      <c r="D13" s="3" t="s">
        <v>194</v>
      </c>
      <c r="E13" s="8" t="s">
        <v>203</v>
      </c>
      <c r="F13" s="3">
        <v>2114</v>
      </c>
      <c r="G13" s="18">
        <f t="shared" si="0"/>
        <v>704.59619999999995</v>
      </c>
    </row>
    <row r="49" ht="18" customHeight="1" x14ac:dyDescent="0.2"/>
  </sheetData>
  <sortState xmlns:xlrd2="http://schemas.microsoft.com/office/spreadsheetml/2017/richdata2" ref="B2:F13">
    <sortCondition descending="1" ref="F2:F13"/>
  </sortState>
  <mergeCells count="1">
    <mergeCell ref="A1:E1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D4F1-DDE2-486F-A9C3-114D22E5AA49}">
  <dimension ref="A2:G27"/>
  <sheetViews>
    <sheetView workbookViewId="0">
      <selection activeCell="D30" sqref="D30"/>
    </sheetView>
  </sheetViews>
  <sheetFormatPr baseColWidth="10" defaultColWidth="8.85546875" defaultRowHeight="12.75" x14ac:dyDescent="0.2"/>
  <cols>
    <col min="1" max="1" width="4.5703125" style="4" customWidth="1"/>
    <col min="2" max="2" width="20.28515625" style="4" bestFit="1" customWidth="1"/>
    <col min="3" max="3" width="7.7109375" style="4" customWidth="1"/>
    <col min="4" max="4" width="4.28515625" style="4" customWidth="1"/>
    <col min="5" max="5" width="34.42578125" style="4" bestFit="1" customWidth="1"/>
    <col min="6" max="6" width="8.85546875" style="5"/>
    <col min="7" max="7" width="14.28515625" style="4" customWidth="1"/>
    <col min="8" max="16384" width="8.85546875" style="4"/>
  </cols>
  <sheetData>
    <row r="2" spans="1:7" ht="18.75" x14ac:dyDescent="0.3">
      <c r="A2" s="32" t="s">
        <v>253</v>
      </c>
      <c r="B2" s="33"/>
      <c r="C2" s="33"/>
      <c r="D2" s="33"/>
      <c r="E2" s="34"/>
      <c r="F2" s="15" t="s">
        <v>255</v>
      </c>
      <c r="G2" s="17" t="s">
        <v>254</v>
      </c>
    </row>
    <row r="3" spans="1:7" x14ac:dyDescent="0.2">
      <c r="A3" s="3">
        <v>1</v>
      </c>
      <c r="B3" s="8" t="s">
        <v>227</v>
      </c>
      <c r="C3" s="3">
        <v>2011</v>
      </c>
      <c r="D3" s="3" t="s">
        <v>208</v>
      </c>
      <c r="E3" s="8" t="s">
        <v>8</v>
      </c>
      <c r="F3" s="3">
        <v>5622</v>
      </c>
      <c r="G3" s="18">
        <f>F3/100*33.33</f>
        <v>1873.8126</v>
      </c>
    </row>
    <row r="4" spans="1:7" x14ac:dyDescent="0.2">
      <c r="A4" s="3">
        <v>2</v>
      </c>
      <c r="B4" s="8" t="s">
        <v>216</v>
      </c>
      <c r="C4" s="3">
        <v>2011</v>
      </c>
      <c r="D4" s="3" t="s">
        <v>208</v>
      </c>
      <c r="E4" s="8" t="s">
        <v>11</v>
      </c>
      <c r="F4" s="3">
        <v>5477</v>
      </c>
      <c r="G4" s="18">
        <f t="shared" ref="G4:G20" si="0">F4/100*33.33</f>
        <v>1825.4840999999999</v>
      </c>
    </row>
    <row r="5" spans="1:7" x14ac:dyDescent="0.2">
      <c r="A5" s="3">
        <v>3</v>
      </c>
      <c r="B5" s="8" t="s">
        <v>230</v>
      </c>
      <c r="C5" s="3">
        <v>2010</v>
      </c>
      <c r="D5" s="3" t="s">
        <v>208</v>
      </c>
      <c r="E5" s="8" t="s">
        <v>16</v>
      </c>
      <c r="F5" s="3">
        <v>5352</v>
      </c>
      <c r="G5" s="18">
        <f t="shared" si="0"/>
        <v>1783.8216</v>
      </c>
    </row>
    <row r="6" spans="1:7" x14ac:dyDescent="0.2">
      <c r="A6" s="3">
        <v>4</v>
      </c>
      <c r="B6" s="8" t="s">
        <v>218</v>
      </c>
      <c r="C6" s="3">
        <v>2010</v>
      </c>
      <c r="D6" s="3" t="s">
        <v>208</v>
      </c>
      <c r="E6" s="8" t="s">
        <v>16</v>
      </c>
      <c r="F6" s="3">
        <v>5346</v>
      </c>
      <c r="G6" s="18">
        <f t="shared" si="0"/>
        <v>1781.8217999999999</v>
      </c>
    </row>
    <row r="7" spans="1:7" x14ac:dyDescent="0.2">
      <c r="A7" s="3">
        <v>5</v>
      </c>
      <c r="B7" s="8" t="s">
        <v>214</v>
      </c>
      <c r="C7" s="3">
        <v>2010</v>
      </c>
      <c r="D7" s="3" t="s">
        <v>208</v>
      </c>
      <c r="E7" s="8" t="s">
        <v>7</v>
      </c>
      <c r="F7" s="3">
        <v>5210</v>
      </c>
      <c r="G7" s="18">
        <f t="shared" si="0"/>
        <v>1736.4929999999999</v>
      </c>
    </row>
    <row r="8" spans="1:7" x14ac:dyDescent="0.2">
      <c r="A8" s="3">
        <v>6</v>
      </c>
      <c r="B8" s="8" t="s">
        <v>233</v>
      </c>
      <c r="C8" s="3">
        <v>2010</v>
      </c>
      <c r="D8" s="3" t="s">
        <v>208</v>
      </c>
      <c r="E8" s="8" t="s">
        <v>6</v>
      </c>
      <c r="F8" s="3">
        <v>5188</v>
      </c>
      <c r="G8" s="18">
        <f t="shared" si="0"/>
        <v>1729.1604</v>
      </c>
    </row>
    <row r="9" spans="1:7" x14ac:dyDescent="0.2">
      <c r="A9" s="3">
        <v>7</v>
      </c>
      <c r="B9" s="8" t="s">
        <v>210</v>
      </c>
      <c r="C9" s="3">
        <v>2011</v>
      </c>
      <c r="D9" s="3" t="s">
        <v>208</v>
      </c>
      <c r="E9" s="8" t="s">
        <v>0</v>
      </c>
      <c r="F9" s="3">
        <v>5172</v>
      </c>
      <c r="G9" s="18">
        <f t="shared" si="0"/>
        <v>1723.8275999999998</v>
      </c>
    </row>
    <row r="10" spans="1:7" ht="14.45" customHeight="1" x14ac:dyDescent="0.2">
      <c r="A10" s="3">
        <v>8</v>
      </c>
      <c r="B10" s="8" t="s">
        <v>217</v>
      </c>
      <c r="C10" s="3">
        <v>2010</v>
      </c>
      <c r="D10" s="3" t="s">
        <v>208</v>
      </c>
      <c r="E10" s="8" t="s">
        <v>8</v>
      </c>
      <c r="F10" s="3">
        <v>5146</v>
      </c>
      <c r="G10" s="18">
        <f t="shared" si="0"/>
        <v>1715.1617999999999</v>
      </c>
    </row>
    <row r="11" spans="1:7" x14ac:dyDescent="0.2">
      <c r="A11" s="3">
        <v>9</v>
      </c>
      <c r="B11" s="8" t="s">
        <v>215</v>
      </c>
      <c r="C11" s="3">
        <v>2010</v>
      </c>
      <c r="D11" s="3" t="s">
        <v>208</v>
      </c>
      <c r="E11" s="8" t="s">
        <v>19</v>
      </c>
      <c r="F11" s="3">
        <v>5110</v>
      </c>
      <c r="G11" s="18">
        <f t="shared" si="0"/>
        <v>1703.163</v>
      </c>
    </row>
    <row r="12" spans="1:7" x14ac:dyDescent="0.2">
      <c r="A12" s="3">
        <v>10</v>
      </c>
      <c r="B12" s="8" t="s">
        <v>223</v>
      </c>
      <c r="C12" s="3">
        <v>2011</v>
      </c>
      <c r="D12" s="3" t="s">
        <v>208</v>
      </c>
      <c r="E12" s="8" t="s">
        <v>16</v>
      </c>
      <c r="F12" s="3">
        <v>5104</v>
      </c>
      <c r="G12" s="18">
        <f t="shared" si="0"/>
        <v>1701.1632</v>
      </c>
    </row>
    <row r="13" spans="1:7" x14ac:dyDescent="0.2">
      <c r="A13" s="3">
        <v>11</v>
      </c>
      <c r="B13" s="8" t="s">
        <v>256</v>
      </c>
      <c r="C13" s="3">
        <v>2011</v>
      </c>
      <c r="D13" s="3" t="s">
        <v>208</v>
      </c>
      <c r="E13" s="8" t="s">
        <v>11</v>
      </c>
      <c r="F13" s="3">
        <v>5047</v>
      </c>
      <c r="G13" s="18">
        <f t="shared" si="0"/>
        <v>1682.1650999999999</v>
      </c>
    </row>
    <row r="14" spans="1:7" x14ac:dyDescent="0.2">
      <c r="A14" s="3">
        <v>12</v>
      </c>
      <c r="B14" s="8" t="s">
        <v>232</v>
      </c>
      <c r="C14" s="3">
        <v>2011</v>
      </c>
      <c r="D14" s="3" t="s">
        <v>208</v>
      </c>
      <c r="E14" s="8" t="s">
        <v>11</v>
      </c>
      <c r="F14" s="3">
        <v>4983</v>
      </c>
      <c r="G14" s="18">
        <f t="shared" si="0"/>
        <v>1660.8338999999999</v>
      </c>
    </row>
    <row r="15" spans="1:7" x14ac:dyDescent="0.2">
      <c r="A15" s="3">
        <v>13</v>
      </c>
      <c r="B15" s="8" t="s">
        <v>228</v>
      </c>
      <c r="C15" s="3">
        <v>2011</v>
      </c>
      <c r="D15" s="3" t="s">
        <v>208</v>
      </c>
      <c r="E15" s="8" t="s">
        <v>8</v>
      </c>
      <c r="F15" s="3">
        <v>4862</v>
      </c>
      <c r="G15" s="18">
        <f t="shared" si="0"/>
        <v>1620.5045999999998</v>
      </c>
    </row>
    <row r="16" spans="1:7" x14ac:dyDescent="0.2">
      <c r="A16" s="3">
        <v>14</v>
      </c>
      <c r="B16" s="8" t="s">
        <v>225</v>
      </c>
      <c r="C16" s="3">
        <v>2010</v>
      </c>
      <c r="D16" s="3" t="s">
        <v>208</v>
      </c>
      <c r="E16" s="8" t="s">
        <v>15</v>
      </c>
      <c r="F16" s="3">
        <v>4778</v>
      </c>
      <c r="G16" s="18">
        <f t="shared" si="0"/>
        <v>1592.5074</v>
      </c>
    </row>
    <row r="17" spans="1:7" x14ac:dyDescent="0.2">
      <c r="A17" s="3">
        <v>15</v>
      </c>
      <c r="B17" s="8" t="s">
        <v>222</v>
      </c>
      <c r="C17" s="3">
        <v>2011</v>
      </c>
      <c r="D17" s="3" t="s">
        <v>208</v>
      </c>
      <c r="E17" s="8" t="s">
        <v>7</v>
      </c>
      <c r="F17" s="3">
        <v>4649</v>
      </c>
      <c r="G17" s="18">
        <f t="shared" si="0"/>
        <v>1549.5117</v>
      </c>
    </row>
    <row r="18" spans="1:7" x14ac:dyDescent="0.2">
      <c r="A18" s="3">
        <v>16</v>
      </c>
      <c r="B18" s="8" t="s">
        <v>229</v>
      </c>
      <c r="C18" s="3">
        <v>2010</v>
      </c>
      <c r="D18" s="3" t="s">
        <v>208</v>
      </c>
      <c r="E18" s="8" t="s">
        <v>12</v>
      </c>
      <c r="F18" s="3">
        <v>4341</v>
      </c>
      <c r="G18" s="18">
        <f t="shared" si="0"/>
        <v>1446.8552999999997</v>
      </c>
    </row>
    <row r="19" spans="1:7" x14ac:dyDescent="0.2">
      <c r="A19" s="3">
        <v>16</v>
      </c>
      <c r="B19" s="8" t="s">
        <v>212</v>
      </c>
      <c r="C19" s="3">
        <v>2011</v>
      </c>
      <c r="D19" s="3" t="s">
        <v>208</v>
      </c>
      <c r="E19" s="8" t="s">
        <v>6</v>
      </c>
      <c r="F19" s="3">
        <v>4341</v>
      </c>
      <c r="G19" s="18">
        <f t="shared" si="0"/>
        <v>1446.8552999999997</v>
      </c>
    </row>
    <row r="20" spans="1:7" x14ac:dyDescent="0.2">
      <c r="A20" s="3">
        <v>18</v>
      </c>
      <c r="B20" s="8" t="s">
        <v>224</v>
      </c>
      <c r="C20" s="3">
        <v>2011</v>
      </c>
      <c r="D20" s="3" t="s">
        <v>208</v>
      </c>
      <c r="E20" s="8" t="s">
        <v>12</v>
      </c>
      <c r="F20" s="3">
        <v>4172</v>
      </c>
      <c r="G20" s="18">
        <f t="shared" si="0"/>
        <v>1390.5275999999999</v>
      </c>
    </row>
    <row r="21" spans="1:7" x14ac:dyDescent="0.2">
      <c r="A21" s="2">
        <v>19</v>
      </c>
      <c r="B21" s="6" t="s">
        <v>231</v>
      </c>
      <c r="C21" s="6">
        <v>2011</v>
      </c>
      <c r="D21" s="2" t="s">
        <v>208</v>
      </c>
      <c r="E21" s="6" t="s">
        <v>12</v>
      </c>
      <c r="F21" s="2">
        <v>3997</v>
      </c>
      <c r="G21" s="19"/>
    </row>
    <row r="22" spans="1:7" x14ac:dyDescent="0.2">
      <c r="A22" s="2">
        <v>20</v>
      </c>
      <c r="B22" s="1" t="s">
        <v>211</v>
      </c>
      <c r="C22" s="2">
        <v>2011</v>
      </c>
      <c r="D22" s="2" t="s">
        <v>208</v>
      </c>
      <c r="E22" s="1" t="s">
        <v>11</v>
      </c>
      <c r="F22" s="2">
        <v>3874</v>
      </c>
      <c r="G22" s="19"/>
    </row>
    <row r="23" spans="1:7" x14ac:dyDescent="0.2">
      <c r="A23" s="2">
        <v>21</v>
      </c>
      <c r="B23" s="1" t="s">
        <v>226</v>
      </c>
      <c r="C23" s="2">
        <v>2011</v>
      </c>
      <c r="D23" s="2" t="s">
        <v>208</v>
      </c>
      <c r="E23" s="1" t="s">
        <v>6</v>
      </c>
      <c r="F23" s="2">
        <v>3836</v>
      </c>
      <c r="G23" s="19"/>
    </row>
    <row r="24" spans="1:7" x14ac:dyDescent="0.2">
      <c r="A24" s="2">
        <v>22</v>
      </c>
      <c r="B24" s="1" t="s">
        <v>219</v>
      </c>
      <c r="C24" s="2">
        <v>2011</v>
      </c>
      <c r="D24" s="2" t="s">
        <v>208</v>
      </c>
      <c r="E24" s="1" t="s">
        <v>16</v>
      </c>
      <c r="F24" s="2">
        <v>3813</v>
      </c>
      <c r="G24" s="19"/>
    </row>
    <row r="25" spans="1:7" x14ac:dyDescent="0.2">
      <c r="A25" s="2">
        <v>23</v>
      </c>
      <c r="B25" s="1" t="s">
        <v>220</v>
      </c>
      <c r="C25" s="2">
        <v>2011</v>
      </c>
      <c r="D25" s="2" t="s">
        <v>208</v>
      </c>
      <c r="E25" s="1" t="s">
        <v>16</v>
      </c>
      <c r="F25" s="2">
        <v>3490</v>
      </c>
      <c r="G25" s="19"/>
    </row>
    <row r="26" spans="1:7" x14ac:dyDescent="0.2">
      <c r="A26" s="2">
        <v>24</v>
      </c>
      <c r="B26" s="1" t="s">
        <v>213</v>
      </c>
      <c r="C26" s="2">
        <v>2010</v>
      </c>
      <c r="D26" s="2" t="s">
        <v>208</v>
      </c>
      <c r="E26" s="1" t="s">
        <v>0</v>
      </c>
      <c r="F26" s="2">
        <v>3344</v>
      </c>
      <c r="G26" s="19"/>
    </row>
    <row r="27" spans="1:7" x14ac:dyDescent="0.2">
      <c r="A27" s="2">
        <v>25</v>
      </c>
      <c r="B27" s="1" t="s">
        <v>221</v>
      </c>
      <c r="C27" s="2">
        <v>2011</v>
      </c>
      <c r="D27" s="2" t="s">
        <v>208</v>
      </c>
      <c r="E27" s="1" t="s">
        <v>8</v>
      </c>
      <c r="F27" s="2">
        <v>3314</v>
      </c>
      <c r="G27" s="19"/>
    </row>
  </sheetData>
  <sortState xmlns:xlrd2="http://schemas.microsoft.com/office/spreadsheetml/2017/richdata2" ref="A3:F27">
    <sortCondition descending="1" ref="F3:F27"/>
  </sortState>
  <mergeCells count="1">
    <mergeCell ref="A2:E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01E8-E5C4-40F9-BC5C-ECFBEBEAFD29}">
  <dimension ref="A3:Q47"/>
  <sheetViews>
    <sheetView workbookViewId="0">
      <selection activeCell="D17" sqref="D17"/>
    </sheetView>
  </sheetViews>
  <sheetFormatPr baseColWidth="10" defaultColWidth="8.85546875" defaultRowHeight="12" x14ac:dyDescent="0.2"/>
  <cols>
    <col min="1" max="1" width="6.7109375" style="26" customWidth="1"/>
    <col min="2" max="2" width="29.42578125" style="27" customWidth="1"/>
    <col min="3" max="3" width="7.42578125" style="25" customWidth="1"/>
    <col min="4" max="4" width="8" style="25" customWidth="1"/>
    <col min="5" max="5" width="7.7109375" style="25" customWidth="1"/>
    <col min="6" max="7" width="7.28515625" style="25" customWidth="1"/>
    <col min="8" max="8" width="10.42578125" style="25" customWidth="1"/>
    <col min="9" max="9" width="8.85546875" style="25"/>
    <col min="10" max="10" width="5.7109375" style="26" customWidth="1"/>
    <col min="11" max="11" width="26.42578125" style="25" bestFit="1" customWidth="1"/>
    <col min="12" max="12" width="7.28515625" style="25" customWidth="1"/>
    <col min="13" max="13" width="7.5703125" style="25" customWidth="1"/>
    <col min="14" max="14" width="7.85546875" style="25" customWidth="1"/>
    <col min="15" max="15" width="7.28515625" style="25" customWidth="1"/>
    <col min="16" max="16" width="6.140625" style="26" customWidth="1"/>
    <col min="17" max="16384" width="8.85546875" style="25"/>
  </cols>
  <sheetData>
    <row r="3" spans="1:17" x14ac:dyDescent="0.2">
      <c r="A3" s="36" t="s">
        <v>272</v>
      </c>
      <c r="B3" s="37"/>
      <c r="C3" s="37"/>
      <c r="D3" s="37"/>
      <c r="E3" s="37"/>
      <c r="F3" s="37"/>
      <c r="G3" s="37"/>
      <c r="H3" s="38"/>
      <c r="J3" s="36" t="s">
        <v>273</v>
      </c>
      <c r="K3" s="37"/>
      <c r="L3" s="37"/>
      <c r="M3" s="37"/>
      <c r="N3" s="37"/>
      <c r="O3" s="37"/>
      <c r="P3" s="37"/>
      <c r="Q3" s="38"/>
    </row>
    <row r="4" spans="1:17" x14ac:dyDescent="0.2">
      <c r="A4" s="21"/>
      <c r="B4" s="22"/>
      <c r="C4" s="21" t="s">
        <v>255</v>
      </c>
      <c r="D4" s="21" t="s">
        <v>255</v>
      </c>
      <c r="E4" s="21" t="s">
        <v>255</v>
      </c>
      <c r="F4" s="21" t="s">
        <v>255</v>
      </c>
      <c r="G4" s="21" t="s">
        <v>255</v>
      </c>
      <c r="H4" s="21" t="s">
        <v>192</v>
      </c>
      <c r="J4" s="21"/>
      <c r="K4" s="20"/>
      <c r="L4" s="21" t="s">
        <v>255</v>
      </c>
      <c r="M4" s="21" t="s">
        <v>255</v>
      </c>
      <c r="N4" s="21" t="s">
        <v>255</v>
      </c>
      <c r="O4" s="21" t="s">
        <v>255</v>
      </c>
      <c r="P4" s="21" t="s">
        <v>255</v>
      </c>
      <c r="Q4" s="21" t="s">
        <v>192</v>
      </c>
    </row>
    <row r="5" spans="1:17" x14ac:dyDescent="0.2">
      <c r="A5" s="21"/>
      <c r="B5" s="22"/>
      <c r="C5" s="21" t="s">
        <v>125</v>
      </c>
      <c r="D5" s="21" t="s">
        <v>21</v>
      </c>
      <c r="E5" s="21" t="s">
        <v>20</v>
      </c>
      <c r="F5" s="21" t="s">
        <v>234</v>
      </c>
      <c r="G5" s="21" t="s">
        <v>244</v>
      </c>
      <c r="H5" s="29" t="s">
        <v>141</v>
      </c>
      <c r="J5" s="21"/>
      <c r="K5" s="20"/>
      <c r="L5" s="21" t="s">
        <v>125</v>
      </c>
      <c r="M5" s="21" t="s">
        <v>21</v>
      </c>
      <c r="N5" s="21" t="s">
        <v>20</v>
      </c>
      <c r="O5" s="21" t="s">
        <v>234</v>
      </c>
      <c r="P5" s="21" t="s">
        <v>244</v>
      </c>
      <c r="Q5" s="29" t="s">
        <v>141</v>
      </c>
    </row>
    <row r="6" spans="1:17" x14ac:dyDescent="0.2">
      <c r="A6" s="21">
        <v>1</v>
      </c>
      <c r="B6" s="22" t="s">
        <v>257</v>
      </c>
      <c r="C6" s="21">
        <v>103</v>
      </c>
      <c r="D6" s="21">
        <v>49</v>
      </c>
      <c r="E6" s="21">
        <v>117</v>
      </c>
      <c r="F6" s="21">
        <v>62</v>
      </c>
      <c r="G6" s="21">
        <v>79</v>
      </c>
      <c r="H6" s="21">
        <f t="shared" ref="H6:H24" si="0">C6+D6+E6+F6+G6</f>
        <v>410</v>
      </c>
      <c r="J6" s="21">
        <v>1</v>
      </c>
      <c r="K6" s="20" t="s">
        <v>264</v>
      </c>
      <c r="L6" s="21">
        <v>92</v>
      </c>
      <c r="M6" s="21">
        <v>77</v>
      </c>
      <c r="N6" s="21">
        <v>119</v>
      </c>
      <c r="O6" s="21">
        <v>53</v>
      </c>
      <c r="P6" s="21">
        <v>106</v>
      </c>
      <c r="Q6" s="21">
        <f t="shared" ref="Q6:Q19" si="1">L6+M6+N6+O6+P6</f>
        <v>447</v>
      </c>
    </row>
    <row r="7" spans="1:17" x14ac:dyDescent="0.2">
      <c r="A7" s="21">
        <v>2</v>
      </c>
      <c r="B7" s="22" t="s">
        <v>259</v>
      </c>
      <c r="C7" s="21">
        <v>52</v>
      </c>
      <c r="D7" s="21">
        <v>46</v>
      </c>
      <c r="E7" s="21">
        <v>99</v>
      </c>
      <c r="F7" s="21">
        <v>81</v>
      </c>
      <c r="G7" s="21">
        <v>79</v>
      </c>
      <c r="H7" s="21">
        <f t="shared" si="0"/>
        <v>357</v>
      </c>
      <c r="J7" s="21">
        <v>2</v>
      </c>
      <c r="K7" s="20" t="s">
        <v>274</v>
      </c>
      <c r="L7" s="21">
        <v>56</v>
      </c>
      <c r="M7" s="21">
        <v>104</v>
      </c>
      <c r="N7" s="21">
        <v>151</v>
      </c>
      <c r="O7" s="21"/>
      <c r="P7" s="21">
        <v>78</v>
      </c>
      <c r="Q7" s="21">
        <f t="shared" si="1"/>
        <v>389</v>
      </c>
    </row>
    <row r="8" spans="1:17" x14ac:dyDescent="0.2">
      <c r="A8" s="21">
        <v>3</v>
      </c>
      <c r="B8" s="22" t="s">
        <v>258</v>
      </c>
      <c r="C8" s="21">
        <v>56</v>
      </c>
      <c r="D8" s="21">
        <v>65</v>
      </c>
      <c r="E8" s="21">
        <v>75</v>
      </c>
      <c r="F8" s="21">
        <v>51</v>
      </c>
      <c r="G8" s="21">
        <v>51</v>
      </c>
      <c r="H8" s="21">
        <f t="shared" si="0"/>
        <v>298</v>
      </c>
      <c r="J8" s="21">
        <v>3</v>
      </c>
      <c r="K8" s="20" t="s">
        <v>259</v>
      </c>
      <c r="L8" s="21">
        <v>57</v>
      </c>
      <c r="M8" s="21">
        <v>34</v>
      </c>
      <c r="N8" s="21">
        <v>44</v>
      </c>
      <c r="O8" s="21">
        <v>53</v>
      </c>
      <c r="P8" s="21">
        <v>39</v>
      </c>
      <c r="Q8" s="21">
        <f t="shared" si="1"/>
        <v>227</v>
      </c>
    </row>
    <row r="9" spans="1:17" x14ac:dyDescent="0.2">
      <c r="A9" s="21">
        <v>4</v>
      </c>
      <c r="B9" s="22" t="s">
        <v>260</v>
      </c>
      <c r="C9" s="21">
        <v>46</v>
      </c>
      <c r="D9" s="21">
        <v>69</v>
      </c>
      <c r="E9" s="21">
        <v>67</v>
      </c>
      <c r="F9" s="21">
        <v>15</v>
      </c>
      <c r="G9" s="21">
        <v>41</v>
      </c>
      <c r="H9" s="21">
        <f t="shared" si="0"/>
        <v>238</v>
      </c>
      <c r="J9" s="21">
        <v>4</v>
      </c>
      <c r="K9" s="20" t="s">
        <v>257</v>
      </c>
      <c r="L9" s="21">
        <v>25</v>
      </c>
      <c r="M9" s="21">
        <v>24</v>
      </c>
      <c r="N9" s="21">
        <v>42</v>
      </c>
      <c r="O9" s="21">
        <v>65</v>
      </c>
      <c r="P9" s="21">
        <v>56</v>
      </c>
      <c r="Q9" s="21">
        <f t="shared" si="1"/>
        <v>212</v>
      </c>
    </row>
    <row r="10" spans="1:17" x14ac:dyDescent="0.2">
      <c r="A10" s="21">
        <v>5</v>
      </c>
      <c r="B10" s="22" t="s">
        <v>262</v>
      </c>
      <c r="C10" s="21">
        <v>31</v>
      </c>
      <c r="D10" s="21">
        <v>31</v>
      </c>
      <c r="E10" s="21">
        <v>51</v>
      </c>
      <c r="F10" s="21">
        <v>50</v>
      </c>
      <c r="G10" s="21">
        <v>36</v>
      </c>
      <c r="H10" s="21">
        <f t="shared" si="0"/>
        <v>199</v>
      </c>
      <c r="J10" s="21">
        <v>5</v>
      </c>
      <c r="K10" s="20" t="s">
        <v>267</v>
      </c>
      <c r="L10" s="21">
        <v>31</v>
      </c>
      <c r="M10" s="21">
        <v>30</v>
      </c>
      <c r="N10" s="21">
        <v>56</v>
      </c>
      <c r="O10" s="21">
        <v>22</v>
      </c>
      <c r="P10" s="21">
        <v>54</v>
      </c>
      <c r="Q10" s="21">
        <f t="shared" si="1"/>
        <v>193</v>
      </c>
    </row>
    <row r="11" spans="1:17" x14ac:dyDescent="0.2">
      <c r="A11" s="21">
        <v>6</v>
      </c>
      <c r="B11" s="22" t="s">
        <v>264</v>
      </c>
      <c r="C11" s="21">
        <v>27</v>
      </c>
      <c r="D11" s="21">
        <v>31</v>
      </c>
      <c r="E11" s="21">
        <v>73</v>
      </c>
      <c r="F11" s="21">
        <v>23</v>
      </c>
      <c r="G11" s="21">
        <v>43</v>
      </c>
      <c r="H11" s="21">
        <f t="shared" si="0"/>
        <v>197</v>
      </c>
      <c r="J11" s="21">
        <v>6</v>
      </c>
      <c r="K11" s="20" t="s">
        <v>258</v>
      </c>
      <c r="L11" s="21">
        <v>75</v>
      </c>
      <c r="M11" s="21">
        <v>24</v>
      </c>
      <c r="N11" s="21">
        <v>69</v>
      </c>
      <c r="O11" s="21">
        <v>13</v>
      </c>
      <c r="P11" s="21"/>
      <c r="Q11" s="21">
        <f t="shared" si="1"/>
        <v>181</v>
      </c>
    </row>
    <row r="12" spans="1:17" x14ac:dyDescent="0.2">
      <c r="A12" s="21">
        <v>7</v>
      </c>
      <c r="B12" s="22" t="s">
        <v>263</v>
      </c>
      <c r="C12" s="21">
        <v>31</v>
      </c>
      <c r="D12" s="21">
        <v>29</v>
      </c>
      <c r="E12" s="21">
        <v>33</v>
      </c>
      <c r="F12" s="21">
        <v>23</v>
      </c>
      <c r="G12" s="21">
        <v>25</v>
      </c>
      <c r="H12" s="21">
        <f t="shared" si="0"/>
        <v>141</v>
      </c>
      <c r="J12" s="21">
        <v>7</v>
      </c>
      <c r="K12" s="20" t="s">
        <v>268</v>
      </c>
      <c r="L12" s="21">
        <v>36</v>
      </c>
      <c r="M12" s="21">
        <v>39</v>
      </c>
      <c r="N12" s="21">
        <v>50</v>
      </c>
      <c r="O12" s="21">
        <v>55</v>
      </c>
      <c r="P12" s="21"/>
      <c r="Q12" s="21">
        <f t="shared" si="1"/>
        <v>180</v>
      </c>
    </row>
    <row r="13" spans="1:17" x14ac:dyDescent="0.2">
      <c r="A13" s="21">
        <v>8</v>
      </c>
      <c r="B13" s="22" t="s">
        <v>268</v>
      </c>
      <c r="C13" s="21">
        <v>11</v>
      </c>
      <c r="D13" s="21">
        <v>22</v>
      </c>
      <c r="E13" s="21">
        <v>29</v>
      </c>
      <c r="F13" s="21">
        <v>11</v>
      </c>
      <c r="G13" s="21">
        <v>27</v>
      </c>
      <c r="H13" s="21">
        <f t="shared" si="0"/>
        <v>100</v>
      </c>
      <c r="J13" s="21">
        <v>8</v>
      </c>
      <c r="K13" s="20" t="s">
        <v>262</v>
      </c>
      <c r="L13" s="21">
        <v>29</v>
      </c>
      <c r="M13" s="21">
        <v>13</v>
      </c>
      <c r="N13" s="21"/>
      <c r="O13" s="21">
        <v>25</v>
      </c>
      <c r="P13" s="21">
        <v>17</v>
      </c>
      <c r="Q13" s="21">
        <f t="shared" si="1"/>
        <v>84</v>
      </c>
    </row>
    <row r="14" spans="1:17" x14ac:dyDescent="0.2">
      <c r="A14" s="21">
        <v>9</v>
      </c>
      <c r="B14" s="22" t="s">
        <v>270</v>
      </c>
      <c r="C14" s="21">
        <v>4</v>
      </c>
      <c r="D14" s="21">
        <v>22</v>
      </c>
      <c r="E14" s="21">
        <v>30</v>
      </c>
      <c r="F14" s="21">
        <v>10</v>
      </c>
      <c r="G14" s="21">
        <v>24</v>
      </c>
      <c r="H14" s="21">
        <f t="shared" si="0"/>
        <v>90</v>
      </c>
      <c r="J14" s="21">
        <v>9</v>
      </c>
      <c r="K14" s="20" t="s">
        <v>266</v>
      </c>
      <c r="L14" s="21">
        <v>4</v>
      </c>
      <c r="M14" s="21"/>
      <c r="N14" s="21">
        <v>18</v>
      </c>
      <c r="O14" s="21">
        <v>17</v>
      </c>
      <c r="P14" s="21">
        <v>23</v>
      </c>
      <c r="Q14" s="21">
        <f t="shared" si="1"/>
        <v>62</v>
      </c>
    </row>
    <row r="15" spans="1:17" x14ac:dyDescent="0.2">
      <c r="A15" s="21">
        <v>10</v>
      </c>
      <c r="B15" s="20" t="s">
        <v>271</v>
      </c>
      <c r="C15" s="21">
        <v>38</v>
      </c>
      <c r="D15" s="21">
        <v>39</v>
      </c>
      <c r="E15" s="21"/>
      <c r="F15" s="21">
        <v>3</v>
      </c>
      <c r="G15" s="21">
        <v>7</v>
      </c>
      <c r="H15" s="21">
        <f t="shared" si="0"/>
        <v>87</v>
      </c>
      <c r="J15" s="21">
        <v>10</v>
      </c>
      <c r="K15" s="20" t="s">
        <v>265</v>
      </c>
      <c r="L15" s="21">
        <v>6</v>
      </c>
      <c r="M15" s="21">
        <v>15</v>
      </c>
      <c r="N15" s="21">
        <v>20</v>
      </c>
      <c r="O15" s="21"/>
      <c r="P15" s="21"/>
      <c r="Q15" s="21">
        <f t="shared" si="1"/>
        <v>41</v>
      </c>
    </row>
    <row r="16" spans="1:17" x14ac:dyDescent="0.2">
      <c r="A16" s="21">
        <v>11</v>
      </c>
      <c r="B16" s="22" t="s">
        <v>267</v>
      </c>
      <c r="C16" s="21">
        <v>13</v>
      </c>
      <c r="D16" s="21">
        <v>20</v>
      </c>
      <c r="E16" s="21">
        <v>30</v>
      </c>
      <c r="F16" s="21"/>
      <c r="G16" s="21">
        <v>5</v>
      </c>
      <c r="H16" s="21">
        <f t="shared" si="0"/>
        <v>68</v>
      </c>
      <c r="J16" s="21">
        <v>11</v>
      </c>
      <c r="K16" s="20" t="s">
        <v>271</v>
      </c>
      <c r="L16" s="21">
        <v>14</v>
      </c>
      <c r="M16" s="21"/>
      <c r="N16" s="21">
        <v>9</v>
      </c>
      <c r="O16" s="21"/>
      <c r="P16" s="21">
        <v>12</v>
      </c>
      <c r="Q16" s="21">
        <f t="shared" si="1"/>
        <v>35</v>
      </c>
    </row>
    <row r="17" spans="1:17" x14ac:dyDescent="0.2">
      <c r="A17" s="21">
        <v>12</v>
      </c>
      <c r="B17" s="22" t="s">
        <v>266</v>
      </c>
      <c r="C17" s="21">
        <v>16</v>
      </c>
      <c r="D17" s="21">
        <v>2</v>
      </c>
      <c r="E17" s="21">
        <v>18</v>
      </c>
      <c r="F17" s="21">
        <v>4</v>
      </c>
      <c r="G17" s="21">
        <v>17</v>
      </c>
      <c r="H17" s="21">
        <f t="shared" si="0"/>
        <v>57</v>
      </c>
      <c r="J17" s="21">
        <v>12</v>
      </c>
      <c r="K17" s="20" t="s">
        <v>263</v>
      </c>
      <c r="L17" s="21">
        <v>6</v>
      </c>
      <c r="M17" s="21"/>
      <c r="N17" s="21"/>
      <c r="O17" s="21"/>
      <c r="P17" s="21"/>
      <c r="Q17" s="21">
        <f t="shared" si="1"/>
        <v>6</v>
      </c>
    </row>
    <row r="18" spans="1:17" x14ac:dyDescent="0.2">
      <c r="A18" s="21">
        <v>13</v>
      </c>
      <c r="B18" s="22" t="s">
        <v>279</v>
      </c>
      <c r="C18" s="21">
        <v>13</v>
      </c>
      <c r="D18" s="21">
        <v>9</v>
      </c>
      <c r="E18" s="21">
        <v>30</v>
      </c>
      <c r="F18" s="21"/>
      <c r="G18" s="21"/>
      <c r="H18" s="21">
        <f t="shared" si="0"/>
        <v>52</v>
      </c>
      <c r="J18" s="21">
        <v>13</v>
      </c>
      <c r="K18" s="20" t="s">
        <v>279</v>
      </c>
      <c r="L18" s="21">
        <v>3</v>
      </c>
      <c r="M18" s="21"/>
      <c r="N18" s="21"/>
      <c r="O18" s="21"/>
      <c r="P18" s="21"/>
      <c r="Q18" s="21">
        <f t="shared" si="1"/>
        <v>3</v>
      </c>
    </row>
    <row r="19" spans="1:17" x14ac:dyDescent="0.2">
      <c r="A19" s="21">
        <v>14</v>
      </c>
      <c r="B19" s="20" t="s">
        <v>278</v>
      </c>
      <c r="C19" s="21"/>
      <c r="D19" s="21">
        <v>32</v>
      </c>
      <c r="E19" s="21"/>
      <c r="F19" s="21"/>
      <c r="G19" s="21"/>
      <c r="H19" s="21">
        <f t="shared" si="0"/>
        <v>32</v>
      </c>
      <c r="J19" s="21">
        <v>14</v>
      </c>
      <c r="K19" s="20" t="s">
        <v>278</v>
      </c>
      <c r="L19" s="21">
        <v>1</v>
      </c>
      <c r="M19" s="21">
        <v>2</v>
      </c>
      <c r="N19" s="21"/>
      <c r="O19" s="21"/>
      <c r="P19" s="21"/>
      <c r="Q19" s="21">
        <f t="shared" si="1"/>
        <v>3</v>
      </c>
    </row>
    <row r="20" spans="1:17" x14ac:dyDescent="0.2">
      <c r="A20" s="21">
        <v>15</v>
      </c>
      <c r="B20" s="20" t="s">
        <v>282</v>
      </c>
      <c r="C20" s="21"/>
      <c r="D20" s="21"/>
      <c r="E20" s="21"/>
      <c r="F20" s="21">
        <v>21</v>
      </c>
      <c r="G20" s="21">
        <v>6</v>
      </c>
      <c r="H20" s="21">
        <f t="shared" si="0"/>
        <v>27</v>
      </c>
      <c r="L20" s="26"/>
      <c r="M20" s="26"/>
      <c r="N20" s="26"/>
      <c r="O20" s="26"/>
      <c r="Q20" s="26" t="s">
        <v>192</v>
      </c>
    </row>
    <row r="21" spans="1:17" x14ac:dyDescent="0.2">
      <c r="A21" s="21">
        <v>16</v>
      </c>
      <c r="B21" s="22" t="s">
        <v>265</v>
      </c>
      <c r="C21" s="21">
        <v>20</v>
      </c>
      <c r="D21" s="21">
        <v>6</v>
      </c>
      <c r="E21" s="21"/>
      <c r="F21" s="21"/>
      <c r="G21" s="21"/>
      <c r="H21" s="21">
        <f t="shared" si="0"/>
        <v>26</v>
      </c>
      <c r="L21" s="26"/>
      <c r="M21" s="26"/>
      <c r="N21" s="26"/>
      <c r="O21" s="26"/>
      <c r="Q21" s="26" t="s">
        <v>192</v>
      </c>
    </row>
    <row r="22" spans="1:17" x14ac:dyDescent="0.2">
      <c r="A22" s="21">
        <v>17</v>
      </c>
      <c r="B22" s="22" t="s">
        <v>269</v>
      </c>
      <c r="C22" s="21">
        <v>6</v>
      </c>
      <c r="D22" s="21">
        <v>7</v>
      </c>
      <c r="E22" s="21"/>
      <c r="F22" s="21"/>
      <c r="G22" s="21">
        <v>4</v>
      </c>
      <c r="H22" s="21">
        <f t="shared" si="0"/>
        <v>17</v>
      </c>
      <c r="L22" s="26"/>
      <c r="M22" s="26"/>
      <c r="N22" s="26"/>
      <c r="O22" s="26"/>
    </row>
    <row r="23" spans="1:17" x14ac:dyDescent="0.2">
      <c r="A23" s="21">
        <v>18</v>
      </c>
      <c r="B23" s="22" t="s">
        <v>271</v>
      </c>
      <c r="C23" s="21">
        <v>4</v>
      </c>
      <c r="D23" s="21">
        <v>2</v>
      </c>
      <c r="E23" s="21"/>
      <c r="F23" s="21"/>
      <c r="G23" s="21"/>
      <c r="H23" s="21">
        <f t="shared" si="0"/>
        <v>6</v>
      </c>
    </row>
    <row r="24" spans="1:17" x14ac:dyDescent="0.2">
      <c r="A24" s="21">
        <v>19</v>
      </c>
      <c r="B24" s="20" t="s">
        <v>274</v>
      </c>
      <c r="C24" s="21"/>
      <c r="D24" s="21">
        <v>3</v>
      </c>
      <c r="E24" s="21"/>
      <c r="F24" s="21"/>
      <c r="G24" s="21"/>
      <c r="H24" s="21">
        <f t="shared" si="0"/>
        <v>3</v>
      </c>
    </row>
    <row r="25" spans="1:17" x14ac:dyDescent="0.2">
      <c r="H25" s="30"/>
    </row>
    <row r="26" spans="1:17" x14ac:dyDescent="0.2">
      <c r="A26" s="31"/>
      <c r="B26" s="35" t="s">
        <v>275</v>
      </c>
      <c r="C26" s="35"/>
      <c r="D26" s="35"/>
      <c r="E26" s="35"/>
      <c r="F26" s="35"/>
      <c r="G26" s="35"/>
      <c r="H26" s="35"/>
      <c r="J26" s="31"/>
      <c r="K26" s="28" t="s">
        <v>276</v>
      </c>
      <c r="L26" s="28"/>
      <c r="M26" s="28"/>
      <c r="N26" s="28"/>
      <c r="O26" s="28"/>
      <c r="P26" s="28"/>
      <c r="Q26" s="28"/>
    </row>
    <row r="27" spans="1:17" x14ac:dyDescent="0.2">
      <c r="A27" s="21"/>
      <c r="B27" s="22"/>
      <c r="C27" s="21" t="s">
        <v>255</v>
      </c>
      <c r="D27" s="21" t="s">
        <v>255</v>
      </c>
      <c r="E27" s="21" t="s">
        <v>255</v>
      </c>
      <c r="F27" s="21" t="s">
        <v>255</v>
      </c>
      <c r="G27" s="21" t="s">
        <v>255</v>
      </c>
      <c r="H27" s="21" t="s">
        <v>192</v>
      </c>
      <c r="J27" s="21"/>
      <c r="K27" s="20"/>
      <c r="L27" s="21" t="s">
        <v>255</v>
      </c>
      <c r="M27" s="21" t="s">
        <v>255</v>
      </c>
      <c r="N27" s="21" t="s">
        <v>255</v>
      </c>
      <c r="O27" s="21" t="s">
        <v>255</v>
      </c>
      <c r="P27" s="21" t="s">
        <v>255</v>
      </c>
      <c r="Q27" s="29" t="s">
        <v>192</v>
      </c>
    </row>
    <row r="28" spans="1:17" x14ac:dyDescent="0.2">
      <c r="A28" s="21"/>
      <c r="B28" s="22"/>
      <c r="C28" s="21" t="s">
        <v>125</v>
      </c>
      <c r="D28" s="21" t="s">
        <v>21</v>
      </c>
      <c r="E28" s="21" t="s">
        <v>20</v>
      </c>
      <c r="F28" s="21" t="s">
        <v>234</v>
      </c>
      <c r="G28" s="21" t="s">
        <v>244</v>
      </c>
      <c r="H28" s="29" t="s">
        <v>141</v>
      </c>
      <c r="J28" s="21" t="s">
        <v>192</v>
      </c>
      <c r="K28" s="20"/>
      <c r="L28" s="29" t="s">
        <v>125</v>
      </c>
      <c r="M28" s="29" t="s">
        <v>21</v>
      </c>
      <c r="N28" s="29" t="s">
        <v>20</v>
      </c>
      <c r="O28" s="29" t="s">
        <v>234</v>
      </c>
      <c r="P28" s="29" t="s">
        <v>244</v>
      </c>
      <c r="Q28" s="29" t="s">
        <v>141</v>
      </c>
    </row>
    <row r="29" spans="1:17" x14ac:dyDescent="0.2">
      <c r="A29" s="21">
        <v>1</v>
      </c>
      <c r="B29" s="22" t="s">
        <v>260</v>
      </c>
      <c r="C29" s="21">
        <v>4804</v>
      </c>
      <c r="D29" s="21">
        <v>6124</v>
      </c>
      <c r="E29" s="21">
        <v>5430</v>
      </c>
      <c r="F29" s="21">
        <v>2121</v>
      </c>
      <c r="G29" s="21">
        <v>5660</v>
      </c>
      <c r="H29" s="20">
        <f t="shared" ref="H29:H43" si="2">C29+D29+E29+F29+G29</f>
        <v>24139</v>
      </c>
      <c r="J29" s="21">
        <v>1</v>
      </c>
      <c r="K29" s="20" t="s">
        <v>258</v>
      </c>
      <c r="L29" s="21">
        <v>7568</v>
      </c>
      <c r="M29" s="21">
        <v>7537</v>
      </c>
      <c r="N29" s="21">
        <v>7234</v>
      </c>
      <c r="O29" s="21">
        <v>3766</v>
      </c>
      <c r="P29" s="21">
        <v>6420</v>
      </c>
      <c r="Q29" s="20">
        <f t="shared" ref="Q29:Q46" si="3">L29+M29+N29+O29+P29</f>
        <v>32525</v>
      </c>
    </row>
    <row r="30" spans="1:17" x14ac:dyDescent="0.2">
      <c r="A30" s="21">
        <v>2</v>
      </c>
      <c r="B30" s="22" t="s">
        <v>257</v>
      </c>
      <c r="C30" s="21">
        <v>4269</v>
      </c>
      <c r="D30" s="21">
        <v>3528</v>
      </c>
      <c r="E30" s="21">
        <v>5518</v>
      </c>
      <c r="F30" s="21">
        <v>5156</v>
      </c>
      <c r="G30" s="21">
        <v>3979</v>
      </c>
      <c r="H30" s="20">
        <f t="shared" si="2"/>
        <v>22450</v>
      </c>
      <c r="J30" s="21">
        <v>2</v>
      </c>
      <c r="K30" s="20" t="s">
        <v>280</v>
      </c>
      <c r="L30" s="21">
        <v>6195</v>
      </c>
      <c r="M30" s="21">
        <v>7924</v>
      </c>
      <c r="N30" s="21">
        <v>6646</v>
      </c>
      <c r="O30" s="21">
        <v>5235</v>
      </c>
      <c r="P30" s="21">
        <v>6291</v>
      </c>
      <c r="Q30" s="20">
        <f t="shared" si="3"/>
        <v>32291</v>
      </c>
    </row>
    <row r="31" spans="1:17" x14ac:dyDescent="0.2">
      <c r="A31" s="21">
        <v>3</v>
      </c>
      <c r="B31" s="22" t="s">
        <v>258</v>
      </c>
      <c r="C31" s="21">
        <v>3660</v>
      </c>
      <c r="D31" s="21">
        <v>4540</v>
      </c>
      <c r="E31" s="21">
        <v>2338</v>
      </c>
      <c r="F31" s="21">
        <v>2926</v>
      </c>
      <c r="G31" s="21">
        <v>2267</v>
      </c>
      <c r="H31" s="20">
        <f t="shared" si="2"/>
        <v>15731</v>
      </c>
      <c r="J31" s="21">
        <v>3</v>
      </c>
      <c r="K31" s="20" t="s">
        <v>278</v>
      </c>
      <c r="L31" s="21">
        <v>6416</v>
      </c>
      <c r="M31" s="21">
        <v>8366</v>
      </c>
      <c r="N31" s="21">
        <v>5323</v>
      </c>
      <c r="O31" s="21">
        <v>4204</v>
      </c>
      <c r="P31" s="21">
        <v>6601</v>
      </c>
      <c r="Q31" s="20">
        <f t="shared" si="3"/>
        <v>30910</v>
      </c>
    </row>
    <row r="32" spans="1:17" x14ac:dyDescent="0.2">
      <c r="A32" s="21">
        <v>4</v>
      </c>
      <c r="B32" s="22" t="s">
        <v>266</v>
      </c>
      <c r="C32" s="21">
        <v>2749</v>
      </c>
      <c r="D32" s="21">
        <v>2440</v>
      </c>
      <c r="E32" s="21">
        <v>2248</v>
      </c>
      <c r="F32" s="21">
        <v>2254</v>
      </c>
      <c r="G32" s="21">
        <v>3271</v>
      </c>
      <c r="H32" s="20">
        <f t="shared" si="2"/>
        <v>12962</v>
      </c>
      <c r="J32" s="21">
        <v>4</v>
      </c>
      <c r="K32" s="20" t="s">
        <v>279</v>
      </c>
      <c r="L32" s="21">
        <v>6343</v>
      </c>
      <c r="M32" s="21">
        <v>4759</v>
      </c>
      <c r="N32" s="21">
        <v>4722</v>
      </c>
      <c r="O32" s="21">
        <v>3719</v>
      </c>
      <c r="P32" s="21">
        <v>4979</v>
      </c>
      <c r="Q32" s="20">
        <f t="shared" si="3"/>
        <v>24522</v>
      </c>
    </row>
    <row r="33" spans="1:17" x14ac:dyDescent="0.2">
      <c r="A33" s="21">
        <v>5</v>
      </c>
      <c r="B33" s="22" t="s">
        <v>270</v>
      </c>
      <c r="C33" s="21">
        <v>2955</v>
      </c>
      <c r="D33" s="21">
        <v>2777</v>
      </c>
      <c r="E33" s="21">
        <v>1440</v>
      </c>
      <c r="F33" s="21">
        <v>3071</v>
      </c>
      <c r="G33" s="21">
        <v>2144</v>
      </c>
      <c r="H33" s="20">
        <f t="shared" si="2"/>
        <v>12387</v>
      </c>
      <c r="J33" s="21">
        <v>5</v>
      </c>
      <c r="K33" s="20" t="s">
        <v>270</v>
      </c>
      <c r="L33" s="21">
        <v>4353</v>
      </c>
      <c r="M33" s="21">
        <v>5168</v>
      </c>
      <c r="N33" s="21">
        <v>3710</v>
      </c>
      <c r="O33" s="21">
        <v>5268</v>
      </c>
      <c r="P33" s="21">
        <v>5497</v>
      </c>
      <c r="Q33" s="20">
        <f t="shared" si="3"/>
        <v>23996</v>
      </c>
    </row>
    <row r="34" spans="1:17" x14ac:dyDescent="0.2">
      <c r="A34" s="21">
        <v>6</v>
      </c>
      <c r="B34" s="22" t="s">
        <v>274</v>
      </c>
      <c r="C34" s="21">
        <v>3375</v>
      </c>
      <c r="D34" s="21">
        <v>2092</v>
      </c>
      <c r="E34" s="21">
        <v>3111</v>
      </c>
      <c r="F34" s="21">
        <v>1616</v>
      </c>
      <c r="G34" s="21">
        <v>724</v>
      </c>
      <c r="H34" s="20">
        <f t="shared" si="2"/>
        <v>10918</v>
      </c>
      <c r="J34" s="21">
        <v>6</v>
      </c>
      <c r="K34" s="20" t="s">
        <v>262</v>
      </c>
      <c r="L34" s="21">
        <v>4871</v>
      </c>
      <c r="M34" s="21">
        <v>4782</v>
      </c>
      <c r="N34" s="21">
        <v>3126</v>
      </c>
      <c r="O34" s="21">
        <v>2548</v>
      </c>
      <c r="P34" s="21">
        <v>4579</v>
      </c>
      <c r="Q34" s="20">
        <f t="shared" si="3"/>
        <v>19906</v>
      </c>
    </row>
    <row r="35" spans="1:17" x14ac:dyDescent="0.2">
      <c r="A35" s="21">
        <v>7</v>
      </c>
      <c r="B35" s="22" t="s">
        <v>277</v>
      </c>
      <c r="C35" s="21">
        <v>1976</v>
      </c>
      <c r="D35" s="21">
        <v>3840</v>
      </c>
      <c r="E35" s="21"/>
      <c r="F35" s="21"/>
      <c r="G35" s="21">
        <v>2724</v>
      </c>
      <c r="H35" s="20">
        <f t="shared" si="2"/>
        <v>8540</v>
      </c>
      <c r="J35" s="21">
        <v>7</v>
      </c>
      <c r="K35" s="20" t="s">
        <v>265</v>
      </c>
      <c r="L35" s="21">
        <v>4232</v>
      </c>
      <c r="M35" s="21">
        <v>4426</v>
      </c>
      <c r="N35" s="21">
        <v>1723</v>
      </c>
      <c r="O35" s="21">
        <v>5116</v>
      </c>
      <c r="P35" s="21">
        <v>3755</v>
      </c>
      <c r="Q35" s="20">
        <f t="shared" si="3"/>
        <v>19252</v>
      </c>
    </row>
    <row r="36" spans="1:17" x14ac:dyDescent="0.2">
      <c r="A36" s="21">
        <v>8</v>
      </c>
      <c r="B36" s="22" t="s">
        <v>262</v>
      </c>
      <c r="C36" s="21">
        <v>1557</v>
      </c>
      <c r="D36" s="21">
        <v>1604</v>
      </c>
      <c r="E36" s="21">
        <v>591</v>
      </c>
      <c r="F36" s="21">
        <v>1837</v>
      </c>
      <c r="G36" s="21">
        <v>1440</v>
      </c>
      <c r="H36" s="20">
        <f t="shared" si="2"/>
        <v>7029</v>
      </c>
      <c r="J36" s="21">
        <v>8</v>
      </c>
      <c r="K36" s="20" t="s">
        <v>261</v>
      </c>
      <c r="L36" s="21">
        <v>3326</v>
      </c>
      <c r="M36" s="21">
        <v>2329</v>
      </c>
      <c r="N36" s="21"/>
      <c r="O36" s="21">
        <v>4104</v>
      </c>
      <c r="P36" s="21">
        <v>4199</v>
      </c>
      <c r="Q36" s="20">
        <f t="shared" si="3"/>
        <v>13958</v>
      </c>
    </row>
    <row r="37" spans="1:17" x14ac:dyDescent="0.2">
      <c r="A37" s="21">
        <v>9</v>
      </c>
      <c r="B37" s="22" t="s">
        <v>278</v>
      </c>
      <c r="C37" s="21">
        <v>987</v>
      </c>
      <c r="D37" s="21">
        <v>1028</v>
      </c>
      <c r="E37" s="21">
        <v>1716</v>
      </c>
      <c r="F37" s="21">
        <v>736</v>
      </c>
      <c r="G37" s="21">
        <v>1006</v>
      </c>
      <c r="H37" s="20">
        <f t="shared" si="2"/>
        <v>5473</v>
      </c>
      <c r="J37" s="21">
        <v>9</v>
      </c>
      <c r="K37" s="20" t="s">
        <v>260</v>
      </c>
      <c r="L37" s="21">
        <v>2134</v>
      </c>
      <c r="M37" s="21">
        <v>2211</v>
      </c>
      <c r="N37" s="21">
        <v>3065</v>
      </c>
      <c r="O37" s="21">
        <v>2626</v>
      </c>
      <c r="P37" s="21">
        <v>2951</v>
      </c>
      <c r="Q37" s="20">
        <f t="shared" si="3"/>
        <v>12987</v>
      </c>
    </row>
    <row r="38" spans="1:17" x14ac:dyDescent="0.2">
      <c r="A38" s="21">
        <v>10</v>
      </c>
      <c r="B38" s="22" t="s">
        <v>267</v>
      </c>
      <c r="C38" s="21">
        <v>1302</v>
      </c>
      <c r="D38" s="21">
        <v>895</v>
      </c>
      <c r="E38" s="21">
        <v>769</v>
      </c>
      <c r="F38" s="21"/>
      <c r="G38" s="21"/>
      <c r="H38" s="20">
        <f t="shared" si="2"/>
        <v>2966</v>
      </c>
      <c r="J38" s="21">
        <v>10</v>
      </c>
      <c r="K38" s="20" t="s">
        <v>282</v>
      </c>
      <c r="L38" s="21">
        <v>1290</v>
      </c>
      <c r="M38" s="21"/>
      <c r="N38" s="21">
        <v>3422</v>
      </c>
      <c r="O38" s="21">
        <v>2085</v>
      </c>
      <c r="P38" s="21">
        <v>3177</v>
      </c>
      <c r="Q38" s="20">
        <f t="shared" si="3"/>
        <v>9974</v>
      </c>
    </row>
    <row r="39" spans="1:17" x14ac:dyDescent="0.2">
      <c r="A39" s="21">
        <v>11</v>
      </c>
      <c r="B39" s="22" t="s">
        <v>264</v>
      </c>
      <c r="C39" s="21">
        <v>385</v>
      </c>
      <c r="D39" s="21">
        <v>1444</v>
      </c>
      <c r="E39" s="21">
        <v>1052</v>
      </c>
      <c r="F39" s="21"/>
      <c r="G39" s="21"/>
      <c r="H39" s="20">
        <f t="shared" si="2"/>
        <v>2881</v>
      </c>
      <c r="J39" s="21">
        <v>11</v>
      </c>
      <c r="K39" s="20" t="s">
        <v>267</v>
      </c>
      <c r="L39" s="21">
        <v>1773</v>
      </c>
      <c r="M39" s="21">
        <v>3381</v>
      </c>
      <c r="N39" s="21">
        <v>3648</v>
      </c>
      <c r="O39" s="21"/>
      <c r="P39" s="21">
        <v>960</v>
      </c>
      <c r="Q39" s="20">
        <f t="shared" si="3"/>
        <v>9762</v>
      </c>
    </row>
    <row r="40" spans="1:17" x14ac:dyDescent="0.2">
      <c r="A40" s="21">
        <v>12</v>
      </c>
      <c r="B40" s="22" t="s">
        <v>259</v>
      </c>
      <c r="C40" s="21">
        <v>563</v>
      </c>
      <c r="D40" s="21">
        <v>777</v>
      </c>
      <c r="E40" s="21">
        <v>579</v>
      </c>
      <c r="F40" s="21">
        <v>421</v>
      </c>
      <c r="G40" s="21">
        <v>525</v>
      </c>
      <c r="H40" s="20">
        <f t="shared" si="2"/>
        <v>2865</v>
      </c>
      <c r="J40" s="21">
        <v>12</v>
      </c>
      <c r="K40" s="20" t="s">
        <v>269</v>
      </c>
      <c r="L40" s="21">
        <v>3582</v>
      </c>
      <c r="M40" s="21">
        <v>2155</v>
      </c>
      <c r="N40" s="21">
        <v>2229</v>
      </c>
      <c r="O40" s="21"/>
      <c r="P40" s="21">
        <v>1390</v>
      </c>
      <c r="Q40" s="20">
        <f t="shared" si="3"/>
        <v>9356</v>
      </c>
    </row>
    <row r="41" spans="1:17" x14ac:dyDescent="0.2">
      <c r="A41" s="21">
        <v>13</v>
      </c>
      <c r="B41" s="22" t="s">
        <v>268</v>
      </c>
      <c r="C41" s="21">
        <v>758</v>
      </c>
      <c r="D41" s="21"/>
      <c r="E41" s="21">
        <v>1331</v>
      </c>
      <c r="F41" s="21"/>
      <c r="G41" s="21"/>
      <c r="H41" s="20">
        <f t="shared" si="2"/>
        <v>2089</v>
      </c>
      <c r="J41" s="21">
        <v>13</v>
      </c>
      <c r="K41" s="20" t="s">
        <v>281</v>
      </c>
      <c r="L41" s="21">
        <v>3815</v>
      </c>
      <c r="M41" s="21">
        <v>3064</v>
      </c>
      <c r="N41" s="21"/>
      <c r="O41" s="21"/>
      <c r="P41" s="21">
        <v>774</v>
      </c>
      <c r="Q41" s="20">
        <f t="shared" si="3"/>
        <v>7653</v>
      </c>
    </row>
    <row r="42" spans="1:17" x14ac:dyDescent="0.2">
      <c r="A42" s="21">
        <v>14</v>
      </c>
      <c r="B42" s="22" t="s">
        <v>263</v>
      </c>
      <c r="C42" s="21">
        <v>693</v>
      </c>
      <c r="D42" s="21">
        <v>778</v>
      </c>
      <c r="E42" s="21"/>
      <c r="F42" s="21"/>
      <c r="G42" s="21"/>
      <c r="H42" s="20">
        <f t="shared" si="2"/>
        <v>1471</v>
      </c>
      <c r="J42" s="21">
        <v>14</v>
      </c>
      <c r="K42" s="20" t="s">
        <v>266</v>
      </c>
      <c r="L42" s="21">
        <v>1068</v>
      </c>
      <c r="M42" s="21">
        <v>967</v>
      </c>
      <c r="N42" s="21">
        <v>2275</v>
      </c>
      <c r="O42" s="21">
        <v>1825</v>
      </c>
      <c r="P42" s="21">
        <v>1295</v>
      </c>
      <c r="Q42" s="20">
        <f t="shared" si="3"/>
        <v>7430</v>
      </c>
    </row>
    <row r="43" spans="1:17" x14ac:dyDescent="0.2">
      <c r="A43" s="21">
        <v>15</v>
      </c>
      <c r="B43" s="20" t="s">
        <v>261</v>
      </c>
      <c r="C43" s="21"/>
      <c r="D43" s="21"/>
      <c r="E43" s="21">
        <v>606</v>
      </c>
      <c r="F43" s="21"/>
      <c r="G43" s="21"/>
      <c r="H43" s="20">
        <f t="shared" si="2"/>
        <v>606</v>
      </c>
      <c r="J43" s="21">
        <v>15</v>
      </c>
      <c r="K43" s="20" t="s">
        <v>268</v>
      </c>
      <c r="L43" s="21">
        <v>2392</v>
      </c>
      <c r="M43" s="21">
        <v>2428</v>
      </c>
      <c r="N43" s="21">
        <v>936</v>
      </c>
      <c r="O43" s="21"/>
      <c r="P43" s="21">
        <v>1515</v>
      </c>
      <c r="Q43" s="20">
        <f t="shared" si="3"/>
        <v>7271</v>
      </c>
    </row>
    <row r="44" spans="1:17" x14ac:dyDescent="0.2">
      <c r="C44" s="26"/>
      <c r="D44" s="26"/>
      <c r="E44" s="26"/>
      <c r="F44" s="26"/>
      <c r="G44" s="26"/>
      <c r="J44" s="21">
        <v>16</v>
      </c>
      <c r="K44" s="20" t="s">
        <v>274</v>
      </c>
      <c r="L44" s="21">
        <v>859</v>
      </c>
      <c r="M44" s="21">
        <v>3847</v>
      </c>
      <c r="N44" s="21">
        <v>1652</v>
      </c>
      <c r="O44" s="21"/>
      <c r="P44" s="21">
        <v>308</v>
      </c>
      <c r="Q44" s="20">
        <f t="shared" si="3"/>
        <v>6666</v>
      </c>
    </row>
    <row r="45" spans="1:17" x14ac:dyDescent="0.2">
      <c r="J45" s="21">
        <v>17</v>
      </c>
      <c r="K45" s="22" t="s">
        <v>264</v>
      </c>
      <c r="L45" s="21">
        <v>3400</v>
      </c>
      <c r="M45" s="21">
        <v>927</v>
      </c>
      <c r="N45" s="21"/>
      <c r="O45" s="21"/>
      <c r="P45" s="21">
        <v>1047</v>
      </c>
      <c r="Q45" s="20">
        <f t="shared" si="3"/>
        <v>5374</v>
      </c>
    </row>
    <row r="46" spans="1:17" x14ac:dyDescent="0.2">
      <c r="J46" s="21">
        <v>18</v>
      </c>
      <c r="K46" s="20" t="s">
        <v>271</v>
      </c>
      <c r="L46" s="21">
        <v>196</v>
      </c>
      <c r="M46" s="21"/>
      <c r="N46" s="21">
        <v>1090</v>
      </c>
      <c r="O46" s="21"/>
      <c r="P46" s="21"/>
      <c r="Q46" s="20">
        <f t="shared" si="3"/>
        <v>1286</v>
      </c>
    </row>
    <row r="47" spans="1:17" x14ac:dyDescent="0.2">
      <c r="J47" s="25"/>
      <c r="P47" s="25"/>
    </row>
  </sheetData>
  <sortState xmlns:xlrd2="http://schemas.microsoft.com/office/spreadsheetml/2017/richdata2" ref="B29:H43">
    <sortCondition descending="1" ref="H29:H43"/>
  </sortState>
  <mergeCells count="3">
    <mergeCell ref="B26:H26"/>
    <mergeCell ref="A3:H3"/>
    <mergeCell ref="J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RF</vt:lpstr>
      <vt:lpstr>RM</vt:lpstr>
      <vt:lpstr>CM</vt:lpstr>
      <vt:lpstr>CF</vt:lpstr>
      <vt:lpstr>mannschaft</vt:lpstr>
      <vt:lpstr>CF!Druckbereich</vt:lpstr>
      <vt:lpstr>RF!Druckbereich</vt:lpstr>
      <vt:lpstr>RM!Druckbereich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Gertrud Bacher</dc:creator>
  <cp:lastModifiedBy>Gertrud Bacher</cp:lastModifiedBy>
  <cp:lastPrinted>2025-09-25T09:08:34Z</cp:lastPrinted>
  <dcterms:created xsi:type="dcterms:W3CDTF">2025-07-01T07:57:24Z</dcterms:created>
  <dcterms:modified xsi:type="dcterms:W3CDTF">2025-09-25T09:11:58Z</dcterms:modified>
</cp:coreProperties>
</file>