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maggio/Documents/Gruppo Giudici Gara/Giudici Marcia Italiani/Modulistica in uso/"/>
    </mc:Choice>
  </mc:AlternateContent>
  <bookViews>
    <workbookView xWindow="4860" yWindow="460" windowWidth="27320" windowHeight="20340"/>
  </bookViews>
  <sheets>
    <sheet name="Summary senza Pit Lane" sheetId="41" r:id="rId1"/>
  </sheets>
  <definedNames>
    <definedName name="_xlnm.Print_Area" localSheetId="0">'Summary senza Pit Lane'!$L$1:$AS$483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S215" i="41" l="1"/>
  <c r="AR215" i="41"/>
  <c r="AQ215" i="41"/>
  <c r="AD96" i="41"/>
  <c r="AD144" i="41"/>
  <c r="AD192" i="41"/>
  <c r="AD243" i="41"/>
  <c r="AD291" i="41"/>
  <c r="AD339" i="41"/>
  <c r="AD387" i="41"/>
  <c r="AD435" i="41"/>
  <c r="AD483" i="41"/>
  <c r="L96" i="41"/>
  <c r="L144" i="41"/>
  <c r="L192" i="41"/>
  <c r="L243" i="41"/>
  <c r="L291" i="41"/>
  <c r="L339" i="41"/>
  <c r="L387" i="41"/>
  <c r="L435" i="41"/>
  <c r="L483" i="41"/>
  <c r="AS11" i="41"/>
  <c r="AS14" i="41"/>
  <c r="AS17" i="41"/>
  <c r="AS20" i="41"/>
  <c r="AS23" i="41"/>
  <c r="AS26" i="41"/>
  <c r="AS29" i="41"/>
  <c r="AS32" i="41"/>
  <c r="AS35" i="41"/>
  <c r="AS38" i="41"/>
  <c r="AS42" i="41"/>
  <c r="AS59" i="41"/>
  <c r="AS62" i="41"/>
  <c r="AS65" i="41"/>
  <c r="AS68" i="41"/>
  <c r="AS71" i="41"/>
  <c r="AS74" i="41"/>
  <c r="AS77" i="41"/>
  <c r="AS80" i="41"/>
  <c r="AS83" i="41"/>
  <c r="AS86" i="41"/>
  <c r="AS90" i="41"/>
  <c r="AS93" i="41"/>
  <c r="AS107" i="41"/>
  <c r="AS110" i="41"/>
  <c r="AS113" i="41"/>
  <c r="AS116" i="41"/>
  <c r="AS119" i="41"/>
  <c r="AS122" i="41"/>
  <c r="AS125" i="41"/>
  <c r="AS128" i="41"/>
  <c r="AS131" i="41"/>
  <c r="AS134" i="41"/>
  <c r="AS138" i="41"/>
  <c r="AS141" i="41"/>
  <c r="AS155" i="41"/>
  <c r="AS158" i="41"/>
  <c r="AS161" i="41"/>
  <c r="AS164" i="41"/>
  <c r="AS167" i="41"/>
  <c r="AS170" i="41"/>
  <c r="AS173" i="41"/>
  <c r="AS176" i="41"/>
  <c r="AS179" i="41"/>
  <c r="AS182" i="41"/>
  <c r="AS186" i="41"/>
  <c r="AS189" i="41"/>
  <c r="AS203" i="41"/>
  <c r="AS206" i="41"/>
  <c r="AS209" i="41"/>
  <c r="AS212" i="41"/>
  <c r="AS218" i="41"/>
  <c r="AS221" i="41"/>
  <c r="AS224" i="41"/>
  <c r="AS227" i="41"/>
  <c r="AS230" i="41"/>
  <c r="AS233" i="41"/>
  <c r="AS237" i="41"/>
  <c r="AS240" i="41"/>
  <c r="AS254" i="41"/>
  <c r="AS257" i="41"/>
  <c r="AS260" i="41"/>
  <c r="AS263" i="41"/>
  <c r="AS266" i="41"/>
  <c r="AS269" i="41"/>
  <c r="AS272" i="41"/>
  <c r="AS275" i="41"/>
  <c r="AS278" i="41"/>
  <c r="AS281" i="41"/>
  <c r="AS285" i="41"/>
  <c r="AS288" i="41"/>
  <c r="AS302" i="41"/>
  <c r="AS305" i="41"/>
  <c r="AS308" i="41"/>
  <c r="AS311" i="41"/>
  <c r="AS314" i="41"/>
  <c r="AS317" i="41"/>
  <c r="AS320" i="41"/>
  <c r="AS323" i="41"/>
  <c r="AS326" i="41"/>
  <c r="AS329" i="41"/>
  <c r="AS333" i="41"/>
  <c r="AS336" i="41"/>
  <c r="AS350" i="41"/>
  <c r="AS353" i="41"/>
  <c r="AS356" i="41"/>
  <c r="AS359" i="41"/>
  <c r="AS362" i="41"/>
  <c r="AS365" i="41"/>
  <c r="AS368" i="41"/>
  <c r="AS371" i="41"/>
  <c r="AS374" i="41"/>
  <c r="AS377" i="41"/>
  <c r="AS381" i="41"/>
  <c r="AS384" i="41"/>
  <c r="AS398" i="41"/>
  <c r="AS401" i="41"/>
  <c r="AS404" i="41"/>
  <c r="AS407" i="41"/>
  <c r="AS410" i="41"/>
  <c r="AS413" i="41"/>
  <c r="AS416" i="41"/>
  <c r="AS419" i="41"/>
  <c r="AS422" i="41"/>
  <c r="AS425" i="41"/>
  <c r="AS429" i="41"/>
  <c r="AS432" i="41"/>
  <c r="AS446" i="41"/>
  <c r="AS449" i="41"/>
  <c r="AS452" i="41"/>
  <c r="AS455" i="41"/>
  <c r="AS458" i="41"/>
  <c r="AS461" i="41"/>
  <c r="AS464" i="41"/>
  <c r="AS467" i="41"/>
  <c r="AS470" i="41"/>
  <c r="AS473" i="41"/>
  <c r="AS477" i="41"/>
  <c r="AS480" i="41"/>
  <c r="AR11" i="41"/>
  <c r="AR14" i="41"/>
  <c r="AR17" i="41"/>
  <c r="AR20" i="41"/>
  <c r="AR23" i="41"/>
  <c r="AR26" i="41"/>
  <c r="AR29" i="41"/>
  <c r="AR32" i="41"/>
  <c r="AR35" i="41"/>
  <c r="AR38" i="41"/>
  <c r="AR42" i="41"/>
  <c r="AR59" i="41"/>
  <c r="AR62" i="41"/>
  <c r="AR65" i="41"/>
  <c r="AR68" i="41"/>
  <c r="AR71" i="41"/>
  <c r="AR74" i="41"/>
  <c r="AR77" i="41"/>
  <c r="AR80" i="41"/>
  <c r="AR83" i="41"/>
  <c r="AR86" i="41"/>
  <c r="AR90" i="41"/>
  <c r="AR93" i="41"/>
  <c r="AR107" i="41"/>
  <c r="AR110" i="41"/>
  <c r="AR113" i="41"/>
  <c r="AR116" i="41"/>
  <c r="AR119" i="41"/>
  <c r="AR122" i="41"/>
  <c r="AR125" i="41"/>
  <c r="AR128" i="41"/>
  <c r="AR131" i="41"/>
  <c r="AR134" i="41"/>
  <c r="AR138" i="41"/>
  <c r="AR141" i="41"/>
  <c r="AR155" i="41"/>
  <c r="AR158" i="41"/>
  <c r="AR161" i="41"/>
  <c r="AR164" i="41"/>
  <c r="AR167" i="41"/>
  <c r="AR170" i="41"/>
  <c r="AR173" i="41"/>
  <c r="AR176" i="41"/>
  <c r="AR179" i="41"/>
  <c r="AR182" i="41"/>
  <c r="AR186" i="41"/>
  <c r="AR189" i="41"/>
  <c r="AR203" i="41"/>
  <c r="AR206" i="41"/>
  <c r="AR209" i="41"/>
  <c r="AR212" i="41"/>
  <c r="AR218" i="41"/>
  <c r="AR221" i="41"/>
  <c r="AR224" i="41"/>
  <c r="AR227" i="41"/>
  <c r="AR230" i="41"/>
  <c r="AR233" i="41"/>
  <c r="AR237" i="41"/>
  <c r="AR240" i="41"/>
  <c r="AR254" i="41"/>
  <c r="AR257" i="41"/>
  <c r="AR260" i="41"/>
  <c r="AR263" i="41"/>
  <c r="AR266" i="41"/>
  <c r="AR269" i="41"/>
  <c r="AR272" i="41"/>
  <c r="AR275" i="41"/>
  <c r="AR278" i="41"/>
  <c r="AR281" i="41"/>
  <c r="AR285" i="41"/>
  <c r="AR288" i="41"/>
  <c r="AR302" i="41"/>
  <c r="AR305" i="41"/>
  <c r="AR308" i="41"/>
  <c r="AR311" i="41"/>
  <c r="AR314" i="41"/>
  <c r="AR317" i="41"/>
  <c r="AR320" i="41"/>
  <c r="AR323" i="41"/>
  <c r="AR326" i="41"/>
  <c r="AR329" i="41"/>
  <c r="AR333" i="41"/>
  <c r="AR336" i="41"/>
  <c r="AR350" i="41"/>
  <c r="AR353" i="41"/>
  <c r="AR356" i="41"/>
  <c r="AR359" i="41"/>
  <c r="AR362" i="41"/>
  <c r="AR365" i="41"/>
  <c r="AR368" i="41"/>
  <c r="AR371" i="41"/>
  <c r="AR374" i="41"/>
  <c r="AR377" i="41"/>
  <c r="AR381" i="41"/>
  <c r="AR384" i="41"/>
  <c r="AR398" i="41"/>
  <c r="AR401" i="41"/>
  <c r="AR404" i="41"/>
  <c r="AR407" i="41"/>
  <c r="AR410" i="41"/>
  <c r="AR413" i="41"/>
  <c r="AR416" i="41"/>
  <c r="AR419" i="41"/>
  <c r="AR422" i="41"/>
  <c r="AR425" i="41"/>
  <c r="AR429" i="41"/>
  <c r="AR432" i="41"/>
  <c r="AR446" i="41"/>
  <c r="AR449" i="41"/>
  <c r="AR452" i="41"/>
  <c r="AR455" i="41"/>
  <c r="AR458" i="41"/>
  <c r="AR461" i="41"/>
  <c r="AR464" i="41"/>
  <c r="AR467" i="41"/>
  <c r="AR470" i="41"/>
  <c r="AR473" i="41"/>
  <c r="AR477" i="41"/>
  <c r="AR480" i="41"/>
  <c r="AQ11" i="41"/>
  <c r="AQ14" i="41"/>
  <c r="AQ17" i="41"/>
  <c r="AQ20" i="41"/>
  <c r="AQ23" i="41"/>
  <c r="AQ26" i="41"/>
  <c r="AQ29" i="41"/>
  <c r="AQ32" i="41"/>
  <c r="AQ35" i="41"/>
  <c r="AQ38" i="41"/>
  <c r="AQ42" i="41"/>
  <c r="AQ59" i="41"/>
  <c r="AQ62" i="41"/>
  <c r="AQ65" i="41"/>
  <c r="AQ68" i="41"/>
  <c r="AQ71" i="41"/>
  <c r="AQ74" i="41"/>
  <c r="AQ77" i="41"/>
  <c r="AQ80" i="41"/>
  <c r="AQ83" i="41"/>
  <c r="AQ86" i="41"/>
  <c r="AQ90" i="41"/>
  <c r="AQ93" i="41"/>
  <c r="AQ107" i="41"/>
  <c r="AQ110" i="41"/>
  <c r="AQ113" i="41"/>
  <c r="AQ116" i="41"/>
  <c r="AQ119" i="41"/>
  <c r="AQ122" i="41"/>
  <c r="AQ125" i="41"/>
  <c r="AQ128" i="41"/>
  <c r="AQ131" i="41"/>
  <c r="AQ134" i="41"/>
  <c r="AQ138" i="41"/>
  <c r="AQ141" i="41"/>
  <c r="AQ155" i="41"/>
  <c r="AQ158" i="41"/>
  <c r="AQ161" i="41"/>
  <c r="AQ164" i="41"/>
  <c r="AQ167" i="41"/>
  <c r="AQ170" i="41"/>
  <c r="AQ173" i="41"/>
  <c r="AQ176" i="41"/>
  <c r="AQ179" i="41"/>
  <c r="AQ182" i="41"/>
  <c r="AQ186" i="41"/>
  <c r="AQ189" i="41"/>
  <c r="AQ203" i="41"/>
  <c r="AQ206" i="41"/>
  <c r="AQ209" i="41"/>
  <c r="AQ212" i="41"/>
  <c r="AQ218" i="41"/>
  <c r="AQ221" i="41"/>
  <c r="AQ224" i="41"/>
  <c r="AQ227" i="41"/>
  <c r="AQ230" i="41"/>
  <c r="AQ233" i="41"/>
  <c r="AQ237" i="41"/>
  <c r="AQ240" i="41"/>
  <c r="AQ254" i="41"/>
  <c r="AQ257" i="41"/>
  <c r="AQ260" i="41"/>
  <c r="AQ263" i="41"/>
  <c r="AQ266" i="41"/>
  <c r="AQ269" i="41"/>
  <c r="AQ272" i="41"/>
  <c r="AQ275" i="41"/>
  <c r="AQ278" i="41"/>
  <c r="AQ281" i="41"/>
  <c r="AQ285" i="41"/>
  <c r="AQ288" i="41"/>
  <c r="AQ302" i="41"/>
  <c r="AQ305" i="41"/>
  <c r="AQ308" i="41"/>
  <c r="AQ311" i="41"/>
  <c r="AQ314" i="41"/>
  <c r="AQ317" i="41"/>
  <c r="AQ320" i="41"/>
  <c r="AQ323" i="41"/>
  <c r="AQ326" i="41"/>
  <c r="AQ329" i="41"/>
  <c r="AQ333" i="41"/>
  <c r="AQ336" i="41"/>
  <c r="AQ350" i="41"/>
  <c r="AQ353" i="41"/>
  <c r="AQ356" i="41"/>
  <c r="AQ359" i="41"/>
  <c r="AQ362" i="41"/>
  <c r="AQ365" i="41"/>
  <c r="AQ368" i="41"/>
  <c r="AQ371" i="41"/>
  <c r="AQ374" i="41"/>
  <c r="AQ377" i="41"/>
  <c r="AQ381" i="41"/>
  <c r="AQ384" i="41"/>
  <c r="AQ398" i="41"/>
  <c r="AQ401" i="41"/>
  <c r="AQ404" i="41"/>
  <c r="AQ407" i="41"/>
  <c r="AQ410" i="41"/>
  <c r="AQ413" i="41"/>
  <c r="AQ416" i="41"/>
  <c r="AQ419" i="41"/>
  <c r="AQ422" i="41"/>
  <c r="AQ425" i="41"/>
  <c r="AQ429" i="41"/>
  <c r="AQ432" i="41"/>
  <c r="AQ446" i="41"/>
  <c r="AQ449" i="41"/>
  <c r="AQ452" i="41"/>
  <c r="AQ455" i="41"/>
  <c r="AQ458" i="41"/>
  <c r="AQ461" i="41"/>
  <c r="AQ464" i="41"/>
  <c r="AQ467" i="41"/>
  <c r="AQ470" i="41"/>
  <c r="AQ473" i="41"/>
  <c r="AQ477" i="41"/>
  <c r="AQ480" i="41"/>
  <c r="Q477" i="41"/>
  <c r="Q429" i="41"/>
  <c r="Q381" i="41"/>
  <c r="Q333" i="41"/>
  <c r="Q285" i="41"/>
  <c r="Q237" i="41"/>
  <c r="Q186" i="41"/>
  <c r="Q138" i="41"/>
  <c r="Q90" i="41"/>
  <c r="Q42" i="41"/>
  <c r="Q93" i="41"/>
  <c r="Q141" i="41"/>
  <c r="Q189" i="41"/>
  <c r="Q240" i="41"/>
  <c r="Q288" i="41"/>
  <c r="Q336" i="41"/>
  <c r="Q384" i="41"/>
  <c r="Q432" i="41"/>
  <c r="Q480" i="41"/>
  <c r="T477" i="41"/>
  <c r="T429" i="41"/>
  <c r="T381" i="41"/>
  <c r="T333" i="41"/>
  <c r="T285" i="41"/>
  <c r="T237" i="41"/>
  <c r="T186" i="41"/>
  <c r="T138" i="41"/>
  <c r="T90" i="41"/>
  <c r="T42" i="41"/>
  <c r="T93" i="41"/>
  <c r="T141" i="41"/>
  <c r="T189" i="41"/>
  <c r="T240" i="41"/>
  <c r="T288" i="41"/>
  <c r="T336" i="41"/>
  <c r="T384" i="41"/>
  <c r="T432" i="41"/>
  <c r="T480" i="41"/>
  <c r="W477" i="41"/>
  <c r="W429" i="41"/>
  <c r="W381" i="41"/>
  <c r="W333" i="41"/>
  <c r="W285" i="41"/>
  <c r="W237" i="41"/>
  <c r="W186" i="41"/>
  <c r="W138" i="41"/>
  <c r="W90" i="41"/>
  <c r="W42" i="41"/>
  <c r="W93" i="41"/>
  <c r="W141" i="41"/>
  <c r="W189" i="41"/>
  <c r="W240" i="41"/>
  <c r="W288" i="41"/>
  <c r="W336" i="41"/>
  <c r="W384" i="41"/>
  <c r="W432" i="41"/>
  <c r="W480" i="41"/>
  <c r="Z477" i="41"/>
  <c r="Z429" i="41"/>
  <c r="Z381" i="41"/>
  <c r="Z333" i="41"/>
  <c r="Z285" i="41"/>
  <c r="Z237" i="41"/>
  <c r="Z186" i="41"/>
  <c r="Z138" i="41"/>
  <c r="Z90" i="41"/>
  <c r="Z42" i="41"/>
  <c r="Z93" i="41"/>
  <c r="Z141" i="41"/>
  <c r="Z189" i="41"/>
  <c r="Z240" i="41"/>
  <c r="Z288" i="41"/>
  <c r="Z336" i="41"/>
  <c r="Z384" i="41"/>
  <c r="Z432" i="41"/>
  <c r="Z480" i="41"/>
  <c r="AC477" i="41"/>
  <c r="AC429" i="41"/>
  <c r="AC381" i="41"/>
  <c r="AC333" i="41"/>
  <c r="AC285" i="41"/>
  <c r="AC237" i="41"/>
  <c r="AC186" i="41"/>
  <c r="AC138" i="41"/>
  <c r="AC90" i="41"/>
  <c r="AC42" i="41"/>
  <c r="AC93" i="41"/>
  <c r="AC141" i="41"/>
  <c r="AC189" i="41"/>
  <c r="AC240" i="41"/>
  <c r="AC288" i="41"/>
  <c r="AC336" i="41"/>
  <c r="AC384" i="41"/>
  <c r="AC432" i="41"/>
  <c r="AC480" i="41"/>
  <c r="AF477" i="41"/>
  <c r="AF429" i="41"/>
  <c r="AF381" i="41"/>
  <c r="AF333" i="41"/>
  <c r="AF285" i="41"/>
  <c r="AF237" i="41"/>
  <c r="AF186" i="41"/>
  <c r="AF138" i="41"/>
  <c r="AF90" i="41"/>
  <c r="AF42" i="41"/>
  <c r="AF93" i="41"/>
  <c r="AF141" i="41"/>
  <c r="AF189" i="41"/>
  <c r="AF240" i="41"/>
  <c r="AF288" i="41"/>
  <c r="AF336" i="41"/>
  <c r="AF384" i="41"/>
  <c r="AF432" i="41"/>
  <c r="AF480" i="41"/>
  <c r="AI477" i="41"/>
  <c r="AI429" i="41"/>
  <c r="AI381" i="41"/>
  <c r="AI333" i="41"/>
  <c r="AI285" i="41"/>
  <c r="AI237" i="41"/>
  <c r="AI186" i="41"/>
  <c r="AI138" i="41"/>
  <c r="AI90" i="41"/>
  <c r="AI42" i="41"/>
  <c r="AI93" i="41"/>
  <c r="AI141" i="41"/>
  <c r="AI189" i="41"/>
  <c r="AI240" i="41"/>
  <c r="AI288" i="41"/>
  <c r="AI336" i="41"/>
  <c r="AI384" i="41"/>
  <c r="AI432" i="41"/>
  <c r="AI480" i="41"/>
  <c r="AL477" i="41"/>
  <c r="AL429" i="41"/>
  <c r="AL381" i="41"/>
  <c r="AL333" i="41"/>
  <c r="AL285" i="41"/>
  <c r="AL237" i="41"/>
  <c r="AL186" i="41"/>
  <c r="AL138" i="41"/>
  <c r="AL90" i="41"/>
  <c r="AL42" i="41"/>
  <c r="AL93" i="41"/>
  <c r="AL141" i="41"/>
  <c r="AL189" i="41"/>
  <c r="AL240" i="41"/>
  <c r="AL288" i="41"/>
  <c r="AL336" i="41"/>
  <c r="AL384" i="41"/>
  <c r="AL432" i="41"/>
  <c r="AL480" i="41"/>
  <c r="P477" i="41"/>
  <c r="P429" i="41"/>
  <c r="P381" i="41"/>
  <c r="P333" i="41"/>
  <c r="P285" i="41"/>
  <c r="P237" i="41"/>
  <c r="P186" i="41"/>
  <c r="P138" i="41"/>
  <c r="P90" i="41"/>
  <c r="P42" i="41"/>
  <c r="P93" i="41"/>
  <c r="P141" i="41"/>
  <c r="P189" i="41"/>
  <c r="P240" i="41"/>
  <c r="P288" i="41"/>
  <c r="P336" i="41"/>
  <c r="P384" i="41"/>
  <c r="P432" i="41"/>
  <c r="P480" i="41"/>
  <c r="S477" i="41"/>
  <c r="S429" i="41"/>
  <c r="S381" i="41"/>
  <c r="S333" i="41"/>
  <c r="S285" i="41"/>
  <c r="S237" i="41"/>
  <c r="S186" i="41"/>
  <c r="S138" i="41"/>
  <c r="S90" i="41"/>
  <c r="S42" i="41"/>
  <c r="S93" i="41"/>
  <c r="S141" i="41"/>
  <c r="S189" i="41"/>
  <c r="S240" i="41"/>
  <c r="S288" i="41"/>
  <c r="S336" i="41"/>
  <c r="S384" i="41"/>
  <c r="S432" i="41"/>
  <c r="S480" i="41"/>
  <c r="V477" i="41"/>
  <c r="V429" i="41"/>
  <c r="V381" i="41"/>
  <c r="V333" i="41"/>
  <c r="V285" i="41"/>
  <c r="V237" i="41"/>
  <c r="V186" i="41"/>
  <c r="V138" i="41"/>
  <c r="V90" i="41"/>
  <c r="V42" i="41"/>
  <c r="V93" i="41"/>
  <c r="V141" i="41"/>
  <c r="V189" i="41"/>
  <c r="V240" i="41"/>
  <c r="V288" i="41"/>
  <c r="V336" i="41"/>
  <c r="V384" i="41"/>
  <c r="V432" i="41"/>
  <c r="V480" i="41"/>
  <c r="Y477" i="41"/>
  <c r="Y429" i="41"/>
  <c r="Y381" i="41"/>
  <c r="Y333" i="41"/>
  <c r="Y285" i="41"/>
  <c r="Y237" i="41"/>
  <c r="Y186" i="41"/>
  <c r="Y138" i="41"/>
  <c r="Y90" i="41"/>
  <c r="Y42" i="41"/>
  <c r="Y93" i="41"/>
  <c r="Y141" i="41"/>
  <c r="Y189" i="41"/>
  <c r="Y240" i="41"/>
  <c r="Y288" i="41"/>
  <c r="Y336" i="41"/>
  <c r="Y384" i="41"/>
  <c r="Y432" i="41"/>
  <c r="Y480" i="41"/>
  <c r="AB477" i="41"/>
  <c r="AB429" i="41"/>
  <c r="AB381" i="41"/>
  <c r="AB333" i="41"/>
  <c r="AB285" i="41"/>
  <c r="AB237" i="41"/>
  <c r="AB186" i="41"/>
  <c r="AB138" i="41"/>
  <c r="AB90" i="41"/>
  <c r="AB42" i="41"/>
  <c r="AB93" i="41"/>
  <c r="AB141" i="41"/>
  <c r="AB189" i="41"/>
  <c r="AB240" i="41"/>
  <c r="AB288" i="41"/>
  <c r="AB336" i="41"/>
  <c r="AB384" i="41"/>
  <c r="AB432" i="41"/>
  <c r="AB480" i="41"/>
  <c r="AE477" i="41"/>
  <c r="AE429" i="41"/>
  <c r="AE381" i="41"/>
  <c r="AE333" i="41"/>
  <c r="AE285" i="41"/>
  <c r="AE237" i="41"/>
  <c r="AE186" i="41"/>
  <c r="AE138" i="41"/>
  <c r="AE90" i="41"/>
  <c r="AE42" i="41"/>
  <c r="AE93" i="41"/>
  <c r="AE141" i="41"/>
  <c r="AE189" i="41"/>
  <c r="AE240" i="41"/>
  <c r="AE288" i="41"/>
  <c r="AE336" i="41"/>
  <c r="AE384" i="41"/>
  <c r="AE432" i="41"/>
  <c r="AE480" i="41"/>
  <c r="AH477" i="41"/>
  <c r="AH429" i="41"/>
  <c r="AH381" i="41"/>
  <c r="AH333" i="41"/>
  <c r="AH285" i="41"/>
  <c r="AH237" i="41"/>
  <c r="AH186" i="41"/>
  <c r="AH138" i="41"/>
  <c r="AH90" i="41"/>
  <c r="AH42" i="41"/>
  <c r="AH93" i="41"/>
  <c r="AH141" i="41"/>
  <c r="AH189" i="41"/>
  <c r="AH240" i="41"/>
  <c r="AH288" i="41"/>
  <c r="AH336" i="41"/>
  <c r="AH384" i="41"/>
  <c r="AH432" i="41"/>
  <c r="AH480" i="41"/>
  <c r="AK477" i="41"/>
  <c r="AK429" i="41"/>
  <c r="AK381" i="41"/>
  <c r="AK333" i="41"/>
  <c r="AK285" i="41"/>
  <c r="AK237" i="41"/>
  <c r="AK186" i="41"/>
  <c r="AK138" i="41"/>
  <c r="AK90" i="41"/>
  <c r="AK42" i="41"/>
  <c r="AK93" i="41"/>
  <c r="AK141" i="41"/>
  <c r="AK189" i="41"/>
  <c r="AK240" i="41"/>
  <c r="AK288" i="41"/>
  <c r="AK336" i="41"/>
  <c r="AK384" i="41"/>
  <c r="AK432" i="41"/>
  <c r="AK480" i="41"/>
  <c r="O477" i="41"/>
  <c r="O429" i="41"/>
  <c r="O381" i="41"/>
  <c r="O333" i="41"/>
  <c r="O285" i="41"/>
  <c r="O237" i="41"/>
  <c r="O186" i="41"/>
  <c r="O138" i="41"/>
  <c r="O90" i="41"/>
  <c r="O42" i="41"/>
  <c r="O93" i="41"/>
  <c r="O141" i="41"/>
  <c r="O189" i="41"/>
  <c r="O240" i="41"/>
  <c r="O288" i="41"/>
  <c r="O336" i="41"/>
  <c r="O384" i="41"/>
  <c r="O432" i="41"/>
  <c r="O480" i="41"/>
  <c r="R477" i="41"/>
  <c r="R429" i="41"/>
  <c r="R381" i="41"/>
  <c r="R333" i="41"/>
  <c r="R285" i="41"/>
  <c r="R237" i="41"/>
  <c r="R186" i="41"/>
  <c r="R138" i="41"/>
  <c r="R90" i="41"/>
  <c r="R42" i="41"/>
  <c r="R93" i="41"/>
  <c r="R141" i="41"/>
  <c r="R189" i="41"/>
  <c r="R240" i="41"/>
  <c r="R288" i="41"/>
  <c r="R336" i="41"/>
  <c r="R384" i="41"/>
  <c r="R432" i="41"/>
  <c r="R480" i="41"/>
  <c r="U477" i="41"/>
  <c r="U429" i="41"/>
  <c r="U381" i="41"/>
  <c r="U333" i="41"/>
  <c r="U285" i="41"/>
  <c r="U237" i="41"/>
  <c r="U186" i="41"/>
  <c r="U138" i="41"/>
  <c r="U90" i="41"/>
  <c r="U42" i="41"/>
  <c r="U93" i="41"/>
  <c r="U141" i="41"/>
  <c r="U189" i="41"/>
  <c r="U240" i="41"/>
  <c r="U288" i="41"/>
  <c r="U336" i="41"/>
  <c r="U384" i="41"/>
  <c r="U432" i="41"/>
  <c r="U480" i="41"/>
  <c r="X477" i="41"/>
  <c r="X429" i="41"/>
  <c r="X381" i="41"/>
  <c r="X333" i="41"/>
  <c r="X285" i="41"/>
  <c r="X237" i="41"/>
  <c r="X186" i="41"/>
  <c r="X138" i="41"/>
  <c r="X90" i="41"/>
  <c r="X42" i="41"/>
  <c r="X93" i="41"/>
  <c r="X141" i="41"/>
  <c r="X189" i="41"/>
  <c r="X240" i="41"/>
  <c r="X288" i="41"/>
  <c r="X336" i="41"/>
  <c r="X384" i="41"/>
  <c r="X432" i="41"/>
  <c r="X480" i="41"/>
  <c r="AA477" i="41"/>
  <c r="AA429" i="41"/>
  <c r="AA381" i="41"/>
  <c r="AA333" i="41"/>
  <c r="AA285" i="41"/>
  <c r="AA237" i="41"/>
  <c r="AA186" i="41"/>
  <c r="AA138" i="41"/>
  <c r="AA90" i="41"/>
  <c r="AA42" i="41"/>
  <c r="AA93" i="41"/>
  <c r="AA141" i="41"/>
  <c r="AA189" i="41"/>
  <c r="AA240" i="41"/>
  <c r="AA288" i="41"/>
  <c r="AA336" i="41"/>
  <c r="AA384" i="41"/>
  <c r="AA432" i="41"/>
  <c r="AA480" i="41"/>
  <c r="AD477" i="41"/>
  <c r="AD429" i="41"/>
  <c r="AD381" i="41"/>
  <c r="AD333" i="41"/>
  <c r="AD285" i="41"/>
  <c r="AD237" i="41"/>
  <c r="AD186" i="41"/>
  <c r="AD138" i="41"/>
  <c r="AD90" i="41"/>
  <c r="AD42" i="41"/>
  <c r="AD93" i="41"/>
  <c r="AD141" i="41"/>
  <c r="AD189" i="41"/>
  <c r="AD240" i="41"/>
  <c r="AD288" i="41"/>
  <c r="AD336" i="41"/>
  <c r="AD384" i="41"/>
  <c r="AD432" i="41"/>
  <c r="AD480" i="41"/>
  <c r="AG477" i="41"/>
  <c r="AG429" i="41"/>
  <c r="AG381" i="41"/>
  <c r="AG333" i="41"/>
  <c r="AG285" i="41"/>
  <c r="AG237" i="41"/>
  <c r="AG186" i="41"/>
  <c r="AG138" i="41"/>
  <c r="AG90" i="41"/>
  <c r="AG42" i="41"/>
  <c r="AG93" i="41"/>
  <c r="AG141" i="41"/>
  <c r="AG189" i="41"/>
  <c r="AG240" i="41"/>
  <c r="AG288" i="41"/>
  <c r="AG336" i="41"/>
  <c r="AG384" i="41"/>
  <c r="AG432" i="41"/>
  <c r="AG480" i="41"/>
  <c r="AJ477" i="41"/>
  <c r="AJ429" i="41"/>
  <c r="AJ381" i="41"/>
  <c r="AJ333" i="41"/>
  <c r="AJ285" i="41"/>
  <c r="AJ237" i="41"/>
  <c r="AJ186" i="41"/>
  <c r="AJ138" i="41"/>
  <c r="AJ90" i="41"/>
  <c r="AJ42" i="41"/>
  <c r="AJ93" i="41"/>
  <c r="AJ141" i="41"/>
  <c r="AJ189" i="41"/>
  <c r="AJ240" i="41"/>
  <c r="AJ288" i="41"/>
  <c r="AJ336" i="41"/>
  <c r="AJ384" i="41"/>
  <c r="AJ432" i="41"/>
  <c r="AJ480" i="41"/>
  <c r="AJ56" i="41"/>
  <c r="AJ104" i="41"/>
  <c r="AJ152" i="41"/>
  <c r="AJ200" i="41"/>
  <c r="AJ251" i="41"/>
  <c r="AJ299" i="41"/>
  <c r="AJ347" i="41"/>
  <c r="AJ395" i="41"/>
  <c r="AJ443" i="41"/>
  <c r="AG56" i="41"/>
  <c r="AG104" i="41"/>
  <c r="AG152" i="41"/>
  <c r="AG200" i="41"/>
  <c r="AG251" i="41"/>
  <c r="AG299" i="41"/>
  <c r="AG347" i="41"/>
  <c r="AG395" i="41"/>
  <c r="AG443" i="41"/>
  <c r="AD56" i="41"/>
  <c r="AD104" i="41"/>
  <c r="AD152" i="41"/>
  <c r="AD200" i="41"/>
  <c r="AD251" i="41"/>
  <c r="AD299" i="41"/>
  <c r="AD347" i="41"/>
  <c r="AD395" i="41"/>
  <c r="AD443" i="41"/>
  <c r="AA56" i="41"/>
  <c r="AA104" i="41"/>
  <c r="AA152" i="41"/>
  <c r="AA200" i="41"/>
  <c r="AA251" i="41"/>
  <c r="AA299" i="41"/>
  <c r="AA347" i="41"/>
  <c r="AA395" i="41"/>
  <c r="AA443" i="41"/>
  <c r="X56" i="41"/>
  <c r="X104" i="41"/>
  <c r="X152" i="41"/>
  <c r="X200" i="41"/>
  <c r="X251" i="41"/>
  <c r="X299" i="41"/>
  <c r="X347" i="41"/>
  <c r="X395" i="41"/>
  <c r="X443" i="41"/>
  <c r="U56" i="41"/>
  <c r="U104" i="41"/>
  <c r="U152" i="41"/>
  <c r="U200" i="41"/>
  <c r="U251" i="41"/>
  <c r="U299" i="41"/>
  <c r="U347" i="41"/>
  <c r="U395" i="41"/>
  <c r="U443" i="41"/>
  <c r="R56" i="41"/>
  <c r="R104" i="41"/>
  <c r="R152" i="41"/>
  <c r="R200" i="41"/>
  <c r="R251" i="41"/>
  <c r="R299" i="41"/>
  <c r="R347" i="41"/>
  <c r="R395" i="41"/>
  <c r="R443" i="41"/>
  <c r="O56" i="41"/>
  <c r="O104" i="41"/>
  <c r="O152" i="41"/>
  <c r="O200" i="41"/>
  <c r="O251" i="41"/>
  <c r="O299" i="41"/>
  <c r="O347" i="41"/>
  <c r="O395" i="41"/>
  <c r="O443" i="41"/>
  <c r="AR54" i="41"/>
  <c r="AR102" i="41"/>
  <c r="AR150" i="41"/>
  <c r="AR198" i="41"/>
  <c r="AR249" i="41"/>
  <c r="AR297" i="41"/>
  <c r="AR345" i="41"/>
  <c r="AR393" i="41"/>
  <c r="AR441" i="41"/>
  <c r="AL54" i="41"/>
  <c r="AL102" i="41"/>
  <c r="AL150" i="41"/>
  <c r="AL198" i="41"/>
  <c r="AL249" i="41"/>
  <c r="AL297" i="41"/>
  <c r="AL345" i="41"/>
  <c r="AL393" i="41"/>
  <c r="AL441" i="41"/>
  <c r="AK54" i="41"/>
  <c r="AK102" i="41"/>
  <c r="AK150" i="41"/>
  <c r="AK198" i="41"/>
  <c r="AK249" i="41"/>
  <c r="AK297" i="41"/>
  <c r="AK345" i="41"/>
  <c r="AK393" i="41"/>
  <c r="AK441" i="41"/>
  <c r="AJ54" i="41"/>
  <c r="AJ102" i="41"/>
  <c r="AJ150" i="41"/>
  <c r="AJ198" i="41"/>
  <c r="AJ249" i="41"/>
  <c r="AJ297" i="41"/>
  <c r="AJ345" i="41"/>
  <c r="AJ393" i="41"/>
  <c r="AJ441" i="41"/>
  <c r="AI54" i="41"/>
  <c r="AI102" i="41"/>
  <c r="AI150" i="41"/>
  <c r="AI198" i="41"/>
  <c r="AI249" i="41"/>
  <c r="AI297" i="41"/>
  <c r="AI345" i="41"/>
  <c r="AI393" i="41"/>
  <c r="AI441" i="41"/>
  <c r="AH54" i="41"/>
  <c r="AH102" i="41"/>
  <c r="AH150" i="41"/>
  <c r="AH198" i="41"/>
  <c r="AH249" i="41"/>
  <c r="AH297" i="41"/>
  <c r="AH345" i="41"/>
  <c r="AH393" i="41"/>
  <c r="AH441" i="41"/>
  <c r="AG54" i="41"/>
  <c r="AG102" i="41"/>
  <c r="AG150" i="41"/>
  <c r="AG198" i="41"/>
  <c r="AG249" i="41"/>
  <c r="AG297" i="41"/>
  <c r="AG345" i="41"/>
  <c r="AG393" i="41"/>
  <c r="AG441" i="41"/>
  <c r="AF54" i="41"/>
  <c r="AF102" i="41"/>
  <c r="AF150" i="41"/>
  <c r="AF198" i="41"/>
  <c r="AF249" i="41"/>
  <c r="AF297" i="41"/>
  <c r="AF345" i="41"/>
  <c r="AF393" i="41"/>
  <c r="AF441" i="41"/>
  <c r="AE54" i="41"/>
  <c r="AE102" i="41"/>
  <c r="AE150" i="41"/>
  <c r="AE198" i="41"/>
  <c r="AE249" i="41"/>
  <c r="AE297" i="41"/>
  <c r="AE345" i="41"/>
  <c r="AE393" i="41"/>
  <c r="AE441" i="41"/>
  <c r="AD54" i="41"/>
  <c r="AD102" i="41"/>
  <c r="AD150" i="41"/>
  <c r="AD198" i="41"/>
  <c r="AD249" i="41"/>
  <c r="AD297" i="41"/>
  <c r="AD345" i="41"/>
  <c r="AD393" i="41"/>
  <c r="AD441" i="41"/>
  <c r="AC54" i="41"/>
  <c r="AC102" i="41"/>
  <c r="AC150" i="41"/>
  <c r="AC198" i="41"/>
  <c r="AC249" i="41"/>
  <c r="AC297" i="41"/>
  <c r="AC345" i="41"/>
  <c r="AC393" i="41"/>
  <c r="AC441" i="41"/>
  <c r="AB54" i="41"/>
  <c r="AB102" i="41"/>
  <c r="AB150" i="41"/>
  <c r="AB198" i="41"/>
  <c r="AB249" i="41"/>
  <c r="AB297" i="41"/>
  <c r="AB345" i="41"/>
  <c r="AB393" i="41"/>
  <c r="AB441" i="41"/>
  <c r="AA54" i="41"/>
  <c r="AA102" i="41"/>
  <c r="AA150" i="41"/>
  <c r="AA198" i="41"/>
  <c r="AA249" i="41"/>
  <c r="AA297" i="41"/>
  <c r="AA345" i="41"/>
  <c r="AA393" i="41"/>
  <c r="AA441" i="41"/>
  <c r="Z54" i="41"/>
  <c r="Z102" i="41"/>
  <c r="Z150" i="41"/>
  <c r="Z198" i="41"/>
  <c r="Z249" i="41"/>
  <c r="Z297" i="41"/>
  <c r="Z345" i="41"/>
  <c r="Z393" i="41"/>
  <c r="Z441" i="41"/>
  <c r="Y54" i="41"/>
  <c r="Y102" i="41"/>
  <c r="Y150" i="41"/>
  <c r="Y198" i="41"/>
  <c r="Y249" i="41"/>
  <c r="Y297" i="41"/>
  <c r="Y345" i="41"/>
  <c r="Y393" i="41"/>
  <c r="Y441" i="41"/>
  <c r="X54" i="41"/>
  <c r="X102" i="41"/>
  <c r="X150" i="41"/>
  <c r="X198" i="41"/>
  <c r="X249" i="41"/>
  <c r="X297" i="41"/>
  <c r="X345" i="41"/>
  <c r="X393" i="41"/>
  <c r="X441" i="41"/>
  <c r="W54" i="41"/>
  <c r="W102" i="41"/>
  <c r="W150" i="41"/>
  <c r="W198" i="41"/>
  <c r="W249" i="41"/>
  <c r="W297" i="41"/>
  <c r="W345" i="41"/>
  <c r="W393" i="41"/>
  <c r="W441" i="41"/>
  <c r="V54" i="41"/>
  <c r="V102" i="41"/>
  <c r="V150" i="41"/>
  <c r="V198" i="41"/>
  <c r="V249" i="41"/>
  <c r="V297" i="41"/>
  <c r="V345" i="41"/>
  <c r="V393" i="41"/>
  <c r="V441" i="41"/>
  <c r="U54" i="41"/>
  <c r="U102" i="41"/>
  <c r="U150" i="41"/>
  <c r="U198" i="41"/>
  <c r="U249" i="41"/>
  <c r="U297" i="41"/>
  <c r="U345" i="41"/>
  <c r="U393" i="41"/>
  <c r="U441" i="41"/>
  <c r="T54" i="41"/>
  <c r="T102" i="41"/>
  <c r="T150" i="41"/>
  <c r="T198" i="41"/>
  <c r="T249" i="41"/>
  <c r="T297" i="41"/>
  <c r="T345" i="41"/>
  <c r="T393" i="41"/>
  <c r="T441" i="41"/>
  <c r="S54" i="41"/>
  <c r="S102" i="41"/>
  <c r="S150" i="41"/>
  <c r="S198" i="41"/>
  <c r="S249" i="41"/>
  <c r="S297" i="41"/>
  <c r="S345" i="41"/>
  <c r="S393" i="41"/>
  <c r="S441" i="41"/>
  <c r="R54" i="41"/>
  <c r="R102" i="41"/>
  <c r="R150" i="41"/>
  <c r="R198" i="41"/>
  <c r="R249" i="41"/>
  <c r="R297" i="41"/>
  <c r="R345" i="41"/>
  <c r="R393" i="41"/>
  <c r="R441" i="41"/>
  <c r="Q54" i="41"/>
  <c r="Q102" i="41"/>
  <c r="Q150" i="41"/>
  <c r="Q198" i="41"/>
  <c r="Q249" i="41"/>
  <c r="Q297" i="41"/>
  <c r="Q345" i="41"/>
  <c r="Q393" i="41"/>
  <c r="Q441" i="41"/>
  <c r="P54" i="41"/>
  <c r="P102" i="41"/>
  <c r="P150" i="41"/>
  <c r="P198" i="41"/>
  <c r="P249" i="41"/>
  <c r="P297" i="41"/>
  <c r="P345" i="41"/>
  <c r="P393" i="41"/>
  <c r="P441" i="41"/>
  <c r="O54" i="41"/>
  <c r="O102" i="41"/>
  <c r="O150" i="41"/>
  <c r="O198" i="41"/>
  <c r="O249" i="41"/>
  <c r="O297" i="41"/>
  <c r="O345" i="41"/>
  <c r="O393" i="41"/>
  <c r="O441" i="41"/>
  <c r="AG52" i="41"/>
  <c r="AG100" i="41"/>
  <c r="AG148" i="41"/>
  <c r="AG196" i="41"/>
  <c r="AG247" i="41"/>
  <c r="AG295" i="41"/>
  <c r="AG343" i="41"/>
  <c r="AG391" i="41"/>
  <c r="AG439" i="41"/>
  <c r="U52" i="41"/>
  <c r="U100" i="41"/>
  <c r="U148" i="41"/>
  <c r="U196" i="41"/>
  <c r="U247" i="41"/>
  <c r="U295" i="41"/>
  <c r="U343" i="41"/>
  <c r="U391" i="41"/>
  <c r="U439" i="41"/>
  <c r="R52" i="41"/>
  <c r="R100" i="41"/>
  <c r="R148" i="41"/>
  <c r="R196" i="41"/>
  <c r="R247" i="41"/>
  <c r="R295" i="41"/>
  <c r="R343" i="41"/>
  <c r="R391" i="41"/>
  <c r="R439" i="41"/>
  <c r="P52" i="41"/>
  <c r="P100" i="41"/>
  <c r="P148" i="41"/>
  <c r="P196" i="41"/>
  <c r="P247" i="41"/>
  <c r="P295" i="41"/>
  <c r="P343" i="41"/>
  <c r="P391" i="41"/>
  <c r="P439" i="41"/>
  <c r="N52" i="41"/>
  <c r="N100" i="41"/>
  <c r="N148" i="41"/>
  <c r="N196" i="41"/>
  <c r="N247" i="41"/>
  <c r="N295" i="41"/>
  <c r="N343" i="41"/>
  <c r="N391" i="41"/>
  <c r="N439" i="41"/>
  <c r="L52" i="41"/>
  <c r="L100" i="41"/>
  <c r="L148" i="41"/>
  <c r="L196" i="41"/>
  <c r="L247" i="41"/>
  <c r="L295" i="41"/>
  <c r="L343" i="41"/>
  <c r="L391" i="41"/>
  <c r="L439" i="41"/>
  <c r="AO480" i="41"/>
  <c r="AN480" i="41"/>
  <c r="AM480" i="41"/>
  <c r="AO432" i="41"/>
  <c r="AN432" i="41"/>
  <c r="AM432" i="41"/>
  <c r="AO384" i="41"/>
  <c r="AN384" i="41"/>
  <c r="AM384" i="41"/>
  <c r="AO336" i="41"/>
  <c r="AN336" i="41"/>
  <c r="AM336" i="41"/>
  <c r="AO288" i="41"/>
  <c r="AN288" i="41"/>
  <c r="AM288" i="41"/>
  <c r="AO240" i="41"/>
  <c r="AN240" i="41"/>
  <c r="AM240" i="41"/>
  <c r="AO189" i="41"/>
  <c r="AN189" i="41"/>
  <c r="AM189" i="41"/>
  <c r="AO141" i="41"/>
  <c r="AN141" i="41"/>
  <c r="AM141" i="41"/>
  <c r="AO93" i="41"/>
  <c r="AN93" i="41"/>
  <c r="AM93" i="41"/>
  <c r="AS45" i="41"/>
  <c r="AR45" i="41"/>
  <c r="AQ45" i="41"/>
  <c r="Q45" i="41"/>
  <c r="T45" i="41"/>
  <c r="W45" i="41"/>
  <c r="Z45" i="41"/>
  <c r="AC45" i="41"/>
  <c r="AF45" i="41"/>
  <c r="AI45" i="41"/>
  <c r="AL45" i="41"/>
  <c r="AO45" i="41"/>
  <c r="P45" i="41"/>
  <c r="S45" i="41"/>
  <c r="V45" i="41"/>
  <c r="Y45" i="41"/>
  <c r="AB45" i="41"/>
  <c r="AE45" i="41"/>
  <c r="AH45" i="41"/>
  <c r="AK45" i="41"/>
  <c r="AN45" i="41"/>
  <c r="O45" i="41"/>
  <c r="R45" i="41"/>
  <c r="U45" i="41"/>
  <c r="X45" i="41"/>
  <c r="AA45" i="41"/>
  <c r="AD45" i="41"/>
  <c r="AG45" i="41"/>
  <c r="AJ45" i="41"/>
  <c r="AM45" i="41"/>
</calcChain>
</file>

<file path=xl/sharedStrings.xml><?xml version="1.0" encoding="utf-8"?>
<sst xmlns="http://schemas.openxmlformats.org/spreadsheetml/2006/main" count="1069" uniqueCount="25">
  <si>
    <t>~</t>
  </si>
  <si>
    <t>DATE</t>
  </si>
  <si>
    <t>Number</t>
  </si>
  <si>
    <t>Time</t>
  </si>
  <si>
    <t>Athlete's</t>
  </si>
  <si>
    <t>&lt;</t>
  </si>
  <si>
    <t>Chief Judge</t>
  </si>
  <si>
    <t>DQ notification</t>
  </si>
  <si>
    <t xml:space="preserve">CHECK OF </t>
  </si>
  <si>
    <t>CHECK</t>
  </si>
  <si>
    <t>TOTAL</t>
  </si>
  <si>
    <t>PAGE</t>
  </si>
  <si>
    <t>JUDGING SUMMARY SHEET (RACE WALKING)</t>
  </si>
  <si>
    <t>Judge's Name</t>
  </si>
  <si>
    <t>DISQUALIFICATIONS</t>
  </si>
  <si>
    <t>Time &amp;</t>
  </si>
  <si>
    <t>Offence</t>
  </si>
  <si>
    <t>RC</t>
  </si>
  <si>
    <t>ASSISTANTS TO CHIEF JUDGE NAME</t>
  </si>
  <si>
    <t xml:space="preserve">RECORDER'S NAME </t>
  </si>
  <si>
    <t xml:space="preserve">CHIEF JUDGE'S NAME </t>
  </si>
  <si>
    <t>Yellow Paddle</t>
  </si>
  <si>
    <t xml:space="preserve">YELLOW PADDLES </t>
  </si>
  <si>
    <t>START TIME</t>
  </si>
  <si>
    <t>EVENT AND RACE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</si>
</sst>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7" x14ac:knownFonts="1">
    <font>
      <sz val="10"/>
      <name val="Arial"/>
    </font>
    <font>
      <sz val="10"/>
      <name val="Arial"/>
    </font>
    <font>
      <b/>
      <sz val="14"/>
      <name val="Arial"/>
      <family val="2"/>
    </font>
    <font>
      <b/>
      <sz val="11"/>
      <name val="Arial"/>
      <family val="2"/>
    </font>
    <font>
      <b/>
      <sz val="9"/>
      <name val="Arial"/>
      <family val="2"/>
    </font>
    <font>
      <b/>
      <sz val="11"/>
      <name val="Abadi MT Condensed Light"/>
      <family val="2"/>
    </font>
    <font>
      <b/>
      <sz val="8"/>
      <name val="Arial"/>
      <family val="2"/>
    </font>
    <font>
      <b/>
      <sz val="11"/>
      <name val="Tahoma"/>
      <family val="2"/>
    </font>
    <font>
      <b/>
      <sz val="12"/>
      <name val="Tahoma"/>
      <family val="2"/>
    </font>
    <font>
      <b/>
      <sz val="22"/>
      <name val="Tahoma"/>
      <family val="2"/>
    </font>
    <font>
      <b/>
      <sz val="10"/>
      <name val="Tahoma"/>
      <family val="2"/>
    </font>
    <font>
      <b/>
      <sz val="20"/>
      <name val="Tahoma"/>
      <family val="2"/>
    </font>
    <font>
      <b/>
      <sz val="14"/>
      <name val="Tahoma"/>
      <family val="2"/>
    </font>
    <font>
      <b/>
      <sz val="16"/>
      <name val="Tahoma"/>
      <family val="2"/>
    </font>
    <font>
      <b/>
      <sz val="18"/>
      <name val="Tahoma"/>
      <family val="2"/>
    </font>
    <font>
      <sz val="14"/>
      <name val="Arial"/>
    </font>
    <font>
      <b/>
      <sz val="20"/>
      <name val="Arial"/>
      <family val="2"/>
    </font>
    <font>
      <sz val="14"/>
      <name val="Tahoma"/>
      <family val="2"/>
    </font>
    <font>
      <b/>
      <sz val="12"/>
      <name val="Arial"/>
      <family val="2"/>
    </font>
    <font>
      <b/>
      <sz val="24"/>
      <name val="Tahoma"/>
      <family val="2"/>
    </font>
    <font>
      <sz val="16"/>
      <name val="Tahoma"/>
      <family val="2"/>
    </font>
    <font>
      <sz val="16"/>
      <name val="Arial"/>
    </font>
    <font>
      <b/>
      <sz val="12"/>
      <name val="Abadi MT Condensed Light"/>
    </font>
    <font>
      <sz val="18"/>
      <name val="Tahoma"/>
      <family val="2"/>
    </font>
    <font>
      <sz val="18"/>
      <name val="Arial"/>
    </font>
    <font>
      <sz val="8"/>
      <name val="Arial"/>
    </font>
    <font>
      <b/>
      <sz val="14"/>
      <name val="Abadi MT Condensed Light"/>
    </font>
  </fonts>
  <fills count="4">
    <fill>
      <patternFill patternType="none"/>
    </fill>
    <fill>
      <patternFill patternType="gray125"/>
    </fill>
    <fill>
      <patternFill patternType="solid">
        <fgColor theme="6" tint="0.79998168889431442"/>
        <bgColor indexed="64"/>
      </patternFill>
    </fill>
    <fill>
      <patternFill patternType="solid">
        <fgColor theme="6" tint="0.79998168889431442"/>
        <bgColor auto="1"/>
      </patternFill>
    </fill>
  </fills>
  <borders count="58">
    <border>
      <left/>
      <right/>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bottom style="thick">
        <color auto="1"/>
      </bottom>
      <diagonal/>
    </border>
    <border>
      <left/>
      <right style="thick">
        <color auto="1"/>
      </right>
      <top/>
      <bottom/>
      <diagonal/>
    </border>
    <border>
      <left/>
      <right style="thin">
        <color auto="1"/>
      </right>
      <top/>
      <bottom style="thick">
        <color auto="1"/>
      </bottom>
      <diagonal/>
    </border>
    <border>
      <left style="thin">
        <color auto="1"/>
      </left>
      <right/>
      <top/>
      <bottom style="thick">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ck">
        <color auto="1"/>
      </bottom>
      <diagonal/>
    </border>
    <border>
      <left style="thick">
        <color auto="1"/>
      </left>
      <right style="thin">
        <color auto="1"/>
      </right>
      <top style="thick">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ck">
        <color auto="1"/>
      </top>
      <bottom/>
      <diagonal/>
    </border>
    <border>
      <left style="thin">
        <color auto="1"/>
      </left>
      <right/>
      <top/>
      <bottom style="thin">
        <color auto="1"/>
      </bottom>
      <diagonal/>
    </border>
    <border>
      <left style="thin">
        <color auto="1"/>
      </left>
      <right style="thick">
        <color auto="1"/>
      </right>
      <top style="thick">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ck">
        <color auto="1"/>
      </bottom>
      <diagonal/>
    </border>
    <border>
      <left style="thin">
        <color auto="1"/>
      </left>
      <right/>
      <top/>
      <bottom/>
      <diagonal/>
    </border>
    <border>
      <left/>
      <right style="thick">
        <color auto="1"/>
      </right>
      <top style="thin">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n">
        <color auto="1"/>
      </top>
      <bottom/>
      <diagonal/>
    </border>
    <border>
      <left style="thick">
        <color auto="1"/>
      </left>
      <right style="thin">
        <color auto="1"/>
      </right>
      <top/>
      <bottom style="thick">
        <color auto="1"/>
      </bottom>
      <diagonal/>
    </border>
    <border>
      <left style="thin">
        <color auto="1"/>
      </left>
      <right style="thin">
        <color auto="1"/>
      </right>
      <top style="thin">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n">
        <color auto="1"/>
      </right>
      <top style="thick">
        <color auto="1"/>
      </top>
      <bottom/>
      <diagonal/>
    </border>
    <border>
      <left style="thin">
        <color auto="1"/>
      </left>
      <right style="thick">
        <color auto="1"/>
      </right>
      <top/>
      <bottom style="thin">
        <color auto="1"/>
      </bottom>
      <diagonal/>
    </border>
    <border>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05">
    <xf numFmtId="0" fontId="0" fillId="0" borderId="0" xfId="0"/>
    <xf numFmtId="0" fontId="0" fillId="0" borderId="0" xfId="0" applyFill="1"/>
    <xf numFmtId="0" fontId="0" fillId="0" borderId="0" xfId="0" applyFill="1" applyBorder="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0" xfId="0" applyFont="1" applyFill="1" applyAlignment="1">
      <alignment horizontal="center"/>
    </xf>
    <xf numFmtId="0" fontId="15" fillId="0" borderId="3" xfId="0" applyFont="1" applyFill="1" applyBorder="1" applyAlignment="1">
      <alignment horizontal="center"/>
    </xf>
    <xf numFmtId="0" fontId="0" fillId="0" borderId="4" xfId="0"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49" fontId="8" fillId="0" borderId="8" xfId="0" applyNumberFormat="1" applyFont="1" applyFill="1" applyBorder="1" applyAlignment="1" applyProtection="1">
      <alignment horizontal="center" vertical="center" textRotation="90"/>
      <protection locked="0"/>
    </xf>
    <xf numFmtId="0" fontId="6" fillId="0" borderId="11" xfId="0" applyFont="1" applyFill="1" applyBorder="1" applyAlignment="1" applyProtection="1">
      <alignment horizontal="center" textRotation="90"/>
      <protection locked="0"/>
    </xf>
    <xf numFmtId="0" fontId="2" fillId="0" borderId="12" xfId="0" applyFont="1" applyFill="1" applyBorder="1" applyAlignment="1" applyProtection="1">
      <alignment horizontal="center"/>
      <protection locked="0"/>
    </xf>
    <xf numFmtId="0" fontId="6" fillId="0" borderId="13" xfId="0" applyFont="1" applyFill="1" applyBorder="1" applyAlignment="1" applyProtection="1">
      <alignment horizontal="center" textRotation="90"/>
      <protection locked="0"/>
    </xf>
    <xf numFmtId="0" fontId="6" fillId="0" borderId="12" xfId="0" applyFont="1" applyFill="1" applyBorder="1" applyAlignment="1" applyProtection="1">
      <alignment horizontal="center" textRotation="90"/>
      <protection locked="0"/>
    </xf>
    <xf numFmtId="0" fontId="9"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3" fillId="0" borderId="0" xfId="0" applyFont="1" applyFill="1" applyBorder="1" applyAlignment="1"/>
    <xf numFmtId="0" fontId="14" fillId="0" borderId="0" xfId="0" applyFont="1" applyFill="1" applyBorder="1" applyAlignment="1"/>
    <xf numFmtId="49" fontId="8" fillId="0" borderId="0" xfId="0" applyNumberFormat="1" applyFont="1" applyFill="1" applyBorder="1" applyAlignment="1">
      <alignment horizontal="center" vertical="center" textRotation="90"/>
    </xf>
    <xf numFmtId="0" fontId="6" fillId="0" borderId="0" xfId="0" applyFont="1" applyFill="1" applyBorder="1" applyAlignment="1">
      <alignment horizontal="center" textRotation="90"/>
    </xf>
    <xf numFmtId="0" fontId="2" fillId="0" borderId="0" xfId="0" applyFont="1" applyFill="1" applyBorder="1" applyAlignment="1">
      <alignment horizontal="center"/>
    </xf>
    <xf numFmtId="0" fontId="11" fillId="0" borderId="0" xfId="0" applyFont="1" applyFill="1" applyBorder="1" applyAlignment="1">
      <alignment horizontal="center" vertical="center"/>
    </xf>
    <xf numFmtId="2" fontId="19" fillId="0" borderId="16" xfId="0" applyNumberFormat="1" applyFont="1" applyFill="1" applyBorder="1" applyAlignment="1" applyProtection="1">
      <alignment horizontal="center" vertical="center"/>
      <protection locked="0"/>
    </xf>
    <xf numFmtId="0" fontId="20" fillId="0" borderId="19" xfId="0" applyFont="1" applyFill="1" applyBorder="1" applyAlignment="1">
      <alignment horizontal="center" vertical="center"/>
    </xf>
    <xf numFmtId="0" fontId="21" fillId="0" borderId="0" xfId="0" applyFont="1" applyFill="1" applyAlignment="1">
      <alignment horizontal="center"/>
    </xf>
    <xf numFmtId="0" fontId="21" fillId="0" borderId="0" xfId="0" applyFont="1" applyFill="1" applyBorder="1" applyAlignment="1">
      <alignment horizontal="center"/>
    </xf>
    <xf numFmtId="0" fontId="20" fillId="0" borderId="2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xf numFmtId="0" fontId="9" fillId="0" borderId="22"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0" xfId="0" applyFont="1" applyFill="1"/>
    <xf numFmtId="0" fontId="1" fillId="0" borderId="0" xfId="0" applyFont="1" applyFill="1" applyBorder="1"/>
    <xf numFmtId="2" fontId="19" fillId="0" borderId="20" xfId="0" applyNumberFormat="1" applyFont="1" applyFill="1" applyBorder="1" applyAlignment="1" applyProtection="1">
      <alignment horizontal="center" vertical="center"/>
      <protection locked="0"/>
    </xf>
    <xf numFmtId="0" fontId="8" fillId="0" borderId="12" xfId="0" applyNumberFormat="1" applyFont="1" applyFill="1" applyBorder="1" applyAlignment="1" applyProtection="1">
      <alignment horizontal="center" vertical="center" textRotation="90"/>
      <protection locked="0"/>
    </xf>
    <xf numFmtId="0" fontId="8" fillId="0" borderId="11" xfId="0" applyNumberFormat="1" applyFont="1" applyFill="1" applyBorder="1" applyAlignment="1" applyProtection="1">
      <alignment horizontal="center" vertical="center" textRotation="90"/>
      <protection locked="0"/>
    </xf>
    <xf numFmtId="0" fontId="8" fillId="0" borderId="13" xfId="0" applyNumberFormat="1" applyFont="1" applyFill="1" applyBorder="1" applyAlignment="1" applyProtection="1">
      <alignment horizontal="center" vertical="center" textRotation="90"/>
      <protection locked="0"/>
    </xf>
    <xf numFmtId="164" fontId="17" fillId="0" borderId="16" xfId="0" applyNumberFormat="1" applyFont="1" applyFill="1" applyBorder="1" applyAlignment="1" applyProtection="1">
      <alignment horizontal="center" vertical="center"/>
      <protection locked="0"/>
    </xf>
    <xf numFmtId="0" fontId="20" fillId="0" borderId="30"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49" fontId="10" fillId="0" borderId="0" xfId="0" applyNumberFormat="1" applyFont="1" applyFill="1" applyBorder="1" applyAlignment="1">
      <alignment horizontal="center" vertical="center" textRotation="2"/>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49" fontId="1" fillId="0" borderId="10" xfId="0" applyNumberFormat="1" applyFont="1" applyFill="1" applyBorder="1" applyAlignment="1" applyProtection="1">
      <alignment horizontal="centerContinuous" vertical="center"/>
      <protection locked="0"/>
    </xf>
    <xf numFmtId="49" fontId="1" fillId="0" borderId="8" xfId="0" applyNumberFormat="1" applyFont="1" applyFill="1" applyBorder="1" applyAlignment="1" applyProtection="1">
      <alignment horizontal="centerContinuous" vertical="center"/>
      <protection locked="0"/>
    </xf>
    <xf numFmtId="0" fontId="1" fillId="0" borderId="0" xfId="0" applyFont="1" applyFill="1" applyBorder="1" applyAlignment="1"/>
    <xf numFmtId="49" fontId="1" fillId="0" borderId="0" xfId="0" applyNumberFormat="1" applyFont="1" applyFill="1" applyBorder="1" applyAlignment="1">
      <alignment horizontal="centerContinuous" vertical="center"/>
    </xf>
    <xf numFmtId="0" fontId="20" fillId="0" borderId="2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13" fillId="0" borderId="0" xfId="0" applyFont="1" applyFill="1" applyBorder="1" applyAlignment="1">
      <alignment horizontal="left"/>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3" fillId="0" borderId="31"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13" fillId="0" borderId="26" xfId="0" applyFont="1" applyFill="1" applyBorder="1" applyAlignment="1">
      <alignment horizontal="center" vertical="center"/>
    </xf>
    <xf numFmtId="0" fontId="13" fillId="0" borderId="23" xfId="0" applyFont="1" applyFill="1" applyBorder="1" applyAlignment="1">
      <alignment horizontal="center" vertical="center"/>
    </xf>
    <xf numFmtId="0" fontId="9" fillId="0" borderId="41"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17" fillId="2" borderId="39" xfId="0" applyFont="1" applyFill="1" applyBorder="1" applyAlignment="1" applyProtection="1">
      <alignment horizontal="left" vertical="center"/>
      <protection locked="0"/>
    </xf>
    <xf numFmtId="0" fontId="17" fillId="2" borderId="28" xfId="0" applyFont="1" applyFill="1" applyBorder="1" applyAlignment="1" applyProtection="1">
      <alignment horizontal="left" vertical="center"/>
      <protection locked="0"/>
    </xf>
    <xf numFmtId="0" fontId="17" fillId="2" borderId="40" xfId="0" applyFont="1" applyFill="1" applyBorder="1" applyAlignment="1" applyProtection="1">
      <alignment horizontal="left" vertical="center"/>
      <protection locked="0"/>
    </xf>
    <xf numFmtId="164" fontId="17" fillId="0" borderId="36" xfId="0" applyNumberFormat="1" applyFont="1" applyFill="1" applyBorder="1" applyAlignment="1" applyProtection="1">
      <alignment horizontal="center" vertical="center"/>
      <protection locked="0"/>
    </xf>
    <xf numFmtId="164" fontId="17" fillId="0" borderId="37" xfId="0" applyNumberFormat="1" applyFont="1" applyFill="1" applyBorder="1" applyAlignment="1" applyProtection="1">
      <alignment horizontal="center" vertical="center"/>
      <protection locked="0"/>
    </xf>
    <xf numFmtId="164" fontId="17" fillId="0" borderId="38" xfId="0" applyNumberFormat="1" applyFont="1" applyFill="1" applyBorder="1" applyAlignment="1" applyProtection="1">
      <alignment horizontal="center" vertical="center"/>
      <protection locked="0"/>
    </xf>
    <xf numFmtId="164" fontId="17" fillId="0" borderId="3" xfId="0" applyNumberFormat="1" applyFont="1" applyFill="1" applyBorder="1" applyAlignment="1" applyProtection="1">
      <alignment horizontal="center" vertical="center"/>
      <protection locked="0"/>
    </xf>
    <xf numFmtId="164" fontId="17" fillId="0" borderId="39" xfId="0" applyNumberFormat="1" applyFont="1" applyFill="1" applyBorder="1" applyAlignment="1" applyProtection="1">
      <alignment horizontal="center" vertical="center"/>
      <protection locked="0"/>
    </xf>
    <xf numFmtId="164" fontId="17" fillId="0" borderId="28" xfId="0" applyNumberFormat="1" applyFont="1" applyFill="1" applyBorder="1" applyAlignment="1" applyProtection="1">
      <alignment horizontal="center" vertical="center"/>
      <protection locked="0"/>
    </xf>
    <xf numFmtId="164" fontId="23" fillId="0" borderId="39" xfId="0" applyNumberFormat="1" applyFont="1" applyFill="1" applyBorder="1" applyAlignment="1" applyProtection="1">
      <alignment horizontal="center" vertical="center"/>
      <protection locked="0"/>
    </xf>
    <xf numFmtId="164" fontId="24" fillId="0" borderId="40" xfId="0" applyNumberFormat="1" applyFont="1" applyFill="1" applyBorder="1" applyProtection="1">
      <protection locked="0"/>
    </xf>
    <xf numFmtId="164" fontId="24" fillId="0" borderId="21" xfId="0" applyNumberFormat="1" applyFont="1" applyFill="1" applyBorder="1" applyProtection="1">
      <protection locked="0"/>
    </xf>
    <xf numFmtId="164" fontId="24" fillId="0" borderId="32" xfId="0" applyNumberFormat="1" applyFont="1" applyFill="1" applyBorder="1" applyProtection="1">
      <protection locked="0"/>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0" xfId="0" applyFont="1" applyFill="1" applyBorder="1" applyAlignment="1">
      <alignment horizontal="center" vertical="center"/>
    </xf>
    <xf numFmtId="164" fontId="19" fillId="0" borderId="21" xfId="0" applyNumberFormat="1" applyFont="1" applyFill="1" applyBorder="1" applyAlignment="1" applyProtection="1">
      <alignment horizontal="center" vertical="center"/>
      <protection locked="0"/>
    </xf>
    <xf numFmtId="164" fontId="19" fillId="0" borderId="32" xfId="0" applyNumberFormat="1"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164" fontId="17" fillId="0" borderId="44" xfId="0" applyNumberFormat="1" applyFont="1" applyFill="1" applyBorder="1" applyAlignment="1" applyProtection="1">
      <alignment horizontal="center" vertical="center"/>
      <protection locked="0"/>
    </xf>
    <xf numFmtId="164" fontId="17" fillId="0" borderId="45" xfId="0" applyNumberFormat="1" applyFont="1" applyFill="1" applyBorder="1" applyAlignment="1" applyProtection="1">
      <alignment horizontal="center" vertical="center"/>
      <protection locked="0"/>
    </xf>
    <xf numFmtId="164" fontId="24" fillId="0" borderId="39" xfId="0" applyNumberFormat="1" applyFont="1" applyFill="1" applyBorder="1" applyProtection="1">
      <protection locked="0"/>
    </xf>
    <xf numFmtId="164" fontId="19" fillId="0" borderId="39" xfId="0" applyNumberFormat="1" applyFont="1" applyFill="1" applyBorder="1" applyAlignment="1" applyProtection="1">
      <alignment horizontal="center" vertical="center"/>
      <protection locked="0"/>
    </xf>
    <xf numFmtId="164" fontId="19" fillId="0" borderId="40" xfId="0" applyNumberFormat="1" applyFont="1" applyFill="1" applyBorder="1" applyAlignment="1" applyProtection="1">
      <alignment horizontal="center" vertical="center"/>
      <protection locked="0"/>
    </xf>
    <xf numFmtId="2" fontId="17" fillId="0" borderId="39" xfId="0" applyNumberFormat="1" applyFont="1" applyFill="1" applyBorder="1" applyAlignment="1" applyProtection="1">
      <alignment horizontal="center" vertical="center"/>
      <protection locked="0"/>
    </xf>
    <xf numFmtId="2" fontId="17" fillId="0" borderId="40" xfId="0" applyNumberFormat="1"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34" xfId="0" applyFont="1" applyFill="1" applyBorder="1" applyAlignment="1" applyProtection="1">
      <alignment horizontal="center"/>
      <protection locked="0"/>
    </xf>
    <xf numFmtId="0" fontId="16" fillId="0" borderId="0"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protection locked="0"/>
    </xf>
    <xf numFmtId="0" fontId="13" fillId="0" borderId="46"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20" fontId="13" fillId="0" borderId="26" xfId="0" applyNumberFormat="1"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protection locked="0"/>
    </xf>
    <xf numFmtId="0" fontId="1" fillId="0" borderId="34" xfId="0" applyFont="1" applyFill="1" applyBorder="1" applyAlignment="1" applyProtection="1">
      <alignment horizontal="center"/>
      <protection locked="0"/>
    </xf>
    <xf numFmtId="0" fontId="1" fillId="0" borderId="35" xfId="0" applyFont="1" applyFill="1" applyBorder="1" applyAlignment="1" applyProtection="1">
      <alignment horizontal="center"/>
      <protection locked="0"/>
    </xf>
    <xf numFmtId="49" fontId="8" fillId="0" borderId="10" xfId="0" applyNumberFormat="1" applyFont="1" applyFill="1" applyBorder="1" applyAlignment="1" applyProtection="1">
      <alignment horizontal="center" vertical="center" textRotation="90"/>
      <protection locked="0"/>
    </xf>
    <xf numFmtId="49" fontId="8" fillId="0" borderId="9" xfId="0" applyNumberFormat="1" applyFont="1" applyFill="1" applyBorder="1" applyAlignment="1" applyProtection="1">
      <alignment horizontal="center" vertical="center" textRotation="90"/>
      <protection locked="0"/>
    </xf>
    <xf numFmtId="49" fontId="8" fillId="0" borderId="33" xfId="0" applyNumberFormat="1" applyFont="1" applyFill="1" applyBorder="1" applyAlignment="1" applyProtection="1">
      <alignment horizontal="center" vertical="center" textRotation="90"/>
      <protection locked="0"/>
    </xf>
    <xf numFmtId="49" fontId="8" fillId="0" borderId="35" xfId="0" applyNumberFormat="1" applyFont="1" applyFill="1" applyBorder="1" applyAlignment="1" applyProtection="1">
      <alignment horizontal="center" vertical="center" textRotation="90"/>
      <protection locked="0"/>
    </xf>
    <xf numFmtId="49" fontId="22" fillId="0" borderId="10" xfId="0" applyNumberFormat="1" applyFont="1" applyFill="1" applyBorder="1" applyAlignment="1" applyProtection="1">
      <alignment horizontal="center" vertical="center" textRotation="90" wrapText="1"/>
      <protection locked="0"/>
    </xf>
    <xf numFmtId="49" fontId="22" fillId="0" borderId="9" xfId="0" applyNumberFormat="1" applyFont="1" applyFill="1" applyBorder="1" applyAlignment="1" applyProtection="1">
      <alignment horizontal="center" vertical="center" textRotation="90" wrapText="1"/>
      <protection locked="0"/>
    </xf>
    <xf numFmtId="49" fontId="22" fillId="0" borderId="33" xfId="0" applyNumberFormat="1" applyFont="1" applyFill="1" applyBorder="1" applyAlignment="1" applyProtection="1">
      <alignment horizontal="center" vertical="center" textRotation="90" wrapText="1"/>
      <protection locked="0"/>
    </xf>
    <xf numFmtId="49" fontId="22" fillId="0" borderId="35" xfId="0" applyNumberFormat="1" applyFont="1" applyFill="1" applyBorder="1" applyAlignment="1" applyProtection="1">
      <alignment horizontal="center" vertical="center" textRotation="90" wrapText="1"/>
      <protection locked="0"/>
    </xf>
    <xf numFmtId="0" fontId="8" fillId="0" borderId="10" xfId="0" applyFont="1" applyFill="1" applyBorder="1" applyAlignment="1" applyProtection="1">
      <alignment horizontal="center" vertical="center" textRotation="90"/>
      <protection locked="0"/>
    </xf>
    <xf numFmtId="0" fontId="8" fillId="0" borderId="33" xfId="0" applyFont="1" applyFill="1" applyBorder="1" applyAlignment="1" applyProtection="1">
      <alignment horizontal="center" vertical="center" textRotation="90"/>
      <protection locked="0"/>
    </xf>
    <xf numFmtId="0" fontId="18" fillId="0" borderId="10"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9" fillId="0" borderId="1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5" xfId="0" applyFont="1" applyFill="1" applyBorder="1" applyAlignment="1">
      <alignment horizontal="center" vertical="center"/>
    </xf>
    <xf numFmtId="0" fontId="12" fillId="0" borderId="47" xfId="0" applyFont="1" applyFill="1" applyBorder="1" applyAlignment="1">
      <alignment horizontal="center" vertical="center"/>
    </xf>
    <xf numFmtId="0" fontId="8" fillId="0" borderId="8" xfId="0" applyFont="1" applyFill="1" applyBorder="1" applyAlignment="1" applyProtection="1">
      <alignment horizontal="center" vertical="center" textRotation="90"/>
      <protection locked="0"/>
    </xf>
    <xf numFmtId="0" fontId="8" fillId="0" borderId="34" xfId="0" applyFont="1" applyFill="1" applyBorder="1" applyAlignment="1" applyProtection="1">
      <alignment horizontal="center" vertical="center" textRotation="90"/>
      <protection locked="0"/>
    </xf>
    <xf numFmtId="0" fontId="7" fillId="0" borderId="9" xfId="0" applyFont="1" applyFill="1" applyBorder="1" applyAlignment="1" applyProtection="1">
      <alignment horizontal="center" vertical="center" textRotation="90"/>
      <protection locked="0"/>
    </xf>
    <xf numFmtId="0" fontId="7" fillId="0" borderId="35" xfId="0" applyFont="1" applyFill="1" applyBorder="1" applyAlignment="1" applyProtection="1">
      <alignment horizontal="center" vertical="center" textRotation="90"/>
      <protection locked="0"/>
    </xf>
    <xf numFmtId="49" fontId="8" fillId="0" borderId="11"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18" fillId="2" borderId="54"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5" xfId="0" applyFont="1" applyFill="1" applyBorder="1" applyAlignment="1">
      <alignment horizontal="center" vertical="center"/>
    </xf>
    <xf numFmtId="0" fontId="13" fillId="0" borderId="56"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57"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protection locked="0"/>
    </xf>
    <xf numFmtId="0" fontId="1" fillId="0" borderId="50" xfId="0" applyFont="1" applyFill="1" applyBorder="1" applyAlignment="1" applyProtection="1">
      <alignment horizontal="center"/>
      <protection locked="0"/>
    </xf>
    <xf numFmtId="0" fontId="1" fillId="0" borderId="32" xfId="0"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textRotation="90" wrapText="1"/>
      <protection locked="0"/>
    </xf>
    <xf numFmtId="49" fontId="26" fillId="0" borderId="9" xfId="0" applyNumberFormat="1" applyFont="1" applyFill="1" applyBorder="1" applyAlignment="1" applyProtection="1">
      <alignment horizontal="center" vertical="center" textRotation="90" wrapText="1"/>
      <protection locked="0"/>
    </xf>
    <xf numFmtId="49" fontId="26" fillId="0" borderId="33" xfId="0" applyNumberFormat="1" applyFont="1" applyFill="1" applyBorder="1" applyAlignment="1" applyProtection="1">
      <alignment horizontal="center" vertical="center" textRotation="90" wrapText="1"/>
      <protection locked="0"/>
    </xf>
    <xf numFmtId="49" fontId="26" fillId="0" borderId="35" xfId="0" applyNumberFormat="1" applyFont="1" applyFill="1" applyBorder="1" applyAlignment="1" applyProtection="1">
      <alignment horizontal="center" vertical="center" textRotation="90" wrapText="1"/>
      <protection locked="0"/>
    </xf>
    <xf numFmtId="0" fontId="20" fillId="0" borderId="14" xfId="0" applyFont="1" applyFill="1" applyBorder="1" applyAlignment="1" applyProtection="1">
      <alignment horizontal="center" vertical="center"/>
    </xf>
    <xf numFmtId="0" fontId="13" fillId="0" borderId="26" xfId="0" applyFont="1" applyFill="1" applyBorder="1" applyAlignment="1" applyProtection="1">
      <alignment horizontal="center"/>
      <protection locked="0"/>
    </xf>
    <xf numFmtId="0" fontId="13" fillId="0" borderId="23" xfId="0" applyFont="1" applyFill="1" applyBorder="1" applyAlignment="1" applyProtection="1">
      <alignment horizontal="center"/>
      <protection locked="0"/>
    </xf>
    <xf numFmtId="0" fontId="1"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Fill="1" applyBorder="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49" fontId="5" fillId="0" borderId="0" xfId="0" applyNumberFormat="1" applyFont="1" applyFill="1" applyBorder="1" applyAlignment="1">
      <alignment horizontal="center" vertical="center" textRotation="90" wrapText="1"/>
    </xf>
    <xf numFmtId="0" fontId="7" fillId="0" borderId="0" xfId="0" applyFont="1" applyFill="1" applyBorder="1" applyAlignment="1">
      <alignment horizontal="center" vertical="center" textRotation="90"/>
    </xf>
    <xf numFmtId="49" fontId="8"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textRotation="2"/>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3" borderId="51"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protection locked="0"/>
    </xf>
    <xf numFmtId="0" fontId="2" fillId="3" borderId="53"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18" fillId="3" borderId="54" xfId="0" applyFont="1" applyFill="1" applyBorder="1" applyAlignment="1">
      <alignment horizontal="center" vertical="center"/>
    </xf>
    <xf numFmtId="0" fontId="18" fillId="3" borderId="52" xfId="0" applyFont="1" applyFill="1" applyBorder="1" applyAlignment="1">
      <alignment horizontal="center" vertical="center"/>
    </xf>
    <xf numFmtId="0" fontId="18" fillId="3" borderId="55"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16932</xdr:colOff>
      <xdr:row>0</xdr:row>
      <xdr:rowOff>16934</xdr:rowOff>
    </xdr:from>
    <xdr:to>
      <xdr:col>17</xdr:col>
      <xdr:colOff>440266</xdr:colOff>
      <xdr:row>1</xdr:row>
      <xdr:rowOff>406400</xdr:rowOff>
    </xdr:to>
    <xdr:pic>
      <xdr:nvPicPr>
        <xdr:cNvPr id="9" name="Immagin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199" y="16934"/>
          <a:ext cx="3081867" cy="829733"/>
        </a:xfrm>
        <a:prstGeom prst="rect">
          <a:avLst/>
        </a:prstGeom>
      </xdr:spPr>
    </xdr:pic>
    <xdr:clientData/>
  </xdr:twoCellAnchor>
  <xdr:twoCellAnchor editAs="oneCell">
    <xdr:from>
      <xdr:col>12</xdr:col>
      <xdr:colOff>33867</xdr:colOff>
      <xdr:row>48</xdr:row>
      <xdr:rowOff>33866</xdr:rowOff>
    </xdr:from>
    <xdr:to>
      <xdr:col>17</xdr:col>
      <xdr:colOff>457201</xdr:colOff>
      <xdr:row>49</xdr:row>
      <xdr:rowOff>423333</xdr:rowOff>
    </xdr:to>
    <xdr:pic>
      <xdr:nvPicPr>
        <xdr:cNvPr id="21" name="Immagin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134" y="14393333"/>
          <a:ext cx="3081867" cy="829733"/>
        </a:xfrm>
        <a:prstGeom prst="rect">
          <a:avLst/>
        </a:prstGeom>
      </xdr:spPr>
    </xdr:pic>
    <xdr:clientData/>
  </xdr:twoCellAnchor>
  <xdr:twoCellAnchor editAs="oneCell">
    <xdr:from>
      <xdr:col>11</xdr:col>
      <xdr:colOff>372533</xdr:colOff>
      <xdr:row>96</xdr:row>
      <xdr:rowOff>16933</xdr:rowOff>
    </xdr:from>
    <xdr:to>
      <xdr:col>17</xdr:col>
      <xdr:colOff>355600</xdr:colOff>
      <xdr:row>97</xdr:row>
      <xdr:rowOff>406399</xdr:rowOff>
    </xdr:to>
    <xdr:pic>
      <xdr:nvPicPr>
        <xdr:cNvPr id="22" name="Immagine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533" y="28718933"/>
          <a:ext cx="3081867" cy="829733"/>
        </a:xfrm>
        <a:prstGeom prst="rect">
          <a:avLst/>
        </a:prstGeom>
      </xdr:spPr>
    </xdr:pic>
    <xdr:clientData/>
  </xdr:twoCellAnchor>
  <xdr:twoCellAnchor editAs="oneCell">
    <xdr:from>
      <xdr:col>11</xdr:col>
      <xdr:colOff>372533</xdr:colOff>
      <xdr:row>144</xdr:row>
      <xdr:rowOff>16934</xdr:rowOff>
    </xdr:from>
    <xdr:to>
      <xdr:col>17</xdr:col>
      <xdr:colOff>355600</xdr:colOff>
      <xdr:row>145</xdr:row>
      <xdr:rowOff>406401</xdr:rowOff>
    </xdr:to>
    <xdr:pic>
      <xdr:nvPicPr>
        <xdr:cNvPr id="23" name="Immagine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533" y="43078401"/>
          <a:ext cx="3081867" cy="829733"/>
        </a:xfrm>
        <a:prstGeom prst="rect">
          <a:avLst/>
        </a:prstGeom>
      </xdr:spPr>
    </xdr:pic>
    <xdr:clientData/>
  </xdr:twoCellAnchor>
  <xdr:twoCellAnchor editAs="oneCell">
    <xdr:from>
      <xdr:col>11</xdr:col>
      <xdr:colOff>389467</xdr:colOff>
      <xdr:row>192</xdr:row>
      <xdr:rowOff>16933</xdr:rowOff>
    </xdr:from>
    <xdr:to>
      <xdr:col>17</xdr:col>
      <xdr:colOff>372534</xdr:colOff>
      <xdr:row>193</xdr:row>
      <xdr:rowOff>406400</xdr:rowOff>
    </xdr:to>
    <xdr:pic>
      <xdr:nvPicPr>
        <xdr:cNvPr id="24" name="Immagine 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467" y="57454800"/>
          <a:ext cx="3081867" cy="829733"/>
        </a:xfrm>
        <a:prstGeom prst="rect">
          <a:avLst/>
        </a:prstGeom>
      </xdr:spPr>
    </xdr:pic>
    <xdr:clientData/>
  </xdr:twoCellAnchor>
  <xdr:twoCellAnchor editAs="oneCell">
    <xdr:from>
      <xdr:col>11</xdr:col>
      <xdr:colOff>338666</xdr:colOff>
      <xdr:row>243</xdr:row>
      <xdr:rowOff>33867</xdr:rowOff>
    </xdr:from>
    <xdr:to>
      <xdr:col>17</xdr:col>
      <xdr:colOff>321733</xdr:colOff>
      <xdr:row>244</xdr:row>
      <xdr:rowOff>423333</xdr:rowOff>
    </xdr:to>
    <xdr:pic>
      <xdr:nvPicPr>
        <xdr:cNvPr id="25" name="Immagine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66" y="72627067"/>
          <a:ext cx="3081867" cy="829733"/>
        </a:xfrm>
        <a:prstGeom prst="rect">
          <a:avLst/>
        </a:prstGeom>
      </xdr:spPr>
    </xdr:pic>
    <xdr:clientData/>
  </xdr:twoCellAnchor>
  <xdr:twoCellAnchor editAs="oneCell">
    <xdr:from>
      <xdr:col>11</xdr:col>
      <xdr:colOff>406400</xdr:colOff>
      <xdr:row>291</xdr:row>
      <xdr:rowOff>16933</xdr:rowOff>
    </xdr:from>
    <xdr:to>
      <xdr:col>17</xdr:col>
      <xdr:colOff>389467</xdr:colOff>
      <xdr:row>292</xdr:row>
      <xdr:rowOff>406399</xdr:rowOff>
    </xdr:to>
    <xdr:pic>
      <xdr:nvPicPr>
        <xdr:cNvPr id="26" name="Immagin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86986533"/>
          <a:ext cx="3081867" cy="829733"/>
        </a:xfrm>
        <a:prstGeom prst="rect">
          <a:avLst/>
        </a:prstGeom>
      </xdr:spPr>
    </xdr:pic>
    <xdr:clientData/>
  </xdr:twoCellAnchor>
  <xdr:twoCellAnchor editAs="oneCell">
    <xdr:from>
      <xdr:col>11</xdr:col>
      <xdr:colOff>423333</xdr:colOff>
      <xdr:row>339</xdr:row>
      <xdr:rowOff>33866</xdr:rowOff>
    </xdr:from>
    <xdr:to>
      <xdr:col>17</xdr:col>
      <xdr:colOff>406400</xdr:colOff>
      <xdr:row>340</xdr:row>
      <xdr:rowOff>423332</xdr:rowOff>
    </xdr:to>
    <xdr:pic>
      <xdr:nvPicPr>
        <xdr:cNvPr id="27" name="Immagine 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3" y="101379866"/>
          <a:ext cx="3081867" cy="829733"/>
        </a:xfrm>
        <a:prstGeom prst="rect">
          <a:avLst/>
        </a:prstGeom>
      </xdr:spPr>
    </xdr:pic>
    <xdr:clientData/>
  </xdr:twoCellAnchor>
  <xdr:twoCellAnchor editAs="oneCell">
    <xdr:from>
      <xdr:col>11</xdr:col>
      <xdr:colOff>423334</xdr:colOff>
      <xdr:row>387</xdr:row>
      <xdr:rowOff>16934</xdr:rowOff>
    </xdr:from>
    <xdr:to>
      <xdr:col>17</xdr:col>
      <xdr:colOff>406401</xdr:colOff>
      <xdr:row>388</xdr:row>
      <xdr:rowOff>406401</xdr:rowOff>
    </xdr:to>
    <xdr:pic>
      <xdr:nvPicPr>
        <xdr:cNvPr id="28" name="Immagin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4" y="115722401"/>
          <a:ext cx="3081867" cy="829733"/>
        </a:xfrm>
        <a:prstGeom prst="rect">
          <a:avLst/>
        </a:prstGeom>
      </xdr:spPr>
    </xdr:pic>
    <xdr:clientData/>
  </xdr:twoCellAnchor>
  <xdr:twoCellAnchor editAs="oneCell">
    <xdr:from>
      <xdr:col>11</xdr:col>
      <xdr:colOff>406400</xdr:colOff>
      <xdr:row>435</xdr:row>
      <xdr:rowOff>33867</xdr:rowOff>
    </xdr:from>
    <xdr:to>
      <xdr:col>17</xdr:col>
      <xdr:colOff>389467</xdr:colOff>
      <xdr:row>436</xdr:row>
      <xdr:rowOff>423334</xdr:rowOff>
    </xdr:to>
    <xdr:pic>
      <xdr:nvPicPr>
        <xdr:cNvPr id="29" name="Immagine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130115734"/>
          <a:ext cx="3081867" cy="82973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L1:CE483"/>
  <sheetViews>
    <sheetView tabSelected="1" topLeftCell="L458" zoomScale="75" zoomScaleNormal="75" zoomScaleSheetLayoutView="50" zoomScalePageLayoutView="75" workbookViewId="0">
      <selection activeCell="Q494" sqref="Q494"/>
    </sheetView>
  </sheetViews>
  <sheetFormatPr baseColWidth="10" defaultColWidth="8.83203125" defaultRowHeight="13" x14ac:dyDescent="0.15"/>
  <cols>
    <col min="1" max="11" width="0" style="1" hidden="1" customWidth="1"/>
    <col min="12" max="14" width="5.6640625" style="1" customWidth="1"/>
    <col min="15" max="38" width="7.6640625" style="1" customWidth="1"/>
    <col min="39" max="41" width="6.6640625" style="1" customWidth="1"/>
    <col min="42" max="42" width="8.1640625" style="1" customWidth="1"/>
    <col min="43" max="45" width="7.6640625" style="1" customWidth="1"/>
    <col min="46" max="16384" width="8.83203125" style="1"/>
  </cols>
  <sheetData>
    <row r="1" spans="12:45" ht="35" customHeight="1" x14ac:dyDescent="0.15">
      <c r="L1" s="123"/>
      <c r="M1" s="123"/>
      <c r="N1" s="123"/>
      <c r="O1" s="123"/>
      <c r="P1" s="123"/>
      <c r="Q1" s="123"/>
      <c r="R1" s="123"/>
      <c r="S1" s="123"/>
      <c r="T1" s="125" t="s">
        <v>12</v>
      </c>
      <c r="U1" s="125"/>
      <c r="V1" s="125"/>
      <c r="W1" s="125"/>
      <c r="X1" s="125"/>
      <c r="Y1" s="125"/>
      <c r="Z1" s="125"/>
      <c r="AA1" s="125"/>
      <c r="AB1" s="125"/>
      <c r="AC1" s="125"/>
      <c r="AD1" s="125"/>
      <c r="AE1" s="125"/>
      <c r="AF1" s="125"/>
      <c r="AG1" s="125"/>
      <c r="AH1" s="125"/>
      <c r="AI1" s="127"/>
      <c r="AJ1" s="127"/>
      <c r="AK1" s="127"/>
      <c r="AL1" s="127"/>
      <c r="AM1" s="127"/>
      <c r="AN1" s="127"/>
      <c r="AO1" s="127"/>
      <c r="AP1" s="127"/>
      <c r="AQ1" s="127"/>
      <c r="AR1" s="127"/>
      <c r="AS1" s="127"/>
    </row>
    <row r="2" spans="12:45" ht="34" customHeight="1" thickBot="1" x14ac:dyDescent="0.2">
      <c r="L2" s="124"/>
      <c r="M2" s="124"/>
      <c r="N2" s="124"/>
      <c r="O2" s="124"/>
      <c r="P2" s="124"/>
      <c r="Q2" s="124"/>
      <c r="R2" s="124"/>
      <c r="S2" s="124"/>
      <c r="T2" s="126"/>
      <c r="U2" s="126"/>
      <c r="V2" s="126"/>
      <c r="W2" s="126"/>
      <c r="X2" s="126"/>
      <c r="Y2" s="126"/>
      <c r="Z2" s="126"/>
      <c r="AA2" s="126"/>
      <c r="AB2" s="126"/>
      <c r="AC2" s="126"/>
      <c r="AD2" s="126"/>
      <c r="AE2" s="126"/>
      <c r="AF2" s="126"/>
      <c r="AG2" s="126"/>
      <c r="AH2" s="126"/>
      <c r="AI2" s="128"/>
      <c r="AJ2" s="128"/>
      <c r="AK2" s="128"/>
      <c r="AL2" s="128"/>
      <c r="AM2" s="128"/>
      <c r="AN2" s="128"/>
      <c r="AO2" s="128"/>
      <c r="AP2" s="128"/>
      <c r="AQ2" s="128"/>
      <c r="AR2" s="128"/>
      <c r="AS2" s="128"/>
    </row>
    <row r="3" spans="12:45" ht="23" customHeight="1" thickTop="1" x14ac:dyDescent="0.15">
      <c r="L3" s="198" t="s">
        <v>1</v>
      </c>
      <c r="M3" s="199"/>
      <c r="N3" s="199"/>
      <c r="O3" s="199"/>
      <c r="P3" s="199"/>
      <c r="Q3" s="200"/>
      <c r="R3" s="201" t="s">
        <v>23</v>
      </c>
      <c r="S3" s="199"/>
      <c r="T3" s="200"/>
      <c r="U3" s="201" t="s">
        <v>24</v>
      </c>
      <c r="V3" s="199"/>
      <c r="W3" s="199"/>
      <c r="X3" s="199"/>
      <c r="Y3" s="199"/>
      <c r="Z3" s="199"/>
      <c r="AA3" s="199"/>
      <c r="AB3" s="199"/>
      <c r="AC3" s="199"/>
      <c r="AD3" s="199"/>
      <c r="AE3" s="199"/>
      <c r="AF3" s="200"/>
      <c r="AG3" s="202" t="s">
        <v>20</v>
      </c>
      <c r="AH3" s="203"/>
      <c r="AI3" s="203"/>
      <c r="AJ3" s="203"/>
      <c r="AK3" s="203"/>
      <c r="AL3" s="203"/>
      <c r="AM3" s="203"/>
      <c r="AN3" s="203"/>
      <c r="AO3" s="203"/>
      <c r="AP3" s="203"/>
      <c r="AQ3" s="203"/>
      <c r="AR3" s="203"/>
      <c r="AS3" s="204"/>
    </row>
    <row r="4" spans="12:45" ht="24" customHeight="1" x14ac:dyDescent="0.15">
      <c r="L4" s="129"/>
      <c r="M4" s="130"/>
      <c r="N4" s="131"/>
      <c r="O4" s="130"/>
      <c r="P4" s="131"/>
      <c r="Q4" s="130"/>
      <c r="R4" s="132"/>
      <c r="S4" s="133"/>
      <c r="T4" s="130"/>
      <c r="U4" s="170"/>
      <c r="V4" s="171"/>
      <c r="W4" s="171"/>
      <c r="X4" s="171"/>
      <c r="Y4" s="171"/>
      <c r="Z4" s="171"/>
      <c r="AA4" s="171"/>
      <c r="AB4" s="171"/>
      <c r="AC4" s="171"/>
      <c r="AD4" s="171"/>
      <c r="AE4" s="171"/>
      <c r="AF4" s="172"/>
      <c r="AG4" s="170"/>
      <c r="AH4" s="171"/>
      <c r="AI4" s="171"/>
      <c r="AJ4" s="171"/>
      <c r="AK4" s="171"/>
      <c r="AL4" s="171"/>
      <c r="AM4" s="171"/>
      <c r="AN4" s="171"/>
      <c r="AO4" s="171"/>
      <c r="AP4" s="171"/>
      <c r="AQ4" s="171"/>
      <c r="AR4" s="171"/>
      <c r="AS4" s="173"/>
    </row>
    <row r="5" spans="12:45" ht="9" customHeight="1" thickBot="1" x14ac:dyDescent="0.2">
      <c r="L5" s="174"/>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6"/>
    </row>
    <row r="6" spans="12:45" ht="121" customHeight="1" thickTop="1" thickBot="1" x14ac:dyDescent="0.2">
      <c r="L6" s="47"/>
      <c r="M6" s="11" t="s">
        <v>13</v>
      </c>
      <c r="N6" s="48"/>
      <c r="O6" s="37"/>
      <c r="P6" s="36"/>
      <c r="Q6" s="38"/>
      <c r="R6" s="37"/>
      <c r="S6" s="36"/>
      <c r="T6" s="38"/>
      <c r="U6" s="37"/>
      <c r="V6" s="36"/>
      <c r="W6" s="38"/>
      <c r="X6" s="37"/>
      <c r="Y6" s="36"/>
      <c r="Z6" s="38"/>
      <c r="AA6" s="37"/>
      <c r="AB6" s="36"/>
      <c r="AC6" s="38"/>
      <c r="AD6" s="37"/>
      <c r="AE6" s="36"/>
      <c r="AF6" s="38"/>
      <c r="AG6" s="37"/>
      <c r="AH6" s="36"/>
      <c r="AI6" s="38"/>
      <c r="AJ6" s="37"/>
      <c r="AK6" s="36"/>
      <c r="AL6" s="38"/>
      <c r="AM6" s="137" t="s">
        <v>6</v>
      </c>
      <c r="AN6" s="138"/>
      <c r="AO6" s="177" t="s">
        <v>7</v>
      </c>
      <c r="AP6" s="178"/>
      <c r="AQ6" s="145" t="s">
        <v>8</v>
      </c>
      <c r="AR6" s="156" t="s">
        <v>22</v>
      </c>
      <c r="AS6" s="158" t="s">
        <v>14</v>
      </c>
    </row>
    <row r="7" spans="12:45" ht="20" customHeight="1" thickTop="1" thickBot="1" x14ac:dyDescent="0.25">
      <c r="L7" s="160" t="s">
        <v>2</v>
      </c>
      <c r="M7" s="161"/>
      <c r="N7" s="162"/>
      <c r="O7" s="12"/>
      <c r="P7" s="13">
        <v>1</v>
      </c>
      <c r="Q7" s="14"/>
      <c r="R7" s="15"/>
      <c r="S7" s="13">
        <v>2</v>
      </c>
      <c r="T7" s="14"/>
      <c r="U7" s="15"/>
      <c r="V7" s="13">
        <v>3</v>
      </c>
      <c r="W7" s="15"/>
      <c r="X7" s="12"/>
      <c r="Y7" s="13">
        <v>4</v>
      </c>
      <c r="Z7" s="14"/>
      <c r="AA7" s="15"/>
      <c r="AB7" s="13">
        <v>5</v>
      </c>
      <c r="AC7" s="15"/>
      <c r="AD7" s="12"/>
      <c r="AE7" s="13">
        <v>6</v>
      </c>
      <c r="AF7" s="14"/>
      <c r="AG7" s="15"/>
      <c r="AH7" s="13">
        <v>7</v>
      </c>
      <c r="AI7" s="15"/>
      <c r="AJ7" s="12"/>
      <c r="AK7" s="13">
        <v>8</v>
      </c>
      <c r="AL7" s="14"/>
      <c r="AM7" s="139"/>
      <c r="AN7" s="140"/>
      <c r="AO7" s="179"/>
      <c r="AP7" s="180"/>
      <c r="AQ7" s="146"/>
      <c r="AR7" s="157"/>
      <c r="AS7" s="159"/>
    </row>
    <row r="8" spans="12:45" ht="21" customHeight="1" thickTop="1" x14ac:dyDescent="0.15">
      <c r="L8" s="111" t="s">
        <v>4</v>
      </c>
      <c r="M8" s="112"/>
      <c r="N8" s="112"/>
      <c r="O8" s="117" t="s">
        <v>21</v>
      </c>
      <c r="P8" s="118"/>
      <c r="Q8" s="119" t="s">
        <v>17</v>
      </c>
      <c r="R8" s="117" t="s">
        <v>21</v>
      </c>
      <c r="S8" s="118"/>
      <c r="T8" s="121" t="s">
        <v>17</v>
      </c>
      <c r="U8" s="117" t="s">
        <v>21</v>
      </c>
      <c r="V8" s="118"/>
      <c r="W8" s="119" t="s">
        <v>17</v>
      </c>
      <c r="X8" s="117" t="s">
        <v>21</v>
      </c>
      <c r="Y8" s="118"/>
      <c r="Z8" s="121" t="s">
        <v>17</v>
      </c>
      <c r="AA8" s="117" t="s">
        <v>21</v>
      </c>
      <c r="AB8" s="118"/>
      <c r="AC8" s="119" t="s">
        <v>17</v>
      </c>
      <c r="AD8" s="117" t="s">
        <v>21</v>
      </c>
      <c r="AE8" s="118"/>
      <c r="AF8" s="121" t="s">
        <v>17</v>
      </c>
      <c r="AG8" s="117" t="s">
        <v>21</v>
      </c>
      <c r="AH8" s="118"/>
      <c r="AI8" s="119" t="s">
        <v>17</v>
      </c>
      <c r="AJ8" s="117" t="s">
        <v>21</v>
      </c>
      <c r="AK8" s="118"/>
      <c r="AL8" s="121" t="s">
        <v>17</v>
      </c>
      <c r="AM8" s="115" t="s">
        <v>15</v>
      </c>
      <c r="AN8" s="116"/>
      <c r="AO8" s="147" t="s">
        <v>3</v>
      </c>
      <c r="AP8" s="148"/>
      <c r="AQ8" s="151" t="s">
        <v>0</v>
      </c>
      <c r="AR8" s="153" t="s">
        <v>5</v>
      </c>
      <c r="AS8" s="63" t="s">
        <v>17</v>
      </c>
    </row>
    <row r="9" spans="12:45" ht="20" customHeight="1" x14ac:dyDescent="0.15">
      <c r="L9" s="113" t="s">
        <v>2</v>
      </c>
      <c r="M9" s="114"/>
      <c r="N9" s="114"/>
      <c r="O9" s="16" t="s">
        <v>0</v>
      </c>
      <c r="P9" s="17" t="s">
        <v>5</v>
      </c>
      <c r="Q9" s="120"/>
      <c r="R9" s="16" t="s">
        <v>0</v>
      </c>
      <c r="S9" s="17" t="s">
        <v>5</v>
      </c>
      <c r="T9" s="122"/>
      <c r="U9" s="16" t="s">
        <v>0</v>
      </c>
      <c r="V9" s="17" t="s">
        <v>5</v>
      </c>
      <c r="W9" s="120"/>
      <c r="X9" s="16" t="s">
        <v>0</v>
      </c>
      <c r="Y9" s="17" t="s">
        <v>5</v>
      </c>
      <c r="Z9" s="122"/>
      <c r="AA9" s="16" t="s">
        <v>0</v>
      </c>
      <c r="AB9" s="17" t="s">
        <v>5</v>
      </c>
      <c r="AC9" s="120"/>
      <c r="AD9" s="16" t="s">
        <v>0</v>
      </c>
      <c r="AE9" s="17" t="s">
        <v>5</v>
      </c>
      <c r="AF9" s="122"/>
      <c r="AG9" s="16" t="s">
        <v>0</v>
      </c>
      <c r="AH9" s="17" t="s">
        <v>5</v>
      </c>
      <c r="AI9" s="120"/>
      <c r="AJ9" s="16" t="s">
        <v>0</v>
      </c>
      <c r="AK9" s="17" t="s">
        <v>5</v>
      </c>
      <c r="AL9" s="122"/>
      <c r="AM9" s="115" t="s">
        <v>16</v>
      </c>
      <c r="AN9" s="116"/>
      <c r="AO9" s="149"/>
      <c r="AP9" s="150"/>
      <c r="AQ9" s="152"/>
      <c r="AR9" s="154"/>
      <c r="AS9" s="155"/>
    </row>
    <row r="10" spans="12:45" ht="21" customHeight="1" x14ac:dyDescent="0.15">
      <c r="L10" s="71"/>
      <c r="M10" s="72"/>
      <c r="N10" s="73"/>
      <c r="O10" s="80"/>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2"/>
    </row>
    <row r="11" spans="12:45" ht="21" customHeight="1" x14ac:dyDescent="0.15">
      <c r="L11" s="74"/>
      <c r="M11" s="75"/>
      <c r="N11" s="76"/>
      <c r="O11" s="83"/>
      <c r="P11" s="85"/>
      <c r="Q11" s="39"/>
      <c r="R11" s="83"/>
      <c r="S11" s="85"/>
      <c r="T11" s="39"/>
      <c r="U11" s="83"/>
      <c r="V11" s="85"/>
      <c r="W11" s="39"/>
      <c r="X11" s="83"/>
      <c r="Y11" s="85"/>
      <c r="Z11" s="39"/>
      <c r="AA11" s="83"/>
      <c r="AB11" s="85"/>
      <c r="AC11" s="39"/>
      <c r="AD11" s="83"/>
      <c r="AE11" s="85"/>
      <c r="AF11" s="39"/>
      <c r="AG11" s="83"/>
      <c r="AH11" s="85"/>
      <c r="AI11" s="39"/>
      <c r="AJ11" s="83"/>
      <c r="AK11" s="85"/>
      <c r="AL11" s="39"/>
      <c r="AM11" s="87"/>
      <c r="AN11" s="88"/>
      <c r="AO11" s="89"/>
      <c r="AP11" s="90"/>
      <c r="AQ11" s="181">
        <f>COUNT(O11,R11,U11,X11,AA11,AD11,AG11,AJ11)</f>
        <v>0</v>
      </c>
      <c r="AR11" s="95">
        <f>COUNT(P11,S11,V11,Y11,AB11,AE11,AH11,AK11)</f>
        <v>0</v>
      </c>
      <c r="AS11" s="97">
        <f>COUNT(Q11,T11,W11,Z11,AC11,AF11,AI11,AL11)</f>
        <v>0</v>
      </c>
    </row>
    <row r="12" spans="12:45" ht="21" customHeight="1" x14ac:dyDescent="0.15">
      <c r="L12" s="101"/>
      <c r="M12" s="102"/>
      <c r="N12" s="103"/>
      <c r="O12" s="104"/>
      <c r="P12" s="105"/>
      <c r="Q12" s="24"/>
      <c r="R12" s="104"/>
      <c r="S12" s="105"/>
      <c r="T12" s="24"/>
      <c r="U12" s="104"/>
      <c r="V12" s="105"/>
      <c r="W12" s="24"/>
      <c r="X12" s="104"/>
      <c r="Y12" s="105"/>
      <c r="Z12" s="24"/>
      <c r="AA12" s="104"/>
      <c r="AB12" s="105"/>
      <c r="AC12" s="24"/>
      <c r="AD12" s="104"/>
      <c r="AE12" s="105"/>
      <c r="AF12" s="24"/>
      <c r="AG12" s="104"/>
      <c r="AH12" s="105"/>
      <c r="AI12" s="24"/>
      <c r="AJ12" s="104"/>
      <c r="AK12" s="105"/>
      <c r="AL12" s="24"/>
      <c r="AM12" s="107"/>
      <c r="AN12" s="108"/>
      <c r="AO12" s="106"/>
      <c r="AP12" s="90"/>
      <c r="AQ12" s="181"/>
      <c r="AR12" s="95"/>
      <c r="AS12" s="97"/>
    </row>
    <row r="13" spans="12:45" ht="21" customHeight="1" x14ac:dyDescent="0.15">
      <c r="L13" s="71"/>
      <c r="M13" s="72"/>
      <c r="N13" s="73"/>
      <c r="O13" s="80"/>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2"/>
    </row>
    <row r="14" spans="12:45" ht="21" customHeight="1" x14ac:dyDescent="0.15">
      <c r="L14" s="74"/>
      <c r="M14" s="75"/>
      <c r="N14" s="76"/>
      <c r="O14" s="83"/>
      <c r="P14" s="85"/>
      <c r="Q14" s="39"/>
      <c r="R14" s="83"/>
      <c r="S14" s="85"/>
      <c r="T14" s="39"/>
      <c r="U14" s="83"/>
      <c r="V14" s="85"/>
      <c r="W14" s="39"/>
      <c r="X14" s="83"/>
      <c r="Y14" s="85"/>
      <c r="Z14" s="39"/>
      <c r="AA14" s="83"/>
      <c r="AB14" s="85"/>
      <c r="AC14" s="39"/>
      <c r="AD14" s="83"/>
      <c r="AE14" s="85"/>
      <c r="AF14" s="39"/>
      <c r="AG14" s="83"/>
      <c r="AH14" s="85"/>
      <c r="AI14" s="39"/>
      <c r="AJ14" s="83"/>
      <c r="AK14" s="85"/>
      <c r="AL14" s="39"/>
      <c r="AM14" s="87"/>
      <c r="AN14" s="88"/>
      <c r="AO14" s="89"/>
      <c r="AP14" s="90"/>
      <c r="AQ14" s="93">
        <f>COUNT(O14,R14,U14,X14,AA14,AD14,AG14,AJ14)</f>
        <v>0</v>
      </c>
      <c r="AR14" s="95">
        <f>COUNT(P14,S14,V14,Y14,AB14,AE14,AH14,AK14)</f>
        <v>0</v>
      </c>
      <c r="AS14" s="97">
        <f>COUNT(Q14,T14,W14,Z14,AC14,AF14,AI14,AL14)</f>
        <v>0</v>
      </c>
    </row>
    <row r="15" spans="12:45" ht="21" customHeight="1" x14ac:dyDescent="0.15">
      <c r="L15" s="101"/>
      <c r="M15" s="102"/>
      <c r="N15" s="103"/>
      <c r="O15" s="104"/>
      <c r="P15" s="105"/>
      <c r="Q15" s="24"/>
      <c r="R15" s="104"/>
      <c r="S15" s="105"/>
      <c r="T15" s="24"/>
      <c r="U15" s="104"/>
      <c r="V15" s="105"/>
      <c r="W15" s="24"/>
      <c r="X15" s="104"/>
      <c r="Y15" s="105"/>
      <c r="Z15" s="24"/>
      <c r="AA15" s="104"/>
      <c r="AB15" s="105"/>
      <c r="AC15" s="24"/>
      <c r="AD15" s="104"/>
      <c r="AE15" s="105"/>
      <c r="AF15" s="24"/>
      <c r="AG15" s="104"/>
      <c r="AH15" s="105"/>
      <c r="AI15" s="24"/>
      <c r="AJ15" s="104"/>
      <c r="AK15" s="105"/>
      <c r="AL15" s="24"/>
      <c r="AM15" s="107"/>
      <c r="AN15" s="108"/>
      <c r="AO15" s="106"/>
      <c r="AP15" s="90"/>
      <c r="AQ15" s="93"/>
      <c r="AR15" s="95"/>
      <c r="AS15" s="97"/>
    </row>
    <row r="16" spans="12:45" ht="21" customHeight="1" x14ac:dyDescent="0.15">
      <c r="L16" s="71"/>
      <c r="M16" s="72"/>
      <c r="N16" s="73"/>
      <c r="O16" s="80"/>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2"/>
    </row>
    <row r="17" spans="12:45" ht="22" customHeight="1" x14ac:dyDescent="0.15">
      <c r="L17" s="74"/>
      <c r="M17" s="75"/>
      <c r="N17" s="76"/>
      <c r="O17" s="83"/>
      <c r="P17" s="85"/>
      <c r="Q17" s="39"/>
      <c r="R17" s="83"/>
      <c r="S17" s="85"/>
      <c r="T17" s="39"/>
      <c r="U17" s="83"/>
      <c r="V17" s="85"/>
      <c r="W17" s="39"/>
      <c r="X17" s="83"/>
      <c r="Y17" s="85"/>
      <c r="Z17" s="39"/>
      <c r="AA17" s="83"/>
      <c r="AB17" s="85"/>
      <c r="AC17" s="39"/>
      <c r="AD17" s="83"/>
      <c r="AE17" s="85"/>
      <c r="AF17" s="39"/>
      <c r="AG17" s="83"/>
      <c r="AH17" s="85"/>
      <c r="AI17" s="39"/>
      <c r="AJ17" s="83"/>
      <c r="AK17" s="85"/>
      <c r="AL17" s="39"/>
      <c r="AM17" s="87"/>
      <c r="AN17" s="88"/>
      <c r="AO17" s="89"/>
      <c r="AP17" s="90"/>
      <c r="AQ17" s="93">
        <f>COUNT(O17,R17,U17,X17,AA17,AD17,AG17,AJ17)</f>
        <v>0</v>
      </c>
      <c r="AR17" s="95">
        <f>COUNT(P17,S17,V17,Y17,AB17,AE17,AH17,AK17)</f>
        <v>0</v>
      </c>
      <c r="AS17" s="97">
        <f>COUNT(Q17,T17,W17,Z17,AC17,AF17,AI17,AL17)</f>
        <v>0</v>
      </c>
    </row>
    <row r="18" spans="12:45" ht="21" customHeight="1" x14ac:dyDescent="0.15">
      <c r="L18" s="101"/>
      <c r="M18" s="102"/>
      <c r="N18" s="103"/>
      <c r="O18" s="104"/>
      <c r="P18" s="105"/>
      <c r="Q18" s="24"/>
      <c r="R18" s="104"/>
      <c r="S18" s="105"/>
      <c r="T18" s="24"/>
      <c r="U18" s="104"/>
      <c r="V18" s="105"/>
      <c r="W18" s="24"/>
      <c r="X18" s="104"/>
      <c r="Y18" s="105"/>
      <c r="Z18" s="24"/>
      <c r="AA18" s="104"/>
      <c r="AB18" s="105"/>
      <c r="AC18" s="24"/>
      <c r="AD18" s="104"/>
      <c r="AE18" s="105"/>
      <c r="AF18" s="24"/>
      <c r="AG18" s="104"/>
      <c r="AH18" s="105"/>
      <c r="AI18" s="24"/>
      <c r="AJ18" s="104"/>
      <c r="AK18" s="105"/>
      <c r="AL18" s="24"/>
      <c r="AM18" s="107"/>
      <c r="AN18" s="108"/>
      <c r="AO18" s="106"/>
      <c r="AP18" s="90"/>
      <c r="AQ18" s="93"/>
      <c r="AR18" s="95"/>
      <c r="AS18" s="97"/>
    </row>
    <row r="19" spans="12:45" ht="21" customHeight="1" x14ac:dyDescent="0.15">
      <c r="L19" s="71"/>
      <c r="M19" s="72"/>
      <c r="N19" s="73"/>
      <c r="O19" s="80"/>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2"/>
    </row>
    <row r="20" spans="12:45" ht="21" customHeight="1" x14ac:dyDescent="0.15">
      <c r="L20" s="74"/>
      <c r="M20" s="75"/>
      <c r="N20" s="76"/>
      <c r="O20" s="83"/>
      <c r="P20" s="85"/>
      <c r="Q20" s="39"/>
      <c r="R20" s="83"/>
      <c r="S20" s="85"/>
      <c r="T20" s="39"/>
      <c r="U20" s="83"/>
      <c r="V20" s="85"/>
      <c r="W20" s="39"/>
      <c r="X20" s="83"/>
      <c r="Y20" s="85"/>
      <c r="Z20" s="39"/>
      <c r="AA20" s="83"/>
      <c r="AB20" s="85"/>
      <c r="AC20" s="39"/>
      <c r="AD20" s="83"/>
      <c r="AE20" s="85"/>
      <c r="AF20" s="39"/>
      <c r="AG20" s="83"/>
      <c r="AH20" s="85"/>
      <c r="AI20" s="39"/>
      <c r="AJ20" s="83"/>
      <c r="AK20" s="85"/>
      <c r="AL20" s="39"/>
      <c r="AM20" s="87"/>
      <c r="AN20" s="88"/>
      <c r="AO20" s="89"/>
      <c r="AP20" s="90"/>
      <c r="AQ20" s="93">
        <f>COUNT(O20,R20,U20,X20,AA20,AD20,AG20,AJ20)</f>
        <v>0</v>
      </c>
      <c r="AR20" s="95">
        <f>COUNT(P20,S20,V20,Y20,AB20,AE20,AH20,AK20)</f>
        <v>0</v>
      </c>
      <c r="AS20" s="97">
        <f>COUNT(Q20,T20,W20,Z20,AC20,AF20,AI20,AL20)</f>
        <v>0</v>
      </c>
    </row>
    <row r="21" spans="12:45" ht="21" customHeight="1" x14ac:dyDescent="0.15">
      <c r="L21" s="101"/>
      <c r="M21" s="102"/>
      <c r="N21" s="103"/>
      <c r="O21" s="104"/>
      <c r="P21" s="105"/>
      <c r="Q21" s="24"/>
      <c r="R21" s="104"/>
      <c r="S21" s="105"/>
      <c r="T21" s="24"/>
      <c r="U21" s="104"/>
      <c r="V21" s="105"/>
      <c r="W21" s="24"/>
      <c r="X21" s="104"/>
      <c r="Y21" s="105"/>
      <c r="Z21" s="24"/>
      <c r="AA21" s="104"/>
      <c r="AB21" s="105"/>
      <c r="AC21" s="24"/>
      <c r="AD21" s="104"/>
      <c r="AE21" s="105"/>
      <c r="AF21" s="24"/>
      <c r="AG21" s="104"/>
      <c r="AH21" s="105"/>
      <c r="AI21" s="24"/>
      <c r="AJ21" s="104"/>
      <c r="AK21" s="105"/>
      <c r="AL21" s="24"/>
      <c r="AM21" s="107"/>
      <c r="AN21" s="108"/>
      <c r="AO21" s="106"/>
      <c r="AP21" s="90"/>
      <c r="AQ21" s="93"/>
      <c r="AR21" s="95"/>
      <c r="AS21" s="97"/>
    </row>
    <row r="22" spans="12:45" ht="21" customHeight="1" x14ac:dyDescent="0.15">
      <c r="L22" s="71"/>
      <c r="M22" s="72"/>
      <c r="N22" s="73"/>
      <c r="O22" s="80"/>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2"/>
    </row>
    <row r="23" spans="12:45" ht="21" customHeight="1" x14ac:dyDescent="0.15">
      <c r="L23" s="74"/>
      <c r="M23" s="75"/>
      <c r="N23" s="76"/>
      <c r="O23" s="83"/>
      <c r="P23" s="85"/>
      <c r="Q23" s="39"/>
      <c r="R23" s="83"/>
      <c r="S23" s="85"/>
      <c r="T23" s="39"/>
      <c r="U23" s="83"/>
      <c r="V23" s="85"/>
      <c r="W23" s="39"/>
      <c r="X23" s="83"/>
      <c r="Y23" s="85"/>
      <c r="Z23" s="39"/>
      <c r="AA23" s="83"/>
      <c r="AB23" s="85"/>
      <c r="AC23" s="39"/>
      <c r="AD23" s="83"/>
      <c r="AE23" s="85"/>
      <c r="AF23" s="39"/>
      <c r="AG23" s="83"/>
      <c r="AH23" s="85"/>
      <c r="AI23" s="39"/>
      <c r="AJ23" s="83"/>
      <c r="AK23" s="85"/>
      <c r="AL23" s="39"/>
      <c r="AM23" s="87"/>
      <c r="AN23" s="88"/>
      <c r="AO23" s="89"/>
      <c r="AP23" s="90"/>
      <c r="AQ23" s="93">
        <f>COUNT(O23,R23,U23,X23,AA23,AD23,AG23,AJ23)</f>
        <v>0</v>
      </c>
      <c r="AR23" s="95">
        <f>COUNT(P23,S23,V23,Y23,AB23,AE23,AH23,AK23)</f>
        <v>0</v>
      </c>
      <c r="AS23" s="97">
        <f>COUNT(Q23,T23,W23,Z23,AC23,AF23,AI23,AL23)</f>
        <v>0</v>
      </c>
    </row>
    <row r="24" spans="12:45" ht="21" customHeight="1" x14ac:dyDescent="0.15">
      <c r="L24" s="101"/>
      <c r="M24" s="102"/>
      <c r="N24" s="103"/>
      <c r="O24" s="104"/>
      <c r="P24" s="105"/>
      <c r="Q24" s="24"/>
      <c r="R24" s="104"/>
      <c r="S24" s="105"/>
      <c r="T24" s="24"/>
      <c r="U24" s="104"/>
      <c r="V24" s="105"/>
      <c r="W24" s="24"/>
      <c r="X24" s="104"/>
      <c r="Y24" s="105"/>
      <c r="Z24" s="24"/>
      <c r="AA24" s="104"/>
      <c r="AB24" s="105"/>
      <c r="AC24" s="24"/>
      <c r="AD24" s="104"/>
      <c r="AE24" s="105"/>
      <c r="AF24" s="24"/>
      <c r="AG24" s="104"/>
      <c r="AH24" s="105"/>
      <c r="AI24" s="24"/>
      <c r="AJ24" s="104"/>
      <c r="AK24" s="105"/>
      <c r="AL24" s="24"/>
      <c r="AM24" s="107"/>
      <c r="AN24" s="108"/>
      <c r="AO24" s="106"/>
      <c r="AP24" s="90"/>
      <c r="AQ24" s="93"/>
      <c r="AR24" s="95"/>
      <c r="AS24" s="97"/>
    </row>
    <row r="25" spans="12:45" ht="21" customHeight="1" x14ac:dyDescent="0.15">
      <c r="L25" s="71"/>
      <c r="M25" s="72"/>
      <c r="N25" s="73"/>
      <c r="O25" s="80"/>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2"/>
    </row>
    <row r="26" spans="12:45" ht="21" customHeight="1" x14ac:dyDescent="0.15">
      <c r="L26" s="74"/>
      <c r="M26" s="75"/>
      <c r="N26" s="76"/>
      <c r="O26" s="83"/>
      <c r="P26" s="85"/>
      <c r="Q26" s="39"/>
      <c r="R26" s="83"/>
      <c r="S26" s="85"/>
      <c r="T26" s="39"/>
      <c r="U26" s="83"/>
      <c r="V26" s="85"/>
      <c r="W26" s="39"/>
      <c r="X26" s="83"/>
      <c r="Y26" s="85"/>
      <c r="Z26" s="39"/>
      <c r="AA26" s="83"/>
      <c r="AB26" s="85"/>
      <c r="AC26" s="39"/>
      <c r="AD26" s="83"/>
      <c r="AE26" s="85"/>
      <c r="AF26" s="39"/>
      <c r="AG26" s="83"/>
      <c r="AH26" s="85"/>
      <c r="AI26" s="39"/>
      <c r="AJ26" s="83"/>
      <c r="AK26" s="85"/>
      <c r="AL26" s="39"/>
      <c r="AM26" s="109"/>
      <c r="AN26" s="110"/>
      <c r="AO26" s="89"/>
      <c r="AP26" s="90"/>
      <c r="AQ26" s="93">
        <f>COUNT(O26,R26,U26,X26,AA26,AD26,AG26,AJ26)</f>
        <v>0</v>
      </c>
      <c r="AR26" s="95">
        <f>COUNT(P26,S26,V26,Y26,AB26,AE26,AH26,AK26)</f>
        <v>0</v>
      </c>
      <c r="AS26" s="97">
        <f>COUNT(Q26,T26,W26,Z26,AC26,AF26,AI26,AL26)</f>
        <v>0</v>
      </c>
    </row>
    <row r="27" spans="12:45" ht="21" customHeight="1" x14ac:dyDescent="0.15">
      <c r="L27" s="101"/>
      <c r="M27" s="102"/>
      <c r="N27" s="103"/>
      <c r="O27" s="104"/>
      <c r="P27" s="105"/>
      <c r="Q27" s="24"/>
      <c r="R27" s="104"/>
      <c r="S27" s="105"/>
      <c r="T27" s="24"/>
      <c r="U27" s="104"/>
      <c r="V27" s="105"/>
      <c r="W27" s="24"/>
      <c r="X27" s="104"/>
      <c r="Y27" s="105"/>
      <c r="Z27" s="24"/>
      <c r="AA27" s="104"/>
      <c r="AB27" s="105"/>
      <c r="AC27" s="24"/>
      <c r="AD27" s="104"/>
      <c r="AE27" s="105"/>
      <c r="AF27" s="24"/>
      <c r="AG27" s="104"/>
      <c r="AH27" s="105"/>
      <c r="AI27" s="24"/>
      <c r="AJ27" s="104"/>
      <c r="AK27" s="105"/>
      <c r="AL27" s="24"/>
      <c r="AM27" s="107"/>
      <c r="AN27" s="108"/>
      <c r="AO27" s="106"/>
      <c r="AP27" s="90"/>
      <c r="AQ27" s="93"/>
      <c r="AR27" s="95"/>
      <c r="AS27" s="97"/>
    </row>
    <row r="28" spans="12:45" ht="21" customHeight="1" x14ac:dyDescent="0.15">
      <c r="L28" s="71"/>
      <c r="M28" s="72"/>
      <c r="N28" s="73"/>
      <c r="O28" s="80"/>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2"/>
    </row>
    <row r="29" spans="12:45" ht="21" customHeight="1" x14ac:dyDescent="0.15">
      <c r="L29" s="74"/>
      <c r="M29" s="75"/>
      <c r="N29" s="76"/>
      <c r="O29" s="83"/>
      <c r="P29" s="85"/>
      <c r="Q29" s="39"/>
      <c r="R29" s="83"/>
      <c r="S29" s="85"/>
      <c r="T29" s="39"/>
      <c r="U29" s="83"/>
      <c r="V29" s="85"/>
      <c r="W29" s="39"/>
      <c r="X29" s="83"/>
      <c r="Y29" s="85"/>
      <c r="Z29" s="39"/>
      <c r="AA29" s="83"/>
      <c r="AB29" s="85"/>
      <c r="AC29" s="39"/>
      <c r="AD29" s="83"/>
      <c r="AE29" s="85"/>
      <c r="AF29" s="39"/>
      <c r="AG29" s="83"/>
      <c r="AH29" s="85"/>
      <c r="AI29" s="39"/>
      <c r="AJ29" s="83"/>
      <c r="AK29" s="85"/>
      <c r="AL29" s="39"/>
      <c r="AM29" s="87"/>
      <c r="AN29" s="88"/>
      <c r="AO29" s="89"/>
      <c r="AP29" s="90"/>
      <c r="AQ29" s="93">
        <f>COUNT(O29,R29,U29,X29,AA29,AD29,AG29,AJ29)</f>
        <v>0</v>
      </c>
      <c r="AR29" s="95">
        <f>COUNT(P29,S29,V29,Y29,AB29,AE29,AH29,AK29)</f>
        <v>0</v>
      </c>
      <c r="AS29" s="97">
        <f>COUNT(Q29,T29,W29,Z29,AC29,AF29,AI29,AL29)</f>
        <v>0</v>
      </c>
    </row>
    <row r="30" spans="12:45" ht="21" customHeight="1" x14ac:dyDescent="0.15">
      <c r="L30" s="101"/>
      <c r="M30" s="102"/>
      <c r="N30" s="103"/>
      <c r="O30" s="104"/>
      <c r="P30" s="105"/>
      <c r="Q30" s="24"/>
      <c r="R30" s="104"/>
      <c r="S30" s="105"/>
      <c r="T30" s="24"/>
      <c r="U30" s="104"/>
      <c r="V30" s="105"/>
      <c r="W30" s="24"/>
      <c r="X30" s="104"/>
      <c r="Y30" s="105"/>
      <c r="Z30" s="24"/>
      <c r="AA30" s="104"/>
      <c r="AB30" s="105"/>
      <c r="AC30" s="24"/>
      <c r="AD30" s="104"/>
      <c r="AE30" s="105"/>
      <c r="AF30" s="24"/>
      <c r="AG30" s="104"/>
      <c r="AH30" s="105"/>
      <c r="AI30" s="24"/>
      <c r="AJ30" s="104"/>
      <c r="AK30" s="105"/>
      <c r="AL30" s="24"/>
      <c r="AM30" s="107"/>
      <c r="AN30" s="108"/>
      <c r="AO30" s="106"/>
      <c r="AP30" s="90"/>
      <c r="AQ30" s="93"/>
      <c r="AR30" s="95"/>
      <c r="AS30" s="97"/>
    </row>
    <row r="31" spans="12:45" ht="21" customHeight="1" x14ac:dyDescent="0.15">
      <c r="L31" s="71"/>
      <c r="M31" s="72"/>
      <c r="N31" s="73"/>
      <c r="O31" s="80"/>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2"/>
    </row>
    <row r="32" spans="12:45" ht="21" customHeight="1" x14ac:dyDescent="0.15">
      <c r="L32" s="74"/>
      <c r="M32" s="75"/>
      <c r="N32" s="76"/>
      <c r="O32" s="83"/>
      <c r="P32" s="85"/>
      <c r="Q32" s="39"/>
      <c r="R32" s="83"/>
      <c r="S32" s="85"/>
      <c r="T32" s="39"/>
      <c r="U32" s="83"/>
      <c r="V32" s="85"/>
      <c r="W32" s="39"/>
      <c r="X32" s="83"/>
      <c r="Y32" s="85"/>
      <c r="Z32" s="39"/>
      <c r="AA32" s="83"/>
      <c r="AB32" s="85"/>
      <c r="AC32" s="39"/>
      <c r="AD32" s="83"/>
      <c r="AE32" s="85"/>
      <c r="AF32" s="39"/>
      <c r="AG32" s="83"/>
      <c r="AH32" s="85"/>
      <c r="AI32" s="39"/>
      <c r="AJ32" s="83"/>
      <c r="AK32" s="85"/>
      <c r="AL32" s="39"/>
      <c r="AM32" s="87"/>
      <c r="AN32" s="88"/>
      <c r="AO32" s="89"/>
      <c r="AP32" s="90"/>
      <c r="AQ32" s="93">
        <f>COUNT(O32,R32,U32,X32,AA32,AD32,AG32,AJ32)</f>
        <v>0</v>
      </c>
      <c r="AR32" s="95">
        <f>COUNT(P32,S32,V32,Y32,AB32,AE32,AH32,AK32)</f>
        <v>0</v>
      </c>
      <c r="AS32" s="97">
        <f>COUNT(Q32,T32,W32,Z32,AC32,AF32,AI32,AL32)</f>
        <v>0</v>
      </c>
    </row>
    <row r="33" spans="12:47" ht="21" customHeight="1" x14ac:dyDescent="0.15">
      <c r="L33" s="101"/>
      <c r="M33" s="102"/>
      <c r="N33" s="103"/>
      <c r="O33" s="104"/>
      <c r="P33" s="105"/>
      <c r="Q33" s="24"/>
      <c r="R33" s="104"/>
      <c r="S33" s="105"/>
      <c r="T33" s="24"/>
      <c r="U33" s="104"/>
      <c r="V33" s="105"/>
      <c r="W33" s="24"/>
      <c r="X33" s="104"/>
      <c r="Y33" s="105"/>
      <c r="Z33" s="24"/>
      <c r="AA33" s="104"/>
      <c r="AB33" s="105"/>
      <c r="AC33" s="24"/>
      <c r="AD33" s="104"/>
      <c r="AE33" s="105"/>
      <c r="AF33" s="24"/>
      <c r="AG33" s="104"/>
      <c r="AH33" s="105"/>
      <c r="AI33" s="24"/>
      <c r="AJ33" s="104"/>
      <c r="AK33" s="105"/>
      <c r="AL33" s="24"/>
      <c r="AM33" s="107"/>
      <c r="AN33" s="108"/>
      <c r="AO33" s="106"/>
      <c r="AP33" s="90"/>
      <c r="AQ33" s="93"/>
      <c r="AR33" s="95"/>
      <c r="AS33" s="97"/>
    </row>
    <row r="34" spans="12:47" ht="21" customHeight="1" x14ac:dyDescent="0.15">
      <c r="L34" s="71"/>
      <c r="M34" s="72"/>
      <c r="N34" s="73"/>
      <c r="O34" s="80"/>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2"/>
    </row>
    <row r="35" spans="12:47" ht="21" customHeight="1" x14ac:dyDescent="0.15">
      <c r="L35" s="74"/>
      <c r="M35" s="75"/>
      <c r="N35" s="76"/>
      <c r="O35" s="83"/>
      <c r="P35" s="85"/>
      <c r="Q35" s="39"/>
      <c r="R35" s="83"/>
      <c r="S35" s="85"/>
      <c r="T35" s="39"/>
      <c r="U35" s="83"/>
      <c r="V35" s="85"/>
      <c r="W35" s="39"/>
      <c r="X35" s="83"/>
      <c r="Y35" s="85"/>
      <c r="Z35" s="39"/>
      <c r="AA35" s="83"/>
      <c r="AB35" s="85"/>
      <c r="AC35" s="39"/>
      <c r="AD35" s="83"/>
      <c r="AE35" s="85"/>
      <c r="AF35" s="39"/>
      <c r="AG35" s="83"/>
      <c r="AH35" s="85"/>
      <c r="AI35" s="39"/>
      <c r="AJ35" s="83"/>
      <c r="AK35" s="85"/>
      <c r="AL35" s="39"/>
      <c r="AM35" s="87"/>
      <c r="AN35" s="88"/>
      <c r="AO35" s="89"/>
      <c r="AP35" s="90"/>
      <c r="AQ35" s="93">
        <f>COUNT(O35,R35,U35,X35,AA35,AD35,AG35,AJ35)</f>
        <v>0</v>
      </c>
      <c r="AR35" s="95">
        <f>COUNT(P35,S35,V35,Y35,AB35,AE35,AH35,AK35)</f>
        <v>0</v>
      </c>
      <c r="AS35" s="97">
        <f>COUNT(Q35,T35,W35,Z35,AC35,AF35,AI35,AL35)</f>
        <v>0</v>
      </c>
    </row>
    <row r="36" spans="12:47" ht="21" customHeight="1" x14ac:dyDescent="0.15">
      <c r="L36" s="101"/>
      <c r="M36" s="102"/>
      <c r="N36" s="103"/>
      <c r="O36" s="104"/>
      <c r="P36" s="105"/>
      <c r="Q36" s="24"/>
      <c r="R36" s="104"/>
      <c r="S36" s="105"/>
      <c r="T36" s="24"/>
      <c r="U36" s="104"/>
      <c r="V36" s="105"/>
      <c r="W36" s="24"/>
      <c r="X36" s="104"/>
      <c r="Y36" s="105"/>
      <c r="Z36" s="24"/>
      <c r="AA36" s="104"/>
      <c r="AB36" s="105"/>
      <c r="AC36" s="24"/>
      <c r="AD36" s="104"/>
      <c r="AE36" s="105"/>
      <c r="AF36" s="24"/>
      <c r="AG36" s="104"/>
      <c r="AH36" s="105"/>
      <c r="AI36" s="24"/>
      <c r="AJ36" s="104"/>
      <c r="AK36" s="105"/>
      <c r="AL36" s="24"/>
      <c r="AM36" s="107"/>
      <c r="AN36" s="108"/>
      <c r="AO36" s="106"/>
      <c r="AP36" s="90"/>
      <c r="AQ36" s="93"/>
      <c r="AR36" s="95"/>
      <c r="AS36" s="97"/>
    </row>
    <row r="37" spans="12:47" ht="21" customHeight="1" x14ac:dyDescent="0.15">
      <c r="L37" s="71"/>
      <c r="M37" s="72"/>
      <c r="N37" s="73"/>
      <c r="O37" s="80"/>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2"/>
    </row>
    <row r="38" spans="12:47" ht="21" customHeight="1" x14ac:dyDescent="0.15">
      <c r="L38" s="74"/>
      <c r="M38" s="75"/>
      <c r="N38" s="76"/>
      <c r="O38" s="83"/>
      <c r="P38" s="85"/>
      <c r="Q38" s="39"/>
      <c r="R38" s="83"/>
      <c r="S38" s="85"/>
      <c r="T38" s="39"/>
      <c r="U38" s="83"/>
      <c r="V38" s="85"/>
      <c r="W38" s="39"/>
      <c r="X38" s="83"/>
      <c r="Y38" s="85"/>
      <c r="Z38" s="39"/>
      <c r="AA38" s="83"/>
      <c r="AB38" s="85"/>
      <c r="AC38" s="39"/>
      <c r="AD38" s="83"/>
      <c r="AE38" s="85"/>
      <c r="AF38" s="39"/>
      <c r="AG38" s="83"/>
      <c r="AH38" s="85"/>
      <c r="AI38" s="39"/>
      <c r="AJ38" s="83"/>
      <c r="AK38" s="85"/>
      <c r="AL38" s="39"/>
      <c r="AM38" s="87"/>
      <c r="AN38" s="88"/>
      <c r="AO38" s="89"/>
      <c r="AP38" s="90"/>
      <c r="AQ38" s="93">
        <f>COUNT(O38,R38,U38,X38,AA38,AD38,AG38,AJ38)</f>
        <v>0</v>
      </c>
      <c r="AR38" s="95">
        <f>COUNT(P38,S38,V38,Y38,AB38,AE38,AH38,AK38)</f>
        <v>0</v>
      </c>
      <c r="AS38" s="97">
        <f>COUNT(Q38,T38,W38,Z38,AC38,AF38,AI38,AL38)</f>
        <v>0</v>
      </c>
    </row>
    <row r="39" spans="12:47" ht="21" customHeight="1" thickBot="1" x14ac:dyDescent="0.2">
      <c r="L39" s="77"/>
      <c r="M39" s="78"/>
      <c r="N39" s="79"/>
      <c r="O39" s="84"/>
      <c r="P39" s="86"/>
      <c r="Q39" s="35"/>
      <c r="R39" s="84"/>
      <c r="S39" s="86"/>
      <c r="T39" s="35"/>
      <c r="U39" s="84"/>
      <c r="V39" s="86"/>
      <c r="W39" s="35"/>
      <c r="X39" s="84"/>
      <c r="Y39" s="86"/>
      <c r="Z39" s="35"/>
      <c r="AA39" s="84"/>
      <c r="AB39" s="86"/>
      <c r="AC39" s="35"/>
      <c r="AD39" s="84"/>
      <c r="AE39" s="86"/>
      <c r="AF39" s="35"/>
      <c r="AG39" s="84"/>
      <c r="AH39" s="86"/>
      <c r="AI39" s="35"/>
      <c r="AJ39" s="84"/>
      <c r="AK39" s="86"/>
      <c r="AL39" s="35"/>
      <c r="AM39" s="99"/>
      <c r="AN39" s="100"/>
      <c r="AO39" s="91"/>
      <c r="AP39" s="92"/>
      <c r="AQ39" s="94"/>
      <c r="AR39" s="96"/>
      <c r="AS39" s="98"/>
    </row>
    <row r="40" spans="12:47" ht="7" customHeight="1" thickTop="1" thickBot="1" x14ac:dyDescent="0.2"/>
    <row r="41" spans="12:47" ht="27" customHeight="1" thickTop="1" x14ac:dyDescent="0.15">
      <c r="L41" s="61" t="s">
        <v>9</v>
      </c>
      <c r="M41" s="62"/>
      <c r="N41" s="63"/>
      <c r="O41" s="31" t="s">
        <v>0</v>
      </c>
      <c r="P41" s="32" t="s">
        <v>5</v>
      </c>
      <c r="Q41" s="3" t="s">
        <v>17</v>
      </c>
      <c r="R41" s="32" t="s">
        <v>0</v>
      </c>
      <c r="S41" s="32" t="s">
        <v>5</v>
      </c>
      <c r="T41" s="3" t="s">
        <v>17</v>
      </c>
      <c r="U41" s="32" t="s">
        <v>0</v>
      </c>
      <c r="V41" s="32" t="s">
        <v>5</v>
      </c>
      <c r="W41" s="3" t="s">
        <v>17</v>
      </c>
      <c r="X41" s="32" t="s">
        <v>0</v>
      </c>
      <c r="Y41" s="32" t="s">
        <v>5</v>
      </c>
      <c r="Z41" s="3" t="s">
        <v>17</v>
      </c>
      <c r="AA41" s="32" t="s">
        <v>0</v>
      </c>
      <c r="AB41" s="32" t="s">
        <v>5</v>
      </c>
      <c r="AC41" s="3" t="s">
        <v>17</v>
      </c>
      <c r="AD41" s="32" t="s">
        <v>0</v>
      </c>
      <c r="AE41" s="32" t="s">
        <v>5</v>
      </c>
      <c r="AF41" s="3" t="s">
        <v>17</v>
      </c>
      <c r="AG41" s="32" t="s">
        <v>0</v>
      </c>
      <c r="AH41" s="32" t="s">
        <v>5</v>
      </c>
      <c r="AI41" s="3" t="s">
        <v>17</v>
      </c>
      <c r="AJ41" s="32" t="s">
        <v>0</v>
      </c>
      <c r="AK41" s="32" t="s">
        <v>5</v>
      </c>
      <c r="AL41" s="4" t="s">
        <v>17</v>
      </c>
      <c r="AP41" s="7"/>
      <c r="AQ41" s="31" t="s">
        <v>0</v>
      </c>
      <c r="AR41" s="32" t="s">
        <v>5</v>
      </c>
      <c r="AS41" s="4" t="s">
        <v>17</v>
      </c>
    </row>
    <row r="42" spans="12:47" ht="28" customHeight="1" thickBot="1" x14ac:dyDescent="0.25">
      <c r="L42" s="64" t="s">
        <v>11</v>
      </c>
      <c r="M42" s="65"/>
      <c r="N42" s="66"/>
      <c r="O42" s="42">
        <f>COUNT(O11:O39)</f>
        <v>0</v>
      </c>
      <c r="P42" s="43">
        <f>COUNT(P11:P39)</f>
        <v>0</v>
      </c>
      <c r="Q42" s="43">
        <f>COUNT(Q38,Q35,Q32,Q29,Q26,Q23,Q20,Q17,Q14,Q11)</f>
        <v>0</v>
      </c>
      <c r="R42" s="43">
        <f>COUNT(R11:R39)</f>
        <v>0</v>
      </c>
      <c r="S42" s="43">
        <f>COUNT(S11:S39)</f>
        <v>0</v>
      </c>
      <c r="T42" s="43">
        <f>COUNT(T38,T35,T32,T29,T26,T23,T20,T17,T14,T11)</f>
        <v>0</v>
      </c>
      <c r="U42" s="43">
        <f>COUNT(U11:U39)</f>
        <v>0</v>
      </c>
      <c r="V42" s="43">
        <f>COUNT(V11:V39)</f>
        <v>0</v>
      </c>
      <c r="W42" s="43">
        <f>COUNT(W38,W35,W32,W29,W26,W23,W20,W17,W14,W11)</f>
        <v>0</v>
      </c>
      <c r="X42" s="43">
        <f>COUNT(X11:X39)</f>
        <v>0</v>
      </c>
      <c r="Y42" s="43">
        <f>COUNT(Y11:Y39)</f>
        <v>0</v>
      </c>
      <c r="Z42" s="43">
        <f>COUNT(Z38,Z35,Z32,Z29,Z26,Z23,Z20,Z17,Z14,Z11)</f>
        <v>0</v>
      </c>
      <c r="AA42" s="43">
        <f>COUNT(AA11:AA39)</f>
        <v>0</v>
      </c>
      <c r="AB42" s="43">
        <f>COUNT(AB11:AB39)</f>
        <v>0</v>
      </c>
      <c r="AC42" s="43">
        <f>COUNT(AC38,AC35,AC32,AC29,AC26,AC23,AC20,AC17,AC14,AC11)</f>
        <v>0</v>
      </c>
      <c r="AD42" s="43">
        <f>COUNT(AD11:AD39)</f>
        <v>0</v>
      </c>
      <c r="AE42" s="43">
        <f>COUNT(AE11:AE39)</f>
        <v>0</v>
      </c>
      <c r="AF42" s="43">
        <f>COUNT(AF38,AF35,AF32,AF29,AF26,AF23,AF20,AF17,AF14,AF11)</f>
        <v>0</v>
      </c>
      <c r="AG42" s="43">
        <f>COUNT(AG11:AG39)</f>
        <v>0</v>
      </c>
      <c r="AH42" s="43">
        <f>COUNT(AH11:AH39)</f>
        <v>0</v>
      </c>
      <c r="AI42" s="25">
        <f>COUNT(AI38,AI35,AI32,AI29,AI26,AI23,AI20,AI17,AI14,AI11)</f>
        <v>0</v>
      </c>
      <c r="AJ42" s="43">
        <f>COUNT(AJ11:AJ39)</f>
        <v>0</v>
      </c>
      <c r="AK42" s="43">
        <f>COUNT(AK11:AK39)</f>
        <v>0</v>
      </c>
      <c r="AL42" s="41">
        <f>COUNT(AL38,AL35,AL32,AL29,AL26,AL23,AL20,AL17,AL14,AL11)</f>
        <v>0</v>
      </c>
      <c r="AM42" s="26"/>
      <c r="AN42" s="26"/>
      <c r="AO42" s="26"/>
      <c r="AP42" s="27"/>
      <c r="AQ42" s="28">
        <f>SUM(AQ11:AQ39)</f>
        <v>0</v>
      </c>
      <c r="AR42" s="43">
        <f>SUM(AR11:AR39)</f>
        <v>0</v>
      </c>
      <c r="AS42" s="41">
        <f>SUM(AS11:AS39)</f>
        <v>0</v>
      </c>
    </row>
    <row r="43" spans="12:47" ht="7" customHeight="1" thickTop="1" thickBot="1" x14ac:dyDescent="0.25">
      <c r="L43" s="30"/>
      <c r="M43" s="30"/>
      <c r="N43" s="30"/>
      <c r="O43" s="5"/>
      <c r="P43" s="5"/>
      <c r="Q43" s="9"/>
      <c r="R43" s="6"/>
      <c r="S43" s="6"/>
      <c r="T43" s="6"/>
      <c r="U43" s="6"/>
      <c r="V43" s="6"/>
      <c r="W43" s="6"/>
      <c r="X43" s="6"/>
      <c r="Y43" s="6"/>
      <c r="Z43" s="6"/>
      <c r="AA43" s="6"/>
      <c r="AB43" s="6"/>
      <c r="AC43" s="6"/>
      <c r="AD43" s="6"/>
      <c r="AE43" s="6"/>
      <c r="AF43" s="6"/>
      <c r="AG43" s="6"/>
      <c r="AH43" s="6"/>
      <c r="AI43" s="10"/>
      <c r="AJ43" s="5"/>
      <c r="AK43" s="5"/>
      <c r="AL43" s="5"/>
      <c r="AM43" s="5"/>
      <c r="AN43" s="5"/>
      <c r="AO43" s="5"/>
      <c r="AP43" s="5"/>
      <c r="AQ43" s="5"/>
      <c r="AR43" s="5"/>
      <c r="AS43" s="5"/>
    </row>
    <row r="44" spans="12:47" ht="28" customHeight="1" thickTop="1" x14ac:dyDescent="0.2">
      <c r="L44" s="61" t="s">
        <v>9</v>
      </c>
      <c r="M44" s="62"/>
      <c r="N44" s="63"/>
      <c r="O44" s="31" t="s">
        <v>0</v>
      </c>
      <c r="P44" s="32" t="s">
        <v>5</v>
      </c>
      <c r="Q44" s="3" t="s">
        <v>17</v>
      </c>
      <c r="R44" s="32" t="s">
        <v>0</v>
      </c>
      <c r="S44" s="32" t="s">
        <v>5</v>
      </c>
      <c r="T44" s="3" t="s">
        <v>17</v>
      </c>
      <c r="U44" s="32" t="s">
        <v>0</v>
      </c>
      <c r="V44" s="32" t="s">
        <v>5</v>
      </c>
      <c r="W44" s="3" t="s">
        <v>17</v>
      </c>
      <c r="X44" s="32" t="s">
        <v>0</v>
      </c>
      <c r="Y44" s="32" t="s">
        <v>5</v>
      </c>
      <c r="Z44" s="3" t="s">
        <v>17</v>
      </c>
      <c r="AA44" s="32" t="s">
        <v>0</v>
      </c>
      <c r="AB44" s="32" t="s">
        <v>5</v>
      </c>
      <c r="AC44" s="3" t="s">
        <v>17</v>
      </c>
      <c r="AD44" s="32" t="s">
        <v>0</v>
      </c>
      <c r="AE44" s="32" t="s">
        <v>5</v>
      </c>
      <c r="AF44" s="3" t="s">
        <v>17</v>
      </c>
      <c r="AG44" s="32" t="s">
        <v>0</v>
      </c>
      <c r="AH44" s="32" t="s">
        <v>5</v>
      </c>
      <c r="AI44" s="3" t="s">
        <v>17</v>
      </c>
      <c r="AJ44" s="32" t="s">
        <v>0</v>
      </c>
      <c r="AK44" s="32" t="s">
        <v>5</v>
      </c>
      <c r="AL44" s="4" t="s">
        <v>17</v>
      </c>
      <c r="AM44" s="32" t="s">
        <v>0</v>
      </c>
      <c r="AN44" s="32" t="s">
        <v>5</v>
      </c>
      <c r="AO44" s="4" t="s">
        <v>17</v>
      </c>
      <c r="AP44" s="8"/>
      <c r="AQ44" s="32" t="s">
        <v>0</v>
      </c>
      <c r="AR44" s="32" t="s">
        <v>5</v>
      </c>
      <c r="AS44" s="4" t="s">
        <v>17</v>
      </c>
    </row>
    <row r="45" spans="12:47" ht="28" customHeight="1" thickBot="1" x14ac:dyDescent="0.2">
      <c r="L45" s="64" t="s">
        <v>10</v>
      </c>
      <c r="M45" s="65"/>
      <c r="N45" s="66"/>
      <c r="O45" s="42">
        <f t="shared" ref="O45:AL45" si="0">SUM(O42)</f>
        <v>0</v>
      </c>
      <c r="P45" s="43">
        <f t="shared" si="0"/>
        <v>0</v>
      </c>
      <c r="Q45" s="43">
        <f t="shared" si="0"/>
        <v>0</v>
      </c>
      <c r="R45" s="43">
        <f t="shared" si="0"/>
        <v>0</v>
      </c>
      <c r="S45" s="43">
        <f t="shared" si="0"/>
        <v>0</v>
      </c>
      <c r="T45" s="43">
        <f t="shared" si="0"/>
        <v>0</v>
      </c>
      <c r="U45" s="43">
        <f t="shared" si="0"/>
        <v>0</v>
      </c>
      <c r="V45" s="43">
        <f t="shared" si="0"/>
        <v>0</v>
      </c>
      <c r="W45" s="43">
        <f t="shared" si="0"/>
        <v>0</v>
      </c>
      <c r="X45" s="43">
        <f t="shared" si="0"/>
        <v>0</v>
      </c>
      <c r="Y45" s="43">
        <f t="shared" si="0"/>
        <v>0</v>
      </c>
      <c r="Z45" s="43">
        <f t="shared" si="0"/>
        <v>0</v>
      </c>
      <c r="AA45" s="43">
        <f t="shared" si="0"/>
        <v>0</v>
      </c>
      <c r="AB45" s="43">
        <f t="shared" si="0"/>
        <v>0</v>
      </c>
      <c r="AC45" s="43">
        <f t="shared" si="0"/>
        <v>0</v>
      </c>
      <c r="AD45" s="43">
        <f t="shared" si="0"/>
        <v>0</v>
      </c>
      <c r="AE45" s="43">
        <f t="shared" si="0"/>
        <v>0</v>
      </c>
      <c r="AF45" s="43">
        <f t="shared" si="0"/>
        <v>0</v>
      </c>
      <c r="AG45" s="43">
        <f t="shared" si="0"/>
        <v>0</v>
      </c>
      <c r="AH45" s="43">
        <f t="shared" si="0"/>
        <v>0</v>
      </c>
      <c r="AI45" s="43">
        <f t="shared" si="0"/>
        <v>0</v>
      </c>
      <c r="AJ45" s="43">
        <f t="shared" si="0"/>
        <v>0</v>
      </c>
      <c r="AK45" s="43">
        <f t="shared" si="0"/>
        <v>0</v>
      </c>
      <c r="AL45" s="25">
        <f t="shared" si="0"/>
        <v>0</v>
      </c>
      <c r="AM45" s="42">
        <f>SUM(O45,R45,U45,X45,AA45,AD45,AG45,AJ45)</f>
        <v>0</v>
      </c>
      <c r="AN45" s="43">
        <f>SUM(P45,S45,V45,Y45,AB45,AE45,AH45,AK45)</f>
        <v>0</v>
      </c>
      <c r="AO45" s="41">
        <f>SUM(Q45,T45,W45,Z45,AC45,AF45,AI45,AL45)</f>
        <v>0</v>
      </c>
      <c r="AP45" s="29"/>
      <c r="AQ45" s="42">
        <f>SUM(AQ42)</f>
        <v>0</v>
      </c>
      <c r="AR45" s="43">
        <f>SUM(AR42)</f>
        <v>0</v>
      </c>
      <c r="AS45" s="41">
        <f>SUM(AS42)</f>
        <v>0</v>
      </c>
    </row>
    <row r="46" spans="12:47" ht="14" thickTop="1" x14ac:dyDescent="0.15">
      <c r="O46" s="33"/>
      <c r="P46" s="33"/>
      <c r="Q46" s="33"/>
      <c r="R46" s="33"/>
      <c r="S46" s="33"/>
      <c r="T46" s="33"/>
      <c r="U46" s="33"/>
      <c r="V46" s="34"/>
      <c r="W46" s="34"/>
      <c r="X46" s="34"/>
      <c r="Y46" s="34"/>
      <c r="Z46" s="34"/>
      <c r="AA46" s="34"/>
      <c r="AB46" s="34"/>
      <c r="AC46" s="34"/>
      <c r="AD46" s="34"/>
      <c r="AE46" s="34"/>
      <c r="AF46" s="34"/>
      <c r="AG46" s="34"/>
      <c r="AH46" s="34"/>
      <c r="AI46" s="34"/>
      <c r="AJ46" s="34"/>
      <c r="AK46" s="34"/>
      <c r="AL46" s="34"/>
      <c r="AM46" s="34"/>
      <c r="AN46" s="34"/>
      <c r="AO46" s="34"/>
      <c r="AP46" s="34"/>
      <c r="AQ46" s="34"/>
      <c r="AR46" s="33"/>
      <c r="AS46" s="33"/>
    </row>
    <row r="47" spans="12:47" ht="20" customHeight="1" x14ac:dyDescent="0.15">
      <c r="L47" s="67" t="s">
        <v>18</v>
      </c>
      <c r="M47" s="68"/>
      <c r="N47" s="68"/>
      <c r="O47" s="68"/>
      <c r="P47" s="68"/>
      <c r="Q47" s="68"/>
      <c r="R47" s="68"/>
      <c r="S47" s="68"/>
      <c r="T47" s="68"/>
      <c r="U47" s="68"/>
      <c r="V47" s="18"/>
      <c r="W47" s="18"/>
      <c r="X47" s="2"/>
      <c r="Y47" s="2"/>
      <c r="Z47" s="2"/>
      <c r="AA47" s="2"/>
      <c r="AB47" s="2"/>
      <c r="AC47" s="2"/>
      <c r="AD47" s="67" t="s">
        <v>19</v>
      </c>
      <c r="AE47" s="68"/>
      <c r="AF47" s="68"/>
      <c r="AG47" s="68"/>
      <c r="AH47" s="68"/>
      <c r="AI47" s="68"/>
      <c r="AJ47" s="68"/>
      <c r="AK47" s="68"/>
      <c r="AL47" s="68"/>
      <c r="AM47" s="68"/>
      <c r="AN47" s="18"/>
      <c r="AO47" s="18"/>
      <c r="AP47" s="2"/>
      <c r="AQ47" s="2"/>
    </row>
    <row r="48" spans="12:47" ht="23" customHeight="1" x14ac:dyDescent="0.2">
      <c r="L48" s="182"/>
      <c r="M48" s="183"/>
      <c r="N48" s="183"/>
      <c r="O48" s="183"/>
      <c r="P48" s="183"/>
      <c r="Q48" s="183"/>
      <c r="R48" s="183"/>
      <c r="S48" s="183"/>
      <c r="T48" s="183"/>
      <c r="U48" s="183"/>
      <c r="V48" s="183"/>
      <c r="W48" s="183"/>
      <c r="X48" s="183"/>
      <c r="Y48" s="183"/>
      <c r="Z48" s="183"/>
      <c r="AA48" s="183"/>
      <c r="AD48" s="182"/>
      <c r="AE48" s="183"/>
      <c r="AF48" s="183"/>
      <c r="AG48" s="183"/>
      <c r="AH48" s="183"/>
      <c r="AI48" s="183"/>
      <c r="AJ48" s="183"/>
      <c r="AK48" s="183"/>
      <c r="AL48" s="183"/>
      <c r="AM48" s="183"/>
      <c r="AN48" s="183"/>
      <c r="AO48" s="183"/>
      <c r="AP48" s="183"/>
      <c r="AQ48" s="183"/>
      <c r="AR48" s="183"/>
      <c r="AS48" s="183"/>
      <c r="AT48" s="60"/>
      <c r="AU48" s="60"/>
    </row>
    <row r="49" spans="12:47" ht="35" customHeight="1" x14ac:dyDescent="0.15">
      <c r="L49" s="123"/>
      <c r="M49" s="123"/>
      <c r="N49" s="123"/>
      <c r="O49" s="123"/>
      <c r="P49" s="123"/>
      <c r="Q49" s="123"/>
      <c r="R49" s="123"/>
      <c r="S49" s="123"/>
      <c r="T49" s="125" t="s">
        <v>12</v>
      </c>
      <c r="U49" s="125"/>
      <c r="V49" s="125"/>
      <c r="W49" s="125"/>
      <c r="X49" s="125"/>
      <c r="Y49" s="125"/>
      <c r="Z49" s="125"/>
      <c r="AA49" s="125"/>
      <c r="AB49" s="125"/>
      <c r="AC49" s="125"/>
      <c r="AD49" s="125"/>
      <c r="AE49" s="125"/>
      <c r="AF49" s="125"/>
      <c r="AG49" s="125"/>
      <c r="AH49" s="125"/>
      <c r="AI49" s="127"/>
      <c r="AJ49" s="127"/>
      <c r="AK49" s="127"/>
      <c r="AL49" s="127"/>
      <c r="AM49" s="127"/>
      <c r="AN49" s="127"/>
      <c r="AO49" s="127"/>
      <c r="AP49" s="127"/>
      <c r="AQ49" s="127"/>
      <c r="AR49" s="127"/>
      <c r="AS49" s="127"/>
      <c r="AT49" s="2"/>
      <c r="AU49" s="2"/>
    </row>
    <row r="50" spans="12:47" ht="34" customHeight="1" thickBot="1" x14ac:dyDescent="0.2">
      <c r="L50" s="124"/>
      <c r="M50" s="124"/>
      <c r="N50" s="124"/>
      <c r="O50" s="124"/>
      <c r="P50" s="124"/>
      <c r="Q50" s="124"/>
      <c r="R50" s="124"/>
      <c r="S50" s="124"/>
      <c r="T50" s="126"/>
      <c r="U50" s="126"/>
      <c r="V50" s="126"/>
      <c r="W50" s="126"/>
      <c r="X50" s="126"/>
      <c r="Y50" s="126"/>
      <c r="Z50" s="126"/>
      <c r="AA50" s="126"/>
      <c r="AB50" s="126"/>
      <c r="AC50" s="126"/>
      <c r="AD50" s="126"/>
      <c r="AE50" s="126"/>
      <c r="AF50" s="126"/>
      <c r="AG50" s="126"/>
      <c r="AH50" s="126"/>
      <c r="AI50" s="128"/>
      <c r="AJ50" s="128"/>
      <c r="AK50" s="128"/>
      <c r="AL50" s="128"/>
      <c r="AM50" s="128"/>
      <c r="AN50" s="128"/>
      <c r="AO50" s="128"/>
      <c r="AP50" s="128"/>
      <c r="AQ50" s="128"/>
      <c r="AR50" s="128"/>
      <c r="AS50" s="128"/>
    </row>
    <row r="51" spans="12:47" ht="23" customHeight="1" thickTop="1" x14ac:dyDescent="0.15">
      <c r="L51" s="163" t="s">
        <v>1</v>
      </c>
      <c r="M51" s="164"/>
      <c r="N51" s="164"/>
      <c r="O51" s="164"/>
      <c r="P51" s="164"/>
      <c r="Q51" s="165"/>
      <c r="R51" s="166" t="s">
        <v>23</v>
      </c>
      <c r="S51" s="164"/>
      <c r="T51" s="165"/>
      <c r="U51" s="166" t="s">
        <v>24</v>
      </c>
      <c r="V51" s="164"/>
      <c r="W51" s="164"/>
      <c r="X51" s="164"/>
      <c r="Y51" s="164"/>
      <c r="Z51" s="164"/>
      <c r="AA51" s="164"/>
      <c r="AB51" s="164"/>
      <c r="AC51" s="164"/>
      <c r="AD51" s="164"/>
      <c r="AE51" s="164"/>
      <c r="AF51" s="165"/>
      <c r="AG51" s="167" t="s">
        <v>20</v>
      </c>
      <c r="AH51" s="168"/>
      <c r="AI51" s="168"/>
      <c r="AJ51" s="168"/>
      <c r="AK51" s="168"/>
      <c r="AL51" s="168"/>
      <c r="AM51" s="168"/>
      <c r="AN51" s="168"/>
      <c r="AO51" s="168"/>
      <c r="AP51" s="168"/>
      <c r="AQ51" s="168"/>
      <c r="AR51" s="168"/>
      <c r="AS51" s="169"/>
    </row>
    <row r="52" spans="12:47" ht="24" customHeight="1" x14ac:dyDescent="0.15">
      <c r="L52" s="129">
        <f>L4</f>
        <v>0</v>
      </c>
      <c r="M52" s="130"/>
      <c r="N52" s="131">
        <f>N4</f>
        <v>0</v>
      </c>
      <c r="O52" s="130"/>
      <c r="P52" s="131">
        <f>P4</f>
        <v>0</v>
      </c>
      <c r="Q52" s="130"/>
      <c r="R52" s="132">
        <f>R4</f>
        <v>0</v>
      </c>
      <c r="S52" s="133"/>
      <c r="T52" s="130"/>
      <c r="U52" s="170">
        <f>U4</f>
        <v>0</v>
      </c>
      <c r="V52" s="171"/>
      <c r="W52" s="171"/>
      <c r="X52" s="171"/>
      <c r="Y52" s="171"/>
      <c r="Z52" s="171"/>
      <c r="AA52" s="171"/>
      <c r="AB52" s="171"/>
      <c r="AC52" s="171"/>
      <c r="AD52" s="171"/>
      <c r="AE52" s="171"/>
      <c r="AF52" s="172"/>
      <c r="AG52" s="170">
        <f>AG4</f>
        <v>0</v>
      </c>
      <c r="AH52" s="171"/>
      <c r="AI52" s="171"/>
      <c r="AJ52" s="171"/>
      <c r="AK52" s="171"/>
      <c r="AL52" s="171"/>
      <c r="AM52" s="171"/>
      <c r="AN52" s="171"/>
      <c r="AO52" s="171"/>
      <c r="AP52" s="171"/>
      <c r="AQ52" s="171"/>
      <c r="AR52" s="171"/>
      <c r="AS52" s="173"/>
    </row>
    <row r="53" spans="12:47" ht="9" customHeight="1" thickBot="1" x14ac:dyDescent="0.2">
      <c r="L53" s="134"/>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6"/>
    </row>
    <row r="54" spans="12:47" ht="121" customHeight="1" thickTop="1" thickBot="1" x14ac:dyDescent="0.2">
      <c r="L54" s="47"/>
      <c r="M54" s="11" t="s">
        <v>13</v>
      </c>
      <c r="N54" s="48"/>
      <c r="O54" s="37">
        <f>O6</f>
        <v>0</v>
      </c>
      <c r="P54" s="36">
        <f>P6</f>
        <v>0</v>
      </c>
      <c r="Q54" s="38">
        <f>Q6</f>
        <v>0</v>
      </c>
      <c r="R54" s="37">
        <f t="shared" ref="R54:AL54" si="1">R6</f>
        <v>0</v>
      </c>
      <c r="S54" s="36">
        <f t="shared" si="1"/>
        <v>0</v>
      </c>
      <c r="T54" s="38">
        <f t="shared" si="1"/>
        <v>0</v>
      </c>
      <c r="U54" s="37">
        <f t="shared" si="1"/>
        <v>0</v>
      </c>
      <c r="V54" s="36">
        <f t="shared" si="1"/>
        <v>0</v>
      </c>
      <c r="W54" s="38">
        <f t="shared" si="1"/>
        <v>0</v>
      </c>
      <c r="X54" s="37">
        <f t="shared" si="1"/>
        <v>0</v>
      </c>
      <c r="Y54" s="36">
        <f t="shared" si="1"/>
        <v>0</v>
      </c>
      <c r="Z54" s="38">
        <f t="shared" si="1"/>
        <v>0</v>
      </c>
      <c r="AA54" s="37">
        <f t="shared" si="1"/>
        <v>0</v>
      </c>
      <c r="AB54" s="36">
        <f t="shared" si="1"/>
        <v>0</v>
      </c>
      <c r="AC54" s="38">
        <f t="shared" si="1"/>
        <v>0</v>
      </c>
      <c r="AD54" s="37">
        <f t="shared" si="1"/>
        <v>0</v>
      </c>
      <c r="AE54" s="36">
        <f t="shared" si="1"/>
        <v>0</v>
      </c>
      <c r="AF54" s="38">
        <f t="shared" si="1"/>
        <v>0</v>
      </c>
      <c r="AG54" s="37">
        <f t="shared" si="1"/>
        <v>0</v>
      </c>
      <c r="AH54" s="36">
        <f t="shared" si="1"/>
        <v>0</v>
      </c>
      <c r="AI54" s="38">
        <f t="shared" si="1"/>
        <v>0</v>
      </c>
      <c r="AJ54" s="37">
        <f t="shared" si="1"/>
        <v>0</v>
      </c>
      <c r="AK54" s="36">
        <f t="shared" si="1"/>
        <v>0</v>
      </c>
      <c r="AL54" s="38">
        <f t="shared" si="1"/>
        <v>0</v>
      </c>
      <c r="AM54" s="137" t="s">
        <v>6</v>
      </c>
      <c r="AN54" s="138"/>
      <c r="AO54" s="141" t="s">
        <v>7</v>
      </c>
      <c r="AP54" s="142"/>
      <c r="AQ54" s="145" t="s">
        <v>8</v>
      </c>
      <c r="AR54" s="156" t="str">
        <f>AR6</f>
        <v xml:space="preserve">YELLOW PADDLES </v>
      </c>
      <c r="AS54" s="158" t="s">
        <v>14</v>
      </c>
    </row>
    <row r="55" spans="12:47" ht="20" customHeight="1" thickTop="1" thickBot="1" x14ac:dyDescent="0.25">
      <c r="L55" s="160" t="s">
        <v>2</v>
      </c>
      <c r="M55" s="161"/>
      <c r="N55" s="162"/>
      <c r="O55" s="12"/>
      <c r="P55" s="13">
        <v>1</v>
      </c>
      <c r="Q55" s="14"/>
      <c r="R55" s="15"/>
      <c r="S55" s="13">
        <v>2</v>
      </c>
      <c r="T55" s="14"/>
      <c r="U55" s="15"/>
      <c r="V55" s="13">
        <v>3</v>
      </c>
      <c r="W55" s="15"/>
      <c r="X55" s="12"/>
      <c r="Y55" s="13">
        <v>4</v>
      </c>
      <c r="Z55" s="14"/>
      <c r="AA55" s="15"/>
      <c r="AB55" s="13">
        <v>5</v>
      </c>
      <c r="AC55" s="15"/>
      <c r="AD55" s="12"/>
      <c r="AE55" s="13">
        <v>6</v>
      </c>
      <c r="AF55" s="14"/>
      <c r="AG55" s="15"/>
      <c r="AH55" s="13">
        <v>7</v>
      </c>
      <c r="AI55" s="15"/>
      <c r="AJ55" s="12"/>
      <c r="AK55" s="13">
        <v>8</v>
      </c>
      <c r="AL55" s="14"/>
      <c r="AM55" s="139"/>
      <c r="AN55" s="140"/>
      <c r="AO55" s="143"/>
      <c r="AP55" s="144"/>
      <c r="AQ55" s="146"/>
      <c r="AR55" s="157"/>
      <c r="AS55" s="159"/>
    </row>
    <row r="56" spans="12:47" ht="21" customHeight="1" thickTop="1" x14ac:dyDescent="0.15">
      <c r="L56" s="111" t="s">
        <v>4</v>
      </c>
      <c r="M56" s="112"/>
      <c r="N56" s="112"/>
      <c r="O56" s="117" t="str">
        <f>O8</f>
        <v>Yellow Paddle</v>
      </c>
      <c r="P56" s="118"/>
      <c r="Q56" s="119" t="s">
        <v>17</v>
      </c>
      <c r="R56" s="117" t="str">
        <f>R8</f>
        <v>Yellow Paddle</v>
      </c>
      <c r="S56" s="118"/>
      <c r="T56" s="121" t="s">
        <v>17</v>
      </c>
      <c r="U56" s="117" t="str">
        <f>U8</f>
        <v>Yellow Paddle</v>
      </c>
      <c r="V56" s="118"/>
      <c r="W56" s="119" t="s">
        <v>17</v>
      </c>
      <c r="X56" s="117" t="str">
        <f>X8</f>
        <v>Yellow Paddle</v>
      </c>
      <c r="Y56" s="118"/>
      <c r="Z56" s="121" t="s">
        <v>17</v>
      </c>
      <c r="AA56" s="117" t="str">
        <f>AA8</f>
        <v>Yellow Paddle</v>
      </c>
      <c r="AB56" s="118"/>
      <c r="AC56" s="119" t="s">
        <v>17</v>
      </c>
      <c r="AD56" s="117" t="str">
        <f>AD8</f>
        <v>Yellow Paddle</v>
      </c>
      <c r="AE56" s="118"/>
      <c r="AF56" s="121" t="s">
        <v>17</v>
      </c>
      <c r="AG56" s="117" t="str">
        <f>AG8</f>
        <v>Yellow Paddle</v>
      </c>
      <c r="AH56" s="118"/>
      <c r="AI56" s="119" t="s">
        <v>17</v>
      </c>
      <c r="AJ56" s="117" t="str">
        <f>AJ8</f>
        <v>Yellow Paddle</v>
      </c>
      <c r="AK56" s="118"/>
      <c r="AL56" s="121" t="s">
        <v>17</v>
      </c>
      <c r="AM56" s="115" t="s">
        <v>15</v>
      </c>
      <c r="AN56" s="116"/>
      <c r="AO56" s="147" t="s">
        <v>3</v>
      </c>
      <c r="AP56" s="148"/>
      <c r="AQ56" s="151" t="s">
        <v>0</v>
      </c>
      <c r="AR56" s="153" t="s">
        <v>5</v>
      </c>
      <c r="AS56" s="63" t="s">
        <v>17</v>
      </c>
    </row>
    <row r="57" spans="12:47" ht="21" customHeight="1" x14ac:dyDescent="0.15">
      <c r="L57" s="113" t="s">
        <v>2</v>
      </c>
      <c r="M57" s="114"/>
      <c r="N57" s="114"/>
      <c r="O57" s="16" t="s">
        <v>0</v>
      </c>
      <c r="P57" s="17" t="s">
        <v>5</v>
      </c>
      <c r="Q57" s="120"/>
      <c r="R57" s="16" t="s">
        <v>0</v>
      </c>
      <c r="S57" s="17" t="s">
        <v>5</v>
      </c>
      <c r="T57" s="122"/>
      <c r="U57" s="16" t="s">
        <v>0</v>
      </c>
      <c r="V57" s="17" t="s">
        <v>5</v>
      </c>
      <c r="W57" s="120"/>
      <c r="X57" s="16" t="s">
        <v>0</v>
      </c>
      <c r="Y57" s="17" t="s">
        <v>5</v>
      </c>
      <c r="Z57" s="122"/>
      <c r="AA57" s="16" t="s">
        <v>0</v>
      </c>
      <c r="AB57" s="17" t="s">
        <v>5</v>
      </c>
      <c r="AC57" s="120"/>
      <c r="AD57" s="16" t="s">
        <v>0</v>
      </c>
      <c r="AE57" s="17" t="s">
        <v>5</v>
      </c>
      <c r="AF57" s="122"/>
      <c r="AG57" s="16" t="s">
        <v>0</v>
      </c>
      <c r="AH57" s="17" t="s">
        <v>5</v>
      </c>
      <c r="AI57" s="120"/>
      <c r="AJ57" s="16" t="s">
        <v>0</v>
      </c>
      <c r="AK57" s="17" t="s">
        <v>5</v>
      </c>
      <c r="AL57" s="122"/>
      <c r="AM57" s="115" t="s">
        <v>16</v>
      </c>
      <c r="AN57" s="116"/>
      <c r="AO57" s="149"/>
      <c r="AP57" s="150"/>
      <c r="AQ57" s="152"/>
      <c r="AR57" s="154"/>
      <c r="AS57" s="155"/>
    </row>
    <row r="58" spans="12:47" ht="21" customHeight="1" x14ac:dyDescent="0.15">
      <c r="L58" s="71"/>
      <c r="M58" s="72"/>
      <c r="N58" s="73"/>
      <c r="O58" s="80"/>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2"/>
    </row>
    <row r="59" spans="12:47" ht="21" customHeight="1" x14ac:dyDescent="0.15">
      <c r="L59" s="74"/>
      <c r="M59" s="75"/>
      <c r="N59" s="76"/>
      <c r="O59" s="83"/>
      <c r="P59" s="85"/>
      <c r="Q59" s="39"/>
      <c r="R59" s="83"/>
      <c r="S59" s="85"/>
      <c r="T59" s="39"/>
      <c r="U59" s="83"/>
      <c r="V59" s="85"/>
      <c r="W59" s="39"/>
      <c r="X59" s="83"/>
      <c r="Y59" s="85"/>
      <c r="Z59" s="39"/>
      <c r="AA59" s="83"/>
      <c r="AB59" s="85"/>
      <c r="AC59" s="39"/>
      <c r="AD59" s="83"/>
      <c r="AE59" s="85"/>
      <c r="AF59" s="39"/>
      <c r="AG59" s="83"/>
      <c r="AH59" s="85"/>
      <c r="AI59" s="39"/>
      <c r="AJ59" s="83"/>
      <c r="AK59" s="85"/>
      <c r="AL59" s="39"/>
      <c r="AM59" s="87"/>
      <c r="AN59" s="88"/>
      <c r="AO59" s="89"/>
      <c r="AP59" s="90"/>
      <c r="AQ59" s="93">
        <f>COUNT(O59,R59,U59,X59,AA59,AD59,AG59,AJ59)</f>
        <v>0</v>
      </c>
      <c r="AR59" s="95">
        <f>COUNT(P59,S59,V59,Y59,AB59,AE59,AH59,AK59)</f>
        <v>0</v>
      </c>
      <c r="AS59" s="97">
        <f>COUNT(Q59,T59,W59,Z59,AC59,AF59,AI59,AL59)</f>
        <v>0</v>
      </c>
    </row>
    <row r="60" spans="12:47" ht="21" customHeight="1" x14ac:dyDescent="0.15">
      <c r="L60" s="101"/>
      <c r="M60" s="102"/>
      <c r="N60" s="103"/>
      <c r="O60" s="104"/>
      <c r="P60" s="105"/>
      <c r="Q60" s="24"/>
      <c r="R60" s="104"/>
      <c r="S60" s="105"/>
      <c r="T60" s="24"/>
      <c r="U60" s="104"/>
      <c r="V60" s="105"/>
      <c r="W60" s="24"/>
      <c r="X60" s="104"/>
      <c r="Y60" s="105"/>
      <c r="Z60" s="24"/>
      <c r="AA60" s="104"/>
      <c r="AB60" s="105"/>
      <c r="AC60" s="24"/>
      <c r="AD60" s="104"/>
      <c r="AE60" s="105"/>
      <c r="AF60" s="24"/>
      <c r="AG60" s="104"/>
      <c r="AH60" s="105"/>
      <c r="AI60" s="24"/>
      <c r="AJ60" s="104"/>
      <c r="AK60" s="105"/>
      <c r="AL60" s="24"/>
      <c r="AM60" s="107"/>
      <c r="AN60" s="108"/>
      <c r="AO60" s="106"/>
      <c r="AP60" s="90"/>
      <c r="AQ60" s="93"/>
      <c r="AR60" s="95"/>
      <c r="AS60" s="97"/>
    </row>
    <row r="61" spans="12:47" ht="21" customHeight="1" x14ac:dyDescent="0.15">
      <c r="L61" s="71"/>
      <c r="M61" s="72"/>
      <c r="N61" s="73"/>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2"/>
    </row>
    <row r="62" spans="12:47" ht="21" customHeight="1" x14ac:dyDescent="0.15">
      <c r="L62" s="74"/>
      <c r="M62" s="75"/>
      <c r="N62" s="76"/>
      <c r="O62" s="83"/>
      <c r="P62" s="85"/>
      <c r="Q62" s="39"/>
      <c r="R62" s="83"/>
      <c r="S62" s="85"/>
      <c r="T62" s="39"/>
      <c r="U62" s="83"/>
      <c r="V62" s="85"/>
      <c r="W62" s="39"/>
      <c r="X62" s="83"/>
      <c r="Y62" s="85"/>
      <c r="Z62" s="39"/>
      <c r="AA62" s="83"/>
      <c r="AB62" s="85"/>
      <c r="AC62" s="39"/>
      <c r="AD62" s="83"/>
      <c r="AE62" s="85"/>
      <c r="AF62" s="39"/>
      <c r="AG62" s="83"/>
      <c r="AH62" s="85"/>
      <c r="AI62" s="39"/>
      <c r="AJ62" s="83"/>
      <c r="AK62" s="85"/>
      <c r="AL62" s="39"/>
      <c r="AM62" s="87"/>
      <c r="AN62" s="88"/>
      <c r="AO62" s="89"/>
      <c r="AP62" s="90"/>
      <c r="AQ62" s="93">
        <f>COUNT(O62,R62,U62,X62,AA62,AD62,AG62,AJ62)</f>
        <v>0</v>
      </c>
      <c r="AR62" s="95">
        <f>COUNT(P62,S62,V62,Y62,AB62,AE62,AH62,AK62)</f>
        <v>0</v>
      </c>
      <c r="AS62" s="97">
        <f>COUNT(Q62,T62,W62,Z62,AC62,AF62,AI62,AL62)</f>
        <v>0</v>
      </c>
    </row>
    <row r="63" spans="12:47" ht="21" customHeight="1" x14ac:dyDescent="0.15">
      <c r="L63" s="101"/>
      <c r="M63" s="102"/>
      <c r="N63" s="103"/>
      <c r="O63" s="104"/>
      <c r="P63" s="105"/>
      <c r="Q63" s="24"/>
      <c r="R63" s="104"/>
      <c r="S63" s="105"/>
      <c r="T63" s="24"/>
      <c r="U63" s="104"/>
      <c r="V63" s="105"/>
      <c r="W63" s="24"/>
      <c r="X63" s="104"/>
      <c r="Y63" s="105"/>
      <c r="Z63" s="24"/>
      <c r="AA63" s="104"/>
      <c r="AB63" s="105"/>
      <c r="AC63" s="24"/>
      <c r="AD63" s="104"/>
      <c r="AE63" s="105"/>
      <c r="AF63" s="24"/>
      <c r="AG63" s="104"/>
      <c r="AH63" s="105"/>
      <c r="AI63" s="24"/>
      <c r="AJ63" s="104"/>
      <c r="AK63" s="105"/>
      <c r="AL63" s="24"/>
      <c r="AM63" s="107"/>
      <c r="AN63" s="108"/>
      <c r="AO63" s="106"/>
      <c r="AP63" s="90"/>
      <c r="AQ63" s="93"/>
      <c r="AR63" s="95"/>
      <c r="AS63" s="97"/>
    </row>
    <row r="64" spans="12:47" ht="21" customHeight="1" x14ac:dyDescent="0.15">
      <c r="L64" s="71"/>
      <c r="M64" s="72"/>
      <c r="N64" s="73"/>
      <c r="O64" s="80"/>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2"/>
    </row>
    <row r="65" spans="12:45" ht="21" customHeight="1" x14ac:dyDescent="0.15">
      <c r="L65" s="74"/>
      <c r="M65" s="75"/>
      <c r="N65" s="76"/>
      <c r="O65" s="83"/>
      <c r="P65" s="85"/>
      <c r="Q65" s="39"/>
      <c r="R65" s="83"/>
      <c r="S65" s="85"/>
      <c r="T65" s="39"/>
      <c r="U65" s="83"/>
      <c r="V65" s="85"/>
      <c r="W65" s="39"/>
      <c r="X65" s="83"/>
      <c r="Y65" s="85"/>
      <c r="Z65" s="39"/>
      <c r="AA65" s="83"/>
      <c r="AB65" s="85"/>
      <c r="AC65" s="39"/>
      <c r="AD65" s="83"/>
      <c r="AE65" s="85"/>
      <c r="AF65" s="39"/>
      <c r="AG65" s="83"/>
      <c r="AH65" s="85"/>
      <c r="AI65" s="39"/>
      <c r="AJ65" s="83"/>
      <c r="AK65" s="85"/>
      <c r="AL65" s="39"/>
      <c r="AM65" s="87"/>
      <c r="AN65" s="88"/>
      <c r="AO65" s="89"/>
      <c r="AP65" s="90"/>
      <c r="AQ65" s="93">
        <f>COUNT(O65,R65,U65,X65,AA65,AD65,AG65,AJ65)</f>
        <v>0</v>
      </c>
      <c r="AR65" s="95">
        <f>COUNT(P65,S65,V65,Y65,AB65,AE65,AH65,AK65)</f>
        <v>0</v>
      </c>
      <c r="AS65" s="97">
        <f>COUNT(Q65,T65,W65,Z65,AC65,AF65,AI65,AL65)</f>
        <v>0</v>
      </c>
    </row>
    <row r="66" spans="12:45" ht="21" customHeight="1" x14ac:dyDescent="0.15">
      <c r="L66" s="101"/>
      <c r="M66" s="102"/>
      <c r="N66" s="103"/>
      <c r="O66" s="104"/>
      <c r="P66" s="105"/>
      <c r="Q66" s="24"/>
      <c r="R66" s="104"/>
      <c r="S66" s="105"/>
      <c r="T66" s="24"/>
      <c r="U66" s="104"/>
      <c r="V66" s="105"/>
      <c r="W66" s="24"/>
      <c r="X66" s="104"/>
      <c r="Y66" s="105"/>
      <c r="Z66" s="24"/>
      <c r="AA66" s="104"/>
      <c r="AB66" s="105"/>
      <c r="AC66" s="24"/>
      <c r="AD66" s="104"/>
      <c r="AE66" s="105"/>
      <c r="AF66" s="24"/>
      <c r="AG66" s="104"/>
      <c r="AH66" s="105"/>
      <c r="AI66" s="24"/>
      <c r="AJ66" s="104"/>
      <c r="AK66" s="105"/>
      <c r="AL66" s="24"/>
      <c r="AM66" s="107"/>
      <c r="AN66" s="108"/>
      <c r="AO66" s="106"/>
      <c r="AP66" s="90"/>
      <c r="AQ66" s="93"/>
      <c r="AR66" s="95"/>
      <c r="AS66" s="97"/>
    </row>
    <row r="67" spans="12:45" ht="21" customHeight="1" x14ac:dyDescent="0.15">
      <c r="L67" s="71"/>
      <c r="M67" s="72"/>
      <c r="N67" s="73"/>
      <c r="O67" s="80"/>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2"/>
    </row>
    <row r="68" spans="12:45" ht="21" customHeight="1" x14ac:dyDescent="0.15">
      <c r="L68" s="74"/>
      <c r="M68" s="75"/>
      <c r="N68" s="76"/>
      <c r="O68" s="83"/>
      <c r="P68" s="85"/>
      <c r="Q68" s="39"/>
      <c r="R68" s="83"/>
      <c r="S68" s="85"/>
      <c r="T68" s="39"/>
      <c r="U68" s="83"/>
      <c r="V68" s="85"/>
      <c r="W68" s="39"/>
      <c r="X68" s="83"/>
      <c r="Y68" s="85"/>
      <c r="Z68" s="39"/>
      <c r="AA68" s="83"/>
      <c r="AB68" s="85"/>
      <c r="AC68" s="39"/>
      <c r="AD68" s="83"/>
      <c r="AE68" s="85"/>
      <c r="AF68" s="39"/>
      <c r="AG68" s="83"/>
      <c r="AH68" s="85"/>
      <c r="AI68" s="39"/>
      <c r="AJ68" s="83"/>
      <c r="AK68" s="85"/>
      <c r="AL68" s="39"/>
      <c r="AM68" s="87"/>
      <c r="AN68" s="88"/>
      <c r="AO68" s="89"/>
      <c r="AP68" s="90"/>
      <c r="AQ68" s="93">
        <f>COUNT(O68,R68,U68,X68,AA68,AD68,AG68,AJ68)</f>
        <v>0</v>
      </c>
      <c r="AR68" s="95">
        <f>COUNT(P68,S68,V68,Y68,AB68,AE68,AH68,AK68)</f>
        <v>0</v>
      </c>
      <c r="AS68" s="97">
        <f>COUNT(Q68,T68,W68,Z68,AC68,AF68,AI68,AL68)</f>
        <v>0</v>
      </c>
    </row>
    <row r="69" spans="12:45" ht="21" customHeight="1" x14ac:dyDescent="0.15">
      <c r="L69" s="101"/>
      <c r="M69" s="102"/>
      <c r="N69" s="103"/>
      <c r="O69" s="104"/>
      <c r="P69" s="105"/>
      <c r="Q69" s="24"/>
      <c r="R69" s="104"/>
      <c r="S69" s="105"/>
      <c r="T69" s="24"/>
      <c r="U69" s="104"/>
      <c r="V69" s="105"/>
      <c r="W69" s="24"/>
      <c r="X69" s="104"/>
      <c r="Y69" s="105"/>
      <c r="Z69" s="24"/>
      <c r="AA69" s="104"/>
      <c r="AB69" s="105"/>
      <c r="AC69" s="24"/>
      <c r="AD69" s="104"/>
      <c r="AE69" s="105"/>
      <c r="AF69" s="24"/>
      <c r="AG69" s="104"/>
      <c r="AH69" s="105"/>
      <c r="AI69" s="24"/>
      <c r="AJ69" s="104"/>
      <c r="AK69" s="105"/>
      <c r="AL69" s="24"/>
      <c r="AM69" s="107"/>
      <c r="AN69" s="108"/>
      <c r="AO69" s="106"/>
      <c r="AP69" s="90"/>
      <c r="AQ69" s="93"/>
      <c r="AR69" s="95"/>
      <c r="AS69" s="97"/>
    </row>
    <row r="70" spans="12:45" ht="21" customHeight="1" x14ac:dyDescent="0.15">
      <c r="L70" s="71"/>
      <c r="M70" s="72"/>
      <c r="N70" s="73"/>
      <c r="O70" s="80"/>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2"/>
    </row>
    <row r="71" spans="12:45" ht="21" customHeight="1" x14ac:dyDescent="0.15">
      <c r="L71" s="74"/>
      <c r="M71" s="75"/>
      <c r="N71" s="76"/>
      <c r="O71" s="83"/>
      <c r="P71" s="85"/>
      <c r="Q71" s="39"/>
      <c r="R71" s="83"/>
      <c r="S71" s="85"/>
      <c r="T71" s="39"/>
      <c r="U71" s="83"/>
      <c r="V71" s="85"/>
      <c r="W71" s="39"/>
      <c r="X71" s="83"/>
      <c r="Y71" s="85"/>
      <c r="Z71" s="39"/>
      <c r="AA71" s="83"/>
      <c r="AB71" s="85"/>
      <c r="AC71" s="39"/>
      <c r="AD71" s="83"/>
      <c r="AE71" s="85"/>
      <c r="AF71" s="39"/>
      <c r="AG71" s="83"/>
      <c r="AH71" s="85"/>
      <c r="AI71" s="39"/>
      <c r="AJ71" s="83"/>
      <c r="AK71" s="85"/>
      <c r="AL71" s="39"/>
      <c r="AM71" s="87"/>
      <c r="AN71" s="88"/>
      <c r="AO71" s="89"/>
      <c r="AP71" s="90"/>
      <c r="AQ71" s="93">
        <f>COUNT(O71,R71,U71,X71,AA71,AD71,AG71,AJ71)</f>
        <v>0</v>
      </c>
      <c r="AR71" s="95">
        <f>COUNT(P71,S71,V71,Y71,AB71,AE71,AH71,AK71)</f>
        <v>0</v>
      </c>
      <c r="AS71" s="97">
        <f>COUNT(Q71,T71,W71,Z71,AC71,AF71,AI71,AL71)</f>
        <v>0</v>
      </c>
    </row>
    <row r="72" spans="12:45" ht="21" customHeight="1" x14ac:dyDescent="0.15">
      <c r="L72" s="101"/>
      <c r="M72" s="102"/>
      <c r="N72" s="103"/>
      <c r="O72" s="104"/>
      <c r="P72" s="105"/>
      <c r="Q72" s="24"/>
      <c r="R72" s="104"/>
      <c r="S72" s="105"/>
      <c r="T72" s="24"/>
      <c r="U72" s="104"/>
      <c r="V72" s="105"/>
      <c r="W72" s="24"/>
      <c r="X72" s="104"/>
      <c r="Y72" s="105"/>
      <c r="Z72" s="24"/>
      <c r="AA72" s="104"/>
      <c r="AB72" s="105"/>
      <c r="AC72" s="24"/>
      <c r="AD72" s="104"/>
      <c r="AE72" s="105"/>
      <c r="AF72" s="24"/>
      <c r="AG72" s="104"/>
      <c r="AH72" s="105"/>
      <c r="AI72" s="24"/>
      <c r="AJ72" s="104"/>
      <c r="AK72" s="105"/>
      <c r="AL72" s="24"/>
      <c r="AM72" s="107"/>
      <c r="AN72" s="108"/>
      <c r="AO72" s="106"/>
      <c r="AP72" s="90"/>
      <c r="AQ72" s="93"/>
      <c r="AR72" s="95"/>
      <c r="AS72" s="97"/>
    </row>
    <row r="73" spans="12:45" ht="21" customHeight="1" x14ac:dyDescent="0.15">
      <c r="L73" s="71"/>
      <c r="M73" s="72"/>
      <c r="N73" s="73"/>
      <c r="O73" s="80"/>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2"/>
    </row>
    <row r="74" spans="12:45" ht="21" customHeight="1" x14ac:dyDescent="0.15">
      <c r="L74" s="74"/>
      <c r="M74" s="75"/>
      <c r="N74" s="76"/>
      <c r="O74" s="83"/>
      <c r="P74" s="85"/>
      <c r="Q74" s="39"/>
      <c r="R74" s="83"/>
      <c r="S74" s="85"/>
      <c r="T74" s="39"/>
      <c r="U74" s="83"/>
      <c r="V74" s="85"/>
      <c r="W74" s="39"/>
      <c r="X74" s="83"/>
      <c r="Y74" s="85"/>
      <c r="Z74" s="39"/>
      <c r="AA74" s="83"/>
      <c r="AB74" s="85"/>
      <c r="AC74" s="39"/>
      <c r="AD74" s="83"/>
      <c r="AE74" s="85"/>
      <c r="AF74" s="39"/>
      <c r="AG74" s="83"/>
      <c r="AH74" s="85"/>
      <c r="AI74" s="39"/>
      <c r="AJ74" s="83"/>
      <c r="AK74" s="85"/>
      <c r="AL74" s="39"/>
      <c r="AM74" s="109"/>
      <c r="AN74" s="110"/>
      <c r="AO74" s="89"/>
      <c r="AP74" s="90"/>
      <c r="AQ74" s="93">
        <f>COUNT(O74,R74,U74,X74,AA74,AD74,AG74,AJ74)</f>
        <v>0</v>
      </c>
      <c r="AR74" s="95">
        <f>COUNT(P74,S74,V74,Y74,AB74,AE74,AH74,AK74)</f>
        <v>0</v>
      </c>
      <c r="AS74" s="97">
        <f>COUNT(Q74,T74,W74,Z74,AC74,AF74,AI74,AL74)</f>
        <v>0</v>
      </c>
    </row>
    <row r="75" spans="12:45" ht="21" customHeight="1" x14ac:dyDescent="0.15">
      <c r="L75" s="101"/>
      <c r="M75" s="102"/>
      <c r="N75" s="103"/>
      <c r="O75" s="104"/>
      <c r="P75" s="105"/>
      <c r="Q75" s="24"/>
      <c r="R75" s="104"/>
      <c r="S75" s="105"/>
      <c r="T75" s="24"/>
      <c r="U75" s="104"/>
      <c r="V75" s="105"/>
      <c r="W75" s="24"/>
      <c r="X75" s="104"/>
      <c r="Y75" s="105"/>
      <c r="Z75" s="24"/>
      <c r="AA75" s="104"/>
      <c r="AB75" s="105"/>
      <c r="AC75" s="24"/>
      <c r="AD75" s="104"/>
      <c r="AE75" s="105"/>
      <c r="AF75" s="24"/>
      <c r="AG75" s="104"/>
      <c r="AH75" s="105"/>
      <c r="AI75" s="24"/>
      <c r="AJ75" s="104"/>
      <c r="AK75" s="105"/>
      <c r="AL75" s="24"/>
      <c r="AM75" s="107"/>
      <c r="AN75" s="108"/>
      <c r="AO75" s="106"/>
      <c r="AP75" s="90"/>
      <c r="AQ75" s="93"/>
      <c r="AR75" s="95"/>
      <c r="AS75" s="97"/>
    </row>
    <row r="76" spans="12:45" ht="21" customHeight="1" x14ac:dyDescent="0.15">
      <c r="L76" s="71"/>
      <c r="M76" s="72"/>
      <c r="N76" s="73"/>
      <c r="O76" s="80"/>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2"/>
    </row>
    <row r="77" spans="12:45" ht="21" customHeight="1" x14ac:dyDescent="0.15">
      <c r="L77" s="74"/>
      <c r="M77" s="75"/>
      <c r="N77" s="76"/>
      <c r="O77" s="83"/>
      <c r="P77" s="85"/>
      <c r="Q77" s="39"/>
      <c r="R77" s="83"/>
      <c r="S77" s="85"/>
      <c r="T77" s="39"/>
      <c r="U77" s="83"/>
      <c r="V77" s="85"/>
      <c r="W77" s="39"/>
      <c r="X77" s="83"/>
      <c r="Y77" s="85"/>
      <c r="Z77" s="39"/>
      <c r="AA77" s="83"/>
      <c r="AB77" s="85"/>
      <c r="AC77" s="39"/>
      <c r="AD77" s="83"/>
      <c r="AE77" s="85"/>
      <c r="AF77" s="39"/>
      <c r="AG77" s="83"/>
      <c r="AH77" s="85"/>
      <c r="AI77" s="39"/>
      <c r="AJ77" s="83"/>
      <c r="AK77" s="85"/>
      <c r="AL77" s="39"/>
      <c r="AM77" s="87"/>
      <c r="AN77" s="88"/>
      <c r="AO77" s="89"/>
      <c r="AP77" s="90"/>
      <c r="AQ77" s="93">
        <f>COUNT(O77,R77,U77,X77,AA77,AD77,AG77,AJ77)</f>
        <v>0</v>
      </c>
      <c r="AR77" s="95">
        <f>COUNT(P77,S77,V77,Y77,AB77,AE77,AH77,AK77)</f>
        <v>0</v>
      </c>
      <c r="AS77" s="97">
        <f>COUNT(Q77,T77,W77,Z77,AC77,AF77,AI77,AL77)</f>
        <v>0</v>
      </c>
    </row>
    <row r="78" spans="12:45" ht="21" customHeight="1" x14ac:dyDescent="0.15">
      <c r="L78" s="101"/>
      <c r="M78" s="102"/>
      <c r="N78" s="103"/>
      <c r="O78" s="104"/>
      <c r="P78" s="105"/>
      <c r="Q78" s="24"/>
      <c r="R78" s="104"/>
      <c r="S78" s="105"/>
      <c r="T78" s="24"/>
      <c r="U78" s="104"/>
      <c r="V78" s="105"/>
      <c r="W78" s="24"/>
      <c r="X78" s="104"/>
      <c r="Y78" s="105"/>
      <c r="Z78" s="24"/>
      <c r="AA78" s="104"/>
      <c r="AB78" s="105"/>
      <c r="AC78" s="24"/>
      <c r="AD78" s="104"/>
      <c r="AE78" s="105"/>
      <c r="AF78" s="24"/>
      <c r="AG78" s="104"/>
      <c r="AH78" s="105"/>
      <c r="AI78" s="24"/>
      <c r="AJ78" s="104"/>
      <c r="AK78" s="105"/>
      <c r="AL78" s="24"/>
      <c r="AM78" s="107"/>
      <c r="AN78" s="108"/>
      <c r="AO78" s="106"/>
      <c r="AP78" s="90"/>
      <c r="AQ78" s="93"/>
      <c r="AR78" s="95"/>
      <c r="AS78" s="97"/>
    </row>
    <row r="79" spans="12:45" ht="21" customHeight="1" x14ac:dyDescent="0.15">
      <c r="L79" s="71"/>
      <c r="M79" s="72"/>
      <c r="N79" s="73"/>
      <c r="O79" s="80"/>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2"/>
    </row>
    <row r="80" spans="12:45" ht="21" customHeight="1" x14ac:dyDescent="0.15">
      <c r="L80" s="74"/>
      <c r="M80" s="75"/>
      <c r="N80" s="76"/>
      <c r="O80" s="83"/>
      <c r="P80" s="85"/>
      <c r="Q80" s="39"/>
      <c r="R80" s="83"/>
      <c r="S80" s="85"/>
      <c r="T80" s="39"/>
      <c r="U80" s="83"/>
      <c r="V80" s="85"/>
      <c r="W80" s="39"/>
      <c r="X80" s="83"/>
      <c r="Y80" s="85"/>
      <c r="Z80" s="39"/>
      <c r="AA80" s="83"/>
      <c r="AB80" s="85"/>
      <c r="AC80" s="39"/>
      <c r="AD80" s="83"/>
      <c r="AE80" s="85"/>
      <c r="AF80" s="39"/>
      <c r="AG80" s="83"/>
      <c r="AH80" s="85"/>
      <c r="AI80" s="39"/>
      <c r="AJ80" s="83"/>
      <c r="AK80" s="85"/>
      <c r="AL80" s="39"/>
      <c r="AM80" s="87"/>
      <c r="AN80" s="88"/>
      <c r="AO80" s="89"/>
      <c r="AP80" s="90"/>
      <c r="AQ80" s="93">
        <f>COUNT(O80,R80,U80,X80,AA80,AD80,AG80,AJ80)</f>
        <v>0</v>
      </c>
      <c r="AR80" s="95">
        <f>COUNT(P80,S80,V80,Y80,AB80,AE80,AH80,AK80)</f>
        <v>0</v>
      </c>
      <c r="AS80" s="97">
        <f>COUNT(Q80,T80,W80,Z80,AC80,AF80,AI80,AL80)</f>
        <v>0</v>
      </c>
    </row>
    <row r="81" spans="12:45" ht="21" customHeight="1" x14ac:dyDescent="0.15">
      <c r="L81" s="101"/>
      <c r="M81" s="102"/>
      <c r="N81" s="103"/>
      <c r="O81" s="104"/>
      <c r="P81" s="105"/>
      <c r="Q81" s="24"/>
      <c r="R81" s="104"/>
      <c r="S81" s="105"/>
      <c r="T81" s="24"/>
      <c r="U81" s="104"/>
      <c r="V81" s="105"/>
      <c r="W81" s="24"/>
      <c r="X81" s="104"/>
      <c r="Y81" s="105"/>
      <c r="Z81" s="24"/>
      <c r="AA81" s="104"/>
      <c r="AB81" s="105"/>
      <c r="AC81" s="24"/>
      <c r="AD81" s="104"/>
      <c r="AE81" s="105"/>
      <c r="AF81" s="24"/>
      <c r="AG81" s="104"/>
      <c r="AH81" s="105"/>
      <c r="AI81" s="24"/>
      <c r="AJ81" s="104"/>
      <c r="AK81" s="105"/>
      <c r="AL81" s="24"/>
      <c r="AM81" s="107"/>
      <c r="AN81" s="108"/>
      <c r="AO81" s="106"/>
      <c r="AP81" s="90"/>
      <c r="AQ81" s="93"/>
      <c r="AR81" s="95"/>
      <c r="AS81" s="97"/>
    </row>
    <row r="82" spans="12:45" ht="21" customHeight="1" x14ac:dyDescent="0.15">
      <c r="L82" s="71"/>
      <c r="M82" s="72"/>
      <c r="N82" s="73"/>
      <c r="O82" s="80"/>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2"/>
    </row>
    <row r="83" spans="12:45" ht="21" customHeight="1" x14ac:dyDescent="0.15">
      <c r="L83" s="74"/>
      <c r="M83" s="75"/>
      <c r="N83" s="76"/>
      <c r="O83" s="83"/>
      <c r="P83" s="85"/>
      <c r="Q83" s="39"/>
      <c r="R83" s="83"/>
      <c r="S83" s="85"/>
      <c r="T83" s="39"/>
      <c r="U83" s="83"/>
      <c r="V83" s="85"/>
      <c r="W83" s="39"/>
      <c r="X83" s="83"/>
      <c r="Y83" s="85"/>
      <c r="Z83" s="39"/>
      <c r="AA83" s="83"/>
      <c r="AB83" s="85"/>
      <c r="AC83" s="39"/>
      <c r="AD83" s="83"/>
      <c r="AE83" s="85"/>
      <c r="AF83" s="39"/>
      <c r="AG83" s="83"/>
      <c r="AH83" s="85"/>
      <c r="AI83" s="39"/>
      <c r="AJ83" s="83"/>
      <c r="AK83" s="85"/>
      <c r="AL83" s="39"/>
      <c r="AM83" s="87"/>
      <c r="AN83" s="88"/>
      <c r="AO83" s="89"/>
      <c r="AP83" s="90"/>
      <c r="AQ83" s="93">
        <f>COUNT(O83,R83,U83,X83,AA83,AD83,AG83,AJ83)</f>
        <v>0</v>
      </c>
      <c r="AR83" s="95">
        <f>COUNT(P83,S83,V83,Y83,AB83,AE83,AH83,AK83)</f>
        <v>0</v>
      </c>
      <c r="AS83" s="97">
        <f>COUNT(Q83,T83,W83,Z83,AC83,AF83,AI83,AL83)</f>
        <v>0</v>
      </c>
    </row>
    <row r="84" spans="12:45" ht="21" customHeight="1" x14ac:dyDescent="0.15">
      <c r="L84" s="101"/>
      <c r="M84" s="102"/>
      <c r="N84" s="103"/>
      <c r="O84" s="104"/>
      <c r="P84" s="105"/>
      <c r="Q84" s="24"/>
      <c r="R84" s="104"/>
      <c r="S84" s="105"/>
      <c r="T84" s="24"/>
      <c r="U84" s="104"/>
      <c r="V84" s="105"/>
      <c r="W84" s="24"/>
      <c r="X84" s="104"/>
      <c r="Y84" s="105"/>
      <c r="Z84" s="24"/>
      <c r="AA84" s="104"/>
      <c r="AB84" s="105"/>
      <c r="AC84" s="24"/>
      <c r="AD84" s="104"/>
      <c r="AE84" s="105"/>
      <c r="AF84" s="24"/>
      <c r="AG84" s="104"/>
      <c r="AH84" s="105"/>
      <c r="AI84" s="24"/>
      <c r="AJ84" s="104"/>
      <c r="AK84" s="105"/>
      <c r="AL84" s="24"/>
      <c r="AM84" s="107"/>
      <c r="AN84" s="108"/>
      <c r="AO84" s="106"/>
      <c r="AP84" s="90"/>
      <c r="AQ84" s="93"/>
      <c r="AR84" s="95"/>
      <c r="AS84" s="97"/>
    </row>
    <row r="85" spans="12:45" ht="21" customHeight="1" x14ac:dyDescent="0.15">
      <c r="L85" s="71"/>
      <c r="M85" s="72"/>
      <c r="N85" s="73"/>
      <c r="O85" s="80"/>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2"/>
    </row>
    <row r="86" spans="12:45" ht="21" customHeight="1" x14ac:dyDescent="0.15">
      <c r="L86" s="74"/>
      <c r="M86" s="75"/>
      <c r="N86" s="76"/>
      <c r="O86" s="83"/>
      <c r="P86" s="85"/>
      <c r="Q86" s="39"/>
      <c r="R86" s="83"/>
      <c r="S86" s="85"/>
      <c r="T86" s="39"/>
      <c r="U86" s="83"/>
      <c r="V86" s="85"/>
      <c r="W86" s="39"/>
      <c r="X86" s="83"/>
      <c r="Y86" s="85"/>
      <c r="Z86" s="39"/>
      <c r="AA86" s="83"/>
      <c r="AB86" s="85"/>
      <c r="AC86" s="39"/>
      <c r="AD86" s="83"/>
      <c r="AE86" s="85"/>
      <c r="AF86" s="39"/>
      <c r="AG86" s="83"/>
      <c r="AH86" s="85"/>
      <c r="AI86" s="39"/>
      <c r="AJ86" s="83"/>
      <c r="AK86" s="85"/>
      <c r="AL86" s="39"/>
      <c r="AM86" s="87"/>
      <c r="AN86" s="88"/>
      <c r="AO86" s="89"/>
      <c r="AP86" s="90"/>
      <c r="AQ86" s="93">
        <f>COUNT(O86,R86,U86,X86,AA86,AD86,AG86,AJ86)</f>
        <v>0</v>
      </c>
      <c r="AR86" s="95">
        <f>COUNT(P86,S86,V86,Y86,AB86,AE86,AH86,AK86)</f>
        <v>0</v>
      </c>
      <c r="AS86" s="97">
        <f>COUNT(Q86,T86,W86,Z86,AC86,AF86,AI86,AL86)</f>
        <v>0</v>
      </c>
    </row>
    <row r="87" spans="12:45" ht="21" customHeight="1" thickBot="1" x14ac:dyDescent="0.2">
      <c r="L87" s="77"/>
      <c r="M87" s="78"/>
      <c r="N87" s="79"/>
      <c r="O87" s="84"/>
      <c r="P87" s="86"/>
      <c r="Q87" s="35"/>
      <c r="R87" s="84"/>
      <c r="S87" s="86"/>
      <c r="T87" s="35"/>
      <c r="U87" s="84"/>
      <c r="V87" s="86"/>
      <c r="W87" s="35"/>
      <c r="X87" s="84"/>
      <c r="Y87" s="86"/>
      <c r="Z87" s="35"/>
      <c r="AA87" s="84"/>
      <c r="AB87" s="86"/>
      <c r="AC87" s="35"/>
      <c r="AD87" s="84"/>
      <c r="AE87" s="86"/>
      <c r="AF87" s="35"/>
      <c r="AG87" s="84"/>
      <c r="AH87" s="86"/>
      <c r="AI87" s="35"/>
      <c r="AJ87" s="84"/>
      <c r="AK87" s="86"/>
      <c r="AL87" s="35"/>
      <c r="AM87" s="99"/>
      <c r="AN87" s="100"/>
      <c r="AO87" s="91"/>
      <c r="AP87" s="92"/>
      <c r="AQ87" s="94"/>
      <c r="AR87" s="96"/>
      <c r="AS87" s="98"/>
    </row>
    <row r="88" spans="12:45" ht="7" customHeight="1" thickTop="1" thickBot="1" x14ac:dyDescent="0.2"/>
    <row r="89" spans="12:45" ht="28" customHeight="1" thickTop="1" x14ac:dyDescent="0.15">
      <c r="L89" s="61" t="s">
        <v>9</v>
      </c>
      <c r="M89" s="62"/>
      <c r="N89" s="63"/>
      <c r="O89" s="31" t="s">
        <v>0</v>
      </c>
      <c r="P89" s="32" t="s">
        <v>5</v>
      </c>
      <c r="Q89" s="3" t="s">
        <v>17</v>
      </c>
      <c r="R89" s="32" t="s">
        <v>0</v>
      </c>
      <c r="S89" s="32" t="s">
        <v>5</v>
      </c>
      <c r="T89" s="3" t="s">
        <v>17</v>
      </c>
      <c r="U89" s="32" t="s">
        <v>0</v>
      </c>
      <c r="V89" s="32" t="s">
        <v>5</v>
      </c>
      <c r="W89" s="3" t="s">
        <v>17</v>
      </c>
      <c r="X89" s="32" t="s">
        <v>0</v>
      </c>
      <c r="Y89" s="32" t="s">
        <v>5</v>
      </c>
      <c r="Z89" s="3" t="s">
        <v>17</v>
      </c>
      <c r="AA89" s="32" t="s">
        <v>0</v>
      </c>
      <c r="AB89" s="32" t="s">
        <v>5</v>
      </c>
      <c r="AC89" s="3" t="s">
        <v>17</v>
      </c>
      <c r="AD89" s="32" t="s">
        <v>0</v>
      </c>
      <c r="AE89" s="32" t="s">
        <v>5</v>
      </c>
      <c r="AF89" s="3" t="s">
        <v>17</v>
      </c>
      <c r="AG89" s="32" t="s">
        <v>0</v>
      </c>
      <c r="AH89" s="32" t="s">
        <v>5</v>
      </c>
      <c r="AI89" s="3" t="s">
        <v>17</v>
      </c>
      <c r="AJ89" s="32" t="s">
        <v>0</v>
      </c>
      <c r="AK89" s="32" t="s">
        <v>5</v>
      </c>
      <c r="AL89" s="4" t="s">
        <v>17</v>
      </c>
      <c r="AP89" s="7"/>
      <c r="AQ89" s="31" t="s">
        <v>0</v>
      </c>
      <c r="AR89" s="32" t="s">
        <v>5</v>
      </c>
      <c r="AS89" s="4" t="s">
        <v>17</v>
      </c>
    </row>
    <row r="90" spans="12:45" ht="28" customHeight="1" thickBot="1" x14ac:dyDescent="0.25">
      <c r="L90" s="64" t="s">
        <v>11</v>
      </c>
      <c r="M90" s="65"/>
      <c r="N90" s="66"/>
      <c r="O90" s="42">
        <f>COUNT(O59:O87)</f>
        <v>0</v>
      </c>
      <c r="P90" s="43">
        <f>COUNT(P59:P87)</f>
        <v>0</v>
      </c>
      <c r="Q90" s="43">
        <f>COUNT(Q86,Q83,Q80,Q77,Q74,Q71,Q68,Q65,Q62,Q59)</f>
        <v>0</v>
      </c>
      <c r="R90" s="43">
        <f>COUNT(R59:R87)</f>
        <v>0</v>
      </c>
      <c r="S90" s="43">
        <f>COUNT(S59:S87)</f>
        <v>0</v>
      </c>
      <c r="T90" s="43">
        <f>COUNT(T86,T83,T80,T77,T74,T71,T68,T65,T62,T59)</f>
        <v>0</v>
      </c>
      <c r="U90" s="43">
        <f>COUNT(U59:U87)</f>
        <v>0</v>
      </c>
      <c r="V90" s="43">
        <f>COUNT(V59:V87)</f>
        <v>0</v>
      </c>
      <c r="W90" s="43">
        <f>COUNT(W86,W83,W80,W77,W74,W71,W68,W65,W62,W59)</f>
        <v>0</v>
      </c>
      <c r="X90" s="43">
        <f>COUNT(X59:X87)</f>
        <v>0</v>
      </c>
      <c r="Y90" s="43">
        <f>COUNT(Y59:Y87)</f>
        <v>0</v>
      </c>
      <c r="Z90" s="43">
        <f>COUNT(Z86,Z83,Z80,Z77,Z74,Z71,Z68,Z65,Z62,Z59)</f>
        <v>0</v>
      </c>
      <c r="AA90" s="43">
        <f>COUNT(AA59:AA87)</f>
        <v>0</v>
      </c>
      <c r="AB90" s="43">
        <f>COUNT(AB59:AB87)</f>
        <v>0</v>
      </c>
      <c r="AC90" s="43">
        <f>COUNT(AC86,AC83,AC80,AC77,AC74,AC71,AC68,AC65,AC62,AC59)</f>
        <v>0</v>
      </c>
      <c r="AD90" s="43">
        <f>COUNT(AD59:AD87)</f>
        <v>0</v>
      </c>
      <c r="AE90" s="43">
        <f>COUNT(AE59:AE87)</f>
        <v>0</v>
      </c>
      <c r="AF90" s="43">
        <f>COUNT(AF86,AF83,AF80,AF77,AF74,AF71,AF68,AF65,AF62,AF59)</f>
        <v>0</v>
      </c>
      <c r="AG90" s="43">
        <f>COUNT(AG59:AG87)</f>
        <v>0</v>
      </c>
      <c r="AH90" s="43">
        <f>COUNT(AH59:AH87)</f>
        <v>0</v>
      </c>
      <c r="AI90" s="25">
        <f>COUNT(AI86,AI83,AI80,AI77,AI74,AI71,AI68,AI65,AI62,AI59)</f>
        <v>0</v>
      </c>
      <c r="AJ90" s="43">
        <f>COUNT(AJ59:AJ87)</f>
        <v>0</v>
      </c>
      <c r="AK90" s="43">
        <f>COUNT(AK59:AK87)</f>
        <v>0</v>
      </c>
      <c r="AL90" s="41">
        <f>COUNT(AL86,AL83,AL80,AL77,AL74,AL71,AL68,AL65,AL62,AL59)</f>
        <v>0</v>
      </c>
      <c r="AM90" s="26"/>
      <c r="AN90" s="26"/>
      <c r="AO90" s="26"/>
      <c r="AP90" s="27"/>
      <c r="AQ90" s="28">
        <f>SUM(AQ59:AQ87)</f>
        <v>0</v>
      </c>
      <c r="AR90" s="43">
        <f>SUM(AR59:AR87)</f>
        <v>0</v>
      </c>
      <c r="AS90" s="41">
        <f>SUM(AS59:AS87)</f>
        <v>0</v>
      </c>
    </row>
    <row r="91" spans="12:45" ht="6" customHeight="1" thickTop="1" thickBot="1" x14ac:dyDescent="0.25">
      <c r="L91" s="30"/>
      <c r="M91" s="30"/>
      <c r="N91" s="30"/>
      <c r="O91" s="5"/>
      <c r="P91" s="5"/>
      <c r="Q91" s="9"/>
      <c r="R91" s="6"/>
      <c r="S91" s="6"/>
      <c r="T91" s="6"/>
      <c r="U91" s="6"/>
      <c r="V91" s="6"/>
      <c r="W91" s="6"/>
      <c r="X91" s="6"/>
      <c r="Y91" s="6"/>
      <c r="Z91" s="6"/>
      <c r="AA91" s="6"/>
      <c r="AB91" s="6"/>
      <c r="AC91" s="6"/>
      <c r="AD91" s="6"/>
      <c r="AE91" s="6"/>
      <c r="AF91" s="6"/>
      <c r="AG91" s="6"/>
      <c r="AH91" s="6"/>
      <c r="AI91" s="10"/>
      <c r="AJ91" s="5"/>
      <c r="AK91" s="5"/>
      <c r="AL91" s="5"/>
      <c r="AM91" s="5"/>
      <c r="AN91" s="5"/>
      <c r="AO91" s="5"/>
      <c r="AP91" s="5"/>
      <c r="AQ91" s="5"/>
      <c r="AR91" s="5"/>
      <c r="AS91" s="5"/>
    </row>
    <row r="92" spans="12:45" ht="27" customHeight="1" thickTop="1" x14ac:dyDescent="0.2">
      <c r="L92" s="61" t="s">
        <v>9</v>
      </c>
      <c r="M92" s="62"/>
      <c r="N92" s="63"/>
      <c r="O92" s="31" t="s">
        <v>0</v>
      </c>
      <c r="P92" s="32" t="s">
        <v>5</v>
      </c>
      <c r="Q92" s="3" t="s">
        <v>17</v>
      </c>
      <c r="R92" s="32" t="s">
        <v>0</v>
      </c>
      <c r="S92" s="32" t="s">
        <v>5</v>
      </c>
      <c r="T92" s="3" t="s">
        <v>17</v>
      </c>
      <c r="U92" s="32" t="s">
        <v>0</v>
      </c>
      <c r="V92" s="32" t="s">
        <v>5</v>
      </c>
      <c r="W92" s="3" t="s">
        <v>17</v>
      </c>
      <c r="X92" s="32" t="s">
        <v>0</v>
      </c>
      <c r="Y92" s="32" t="s">
        <v>5</v>
      </c>
      <c r="Z92" s="3" t="s">
        <v>17</v>
      </c>
      <c r="AA92" s="32" t="s">
        <v>0</v>
      </c>
      <c r="AB92" s="32" t="s">
        <v>5</v>
      </c>
      <c r="AC92" s="3" t="s">
        <v>17</v>
      </c>
      <c r="AD92" s="32" t="s">
        <v>0</v>
      </c>
      <c r="AE92" s="32" t="s">
        <v>5</v>
      </c>
      <c r="AF92" s="3" t="s">
        <v>17</v>
      </c>
      <c r="AG92" s="32" t="s">
        <v>0</v>
      </c>
      <c r="AH92" s="32" t="s">
        <v>5</v>
      </c>
      <c r="AI92" s="3" t="s">
        <v>17</v>
      </c>
      <c r="AJ92" s="32" t="s">
        <v>0</v>
      </c>
      <c r="AK92" s="32" t="s">
        <v>5</v>
      </c>
      <c r="AL92" s="4" t="s">
        <v>17</v>
      </c>
      <c r="AM92" s="32" t="s">
        <v>0</v>
      </c>
      <c r="AN92" s="32" t="s">
        <v>5</v>
      </c>
      <c r="AO92" s="4" t="s">
        <v>17</v>
      </c>
      <c r="AP92" s="8"/>
      <c r="AQ92" s="32" t="s">
        <v>0</v>
      </c>
      <c r="AR92" s="32" t="s">
        <v>5</v>
      </c>
      <c r="AS92" s="4" t="s">
        <v>17</v>
      </c>
    </row>
    <row r="93" spans="12:45" s="30" customFormat="1" ht="28" customHeight="1" thickBot="1" x14ac:dyDescent="0.25">
      <c r="L93" s="64" t="s">
        <v>10</v>
      </c>
      <c r="M93" s="65"/>
      <c r="N93" s="66"/>
      <c r="O93" s="42">
        <f>SUM(O90,O42)</f>
        <v>0</v>
      </c>
      <c r="P93" s="43">
        <f>SUM(P90,P42)</f>
        <v>0</v>
      </c>
      <c r="Q93" s="25">
        <f t="shared" ref="Q93:AL93" si="2">SUM(Q90,Q42)</f>
        <v>0</v>
      </c>
      <c r="R93" s="43">
        <f t="shared" si="2"/>
        <v>0</v>
      </c>
      <c r="S93" s="43">
        <f t="shared" si="2"/>
        <v>0</v>
      </c>
      <c r="T93" s="43">
        <f t="shared" si="2"/>
        <v>0</v>
      </c>
      <c r="U93" s="43">
        <f t="shared" si="2"/>
        <v>0</v>
      </c>
      <c r="V93" s="43">
        <f t="shared" si="2"/>
        <v>0</v>
      </c>
      <c r="W93" s="43">
        <f t="shared" si="2"/>
        <v>0</v>
      </c>
      <c r="X93" s="43">
        <f t="shared" si="2"/>
        <v>0</v>
      </c>
      <c r="Y93" s="43">
        <f t="shared" si="2"/>
        <v>0</v>
      </c>
      <c r="Z93" s="43">
        <f t="shared" si="2"/>
        <v>0</v>
      </c>
      <c r="AA93" s="43">
        <f t="shared" si="2"/>
        <v>0</v>
      </c>
      <c r="AB93" s="43">
        <f t="shared" si="2"/>
        <v>0</v>
      </c>
      <c r="AC93" s="43">
        <f t="shared" si="2"/>
        <v>0</v>
      </c>
      <c r="AD93" s="43">
        <f t="shared" si="2"/>
        <v>0</v>
      </c>
      <c r="AE93" s="43">
        <f t="shared" si="2"/>
        <v>0</v>
      </c>
      <c r="AF93" s="43">
        <f t="shared" si="2"/>
        <v>0</v>
      </c>
      <c r="AG93" s="43">
        <f t="shared" si="2"/>
        <v>0</v>
      </c>
      <c r="AH93" s="43">
        <f t="shared" si="2"/>
        <v>0</v>
      </c>
      <c r="AI93" s="43">
        <f t="shared" si="2"/>
        <v>0</v>
      </c>
      <c r="AJ93" s="43">
        <f t="shared" si="2"/>
        <v>0</v>
      </c>
      <c r="AK93" s="43">
        <f t="shared" si="2"/>
        <v>0</v>
      </c>
      <c r="AL93" s="41">
        <f t="shared" si="2"/>
        <v>0</v>
      </c>
      <c r="AM93" s="42">
        <f>SUM(O93,R93,U93,X93,AA93,AD93,AG93,AJ93)</f>
        <v>0</v>
      </c>
      <c r="AN93" s="43">
        <f>SUM(P93,S93,V93,Y93,AB93,AE93,AH93,AK93)</f>
        <v>0</v>
      </c>
      <c r="AO93" s="41">
        <f>SUM(Q93,T93,W93,Z93,AC93,AF93,AI93,AL93)</f>
        <v>0</v>
      </c>
      <c r="AP93" s="29"/>
      <c r="AQ93" s="42">
        <f>SUM(AQ42,AQ90)</f>
        <v>0</v>
      </c>
      <c r="AR93" s="43">
        <f>SUM(AR42,AR90)</f>
        <v>0</v>
      </c>
      <c r="AS93" s="41">
        <f>SUM(AS42,AS90)</f>
        <v>0</v>
      </c>
    </row>
    <row r="94" spans="12:45" ht="14" thickTop="1" x14ac:dyDescent="0.15">
      <c r="O94" s="33"/>
      <c r="P94" s="33"/>
      <c r="Q94" s="33"/>
      <c r="R94" s="33"/>
      <c r="S94" s="33"/>
      <c r="T94" s="33"/>
      <c r="U94" s="33"/>
      <c r="V94" s="34"/>
      <c r="W94" s="34"/>
      <c r="X94" s="34"/>
      <c r="Y94" s="34"/>
      <c r="Z94" s="34"/>
      <c r="AA94" s="34"/>
      <c r="AB94" s="34"/>
      <c r="AC94" s="34"/>
      <c r="AD94" s="34"/>
      <c r="AE94" s="34"/>
      <c r="AF94" s="34"/>
      <c r="AG94" s="34"/>
      <c r="AH94" s="34"/>
      <c r="AI94" s="34"/>
      <c r="AJ94" s="34"/>
      <c r="AK94" s="34"/>
      <c r="AL94" s="34"/>
      <c r="AM94" s="34"/>
      <c r="AN94" s="34"/>
      <c r="AO94" s="34"/>
      <c r="AP94" s="34"/>
      <c r="AQ94" s="34"/>
      <c r="AR94" s="33"/>
      <c r="AS94" s="33"/>
    </row>
    <row r="95" spans="12:45" ht="18" customHeight="1" x14ac:dyDescent="0.15">
      <c r="L95" s="67" t="s">
        <v>18</v>
      </c>
      <c r="M95" s="68"/>
      <c r="N95" s="68"/>
      <c r="O95" s="68"/>
      <c r="P95" s="68"/>
      <c r="Q95" s="68"/>
      <c r="R95" s="68"/>
      <c r="S95" s="68"/>
      <c r="T95" s="68"/>
      <c r="U95" s="68"/>
      <c r="V95" s="18"/>
      <c r="W95" s="18"/>
      <c r="X95" s="2"/>
      <c r="Y95" s="2"/>
      <c r="Z95" s="2"/>
      <c r="AA95" s="2"/>
      <c r="AB95" s="2"/>
      <c r="AC95" s="2"/>
      <c r="AD95" s="67" t="s">
        <v>19</v>
      </c>
      <c r="AE95" s="68"/>
      <c r="AF95" s="68"/>
      <c r="AG95" s="68"/>
      <c r="AH95" s="68"/>
      <c r="AI95" s="68"/>
      <c r="AJ95" s="68"/>
      <c r="AK95" s="68"/>
      <c r="AL95" s="68"/>
      <c r="AM95" s="68"/>
      <c r="AN95" s="18"/>
      <c r="AO95" s="18"/>
      <c r="AP95" s="2"/>
      <c r="AQ95" s="2"/>
    </row>
    <row r="96" spans="12:45" ht="22" customHeight="1" x14ac:dyDescent="0.15">
      <c r="L96" s="69">
        <f>L48</f>
        <v>0</v>
      </c>
      <c r="M96" s="70"/>
      <c r="N96" s="70"/>
      <c r="O96" s="70"/>
      <c r="P96" s="70"/>
      <c r="Q96" s="70"/>
      <c r="R96" s="70"/>
      <c r="S96" s="70"/>
      <c r="T96" s="70"/>
      <c r="U96" s="70"/>
      <c r="V96" s="70"/>
      <c r="W96" s="70"/>
      <c r="X96" s="70"/>
      <c r="Y96" s="70"/>
      <c r="Z96" s="70"/>
      <c r="AA96" s="70"/>
      <c r="AD96" s="69">
        <f>AD48</f>
        <v>0</v>
      </c>
      <c r="AE96" s="70"/>
      <c r="AF96" s="70"/>
      <c r="AG96" s="70"/>
      <c r="AH96" s="70"/>
      <c r="AI96" s="70"/>
      <c r="AJ96" s="70"/>
      <c r="AK96" s="70"/>
      <c r="AL96" s="70"/>
      <c r="AM96" s="70"/>
      <c r="AN96" s="70"/>
      <c r="AO96" s="70"/>
      <c r="AP96" s="70"/>
      <c r="AQ96" s="70"/>
      <c r="AR96" s="70"/>
      <c r="AS96" s="70"/>
    </row>
    <row r="97" spans="12:83" ht="35.25" customHeight="1" x14ac:dyDescent="0.15">
      <c r="L97" s="123"/>
      <c r="M97" s="123"/>
      <c r="N97" s="123"/>
      <c r="O97" s="123"/>
      <c r="P97" s="123"/>
      <c r="Q97" s="123"/>
      <c r="R97" s="123"/>
      <c r="S97" s="123"/>
      <c r="T97" s="125" t="s">
        <v>12</v>
      </c>
      <c r="U97" s="125"/>
      <c r="V97" s="125"/>
      <c r="W97" s="125"/>
      <c r="X97" s="125"/>
      <c r="Y97" s="125"/>
      <c r="Z97" s="125"/>
      <c r="AA97" s="125"/>
      <c r="AB97" s="125"/>
      <c r="AC97" s="125"/>
      <c r="AD97" s="125"/>
      <c r="AE97" s="125"/>
      <c r="AF97" s="125"/>
      <c r="AG97" s="125"/>
      <c r="AH97" s="125"/>
      <c r="AI97" s="127"/>
      <c r="AJ97" s="127"/>
      <c r="AK97" s="127"/>
      <c r="AL97" s="127"/>
      <c r="AM97" s="127"/>
      <c r="AN97" s="127"/>
      <c r="AO97" s="127"/>
      <c r="AP97" s="127"/>
      <c r="AQ97" s="127"/>
      <c r="AR97" s="127"/>
      <c r="AS97" s="127"/>
    </row>
    <row r="98" spans="12:83" ht="34" customHeight="1" thickBot="1" x14ac:dyDescent="0.2">
      <c r="L98" s="124"/>
      <c r="M98" s="124"/>
      <c r="N98" s="124"/>
      <c r="O98" s="124"/>
      <c r="P98" s="124"/>
      <c r="Q98" s="124"/>
      <c r="R98" s="124"/>
      <c r="S98" s="124"/>
      <c r="T98" s="126"/>
      <c r="U98" s="126"/>
      <c r="V98" s="126"/>
      <c r="W98" s="126"/>
      <c r="X98" s="126"/>
      <c r="Y98" s="126"/>
      <c r="Z98" s="126"/>
      <c r="AA98" s="126"/>
      <c r="AB98" s="126"/>
      <c r="AC98" s="126"/>
      <c r="AD98" s="126"/>
      <c r="AE98" s="126"/>
      <c r="AF98" s="126"/>
      <c r="AG98" s="126"/>
      <c r="AH98" s="126"/>
      <c r="AI98" s="128"/>
      <c r="AJ98" s="128"/>
      <c r="AK98" s="128"/>
      <c r="AL98" s="128"/>
      <c r="AM98" s="128"/>
      <c r="AN98" s="128"/>
      <c r="AO98" s="128"/>
      <c r="AP98" s="128"/>
      <c r="AQ98" s="128"/>
      <c r="AR98" s="128"/>
      <c r="AS98" s="128"/>
    </row>
    <row r="99" spans="12:83" ht="23" customHeight="1" thickTop="1" x14ac:dyDescent="0.15">
      <c r="L99" s="163" t="s">
        <v>1</v>
      </c>
      <c r="M99" s="164"/>
      <c r="N99" s="164"/>
      <c r="O99" s="164"/>
      <c r="P99" s="164"/>
      <c r="Q99" s="165"/>
      <c r="R99" s="166" t="s">
        <v>23</v>
      </c>
      <c r="S99" s="164"/>
      <c r="T99" s="165"/>
      <c r="U99" s="166" t="s">
        <v>24</v>
      </c>
      <c r="V99" s="164"/>
      <c r="W99" s="164"/>
      <c r="X99" s="164"/>
      <c r="Y99" s="164"/>
      <c r="Z99" s="164"/>
      <c r="AA99" s="164"/>
      <c r="AB99" s="164"/>
      <c r="AC99" s="164"/>
      <c r="AD99" s="164"/>
      <c r="AE99" s="164"/>
      <c r="AF99" s="165"/>
      <c r="AG99" s="167" t="s">
        <v>20</v>
      </c>
      <c r="AH99" s="168"/>
      <c r="AI99" s="168"/>
      <c r="AJ99" s="168"/>
      <c r="AK99" s="168"/>
      <c r="AL99" s="168"/>
      <c r="AM99" s="168"/>
      <c r="AN99" s="168"/>
      <c r="AO99" s="168"/>
      <c r="AP99" s="168"/>
      <c r="AQ99" s="168"/>
      <c r="AR99" s="168"/>
      <c r="AS99" s="169"/>
    </row>
    <row r="100" spans="12:83" ht="24" customHeight="1" x14ac:dyDescent="0.15">
      <c r="L100" s="129">
        <f>L52</f>
        <v>0</v>
      </c>
      <c r="M100" s="130"/>
      <c r="N100" s="131">
        <f>N52</f>
        <v>0</v>
      </c>
      <c r="O100" s="130"/>
      <c r="P100" s="131">
        <f>P52</f>
        <v>0</v>
      </c>
      <c r="Q100" s="130"/>
      <c r="R100" s="132">
        <f>R52</f>
        <v>0</v>
      </c>
      <c r="S100" s="133"/>
      <c r="T100" s="130"/>
      <c r="U100" s="170">
        <f>U52</f>
        <v>0</v>
      </c>
      <c r="V100" s="171"/>
      <c r="W100" s="171"/>
      <c r="X100" s="171"/>
      <c r="Y100" s="171"/>
      <c r="Z100" s="171"/>
      <c r="AA100" s="171"/>
      <c r="AB100" s="171"/>
      <c r="AC100" s="171"/>
      <c r="AD100" s="171"/>
      <c r="AE100" s="171"/>
      <c r="AF100" s="172"/>
      <c r="AG100" s="170">
        <f>AG52</f>
        <v>0</v>
      </c>
      <c r="AH100" s="171"/>
      <c r="AI100" s="171"/>
      <c r="AJ100" s="171"/>
      <c r="AK100" s="171"/>
      <c r="AL100" s="171"/>
      <c r="AM100" s="171"/>
      <c r="AN100" s="171"/>
      <c r="AO100" s="171"/>
      <c r="AP100" s="171"/>
      <c r="AQ100" s="171"/>
      <c r="AR100" s="171"/>
      <c r="AS100" s="173"/>
    </row>
    <row r="101" spans="12:83" ht="9" customHeight="1" thickBot="1" x14ac:dyDescent="0.2">
      <c r="L101" s="134"/>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6"/>
    </row>
    <row r="102" spans="12:83" ht="121" customHeight="1" thickTop="1" thickBot="1" x14ac:dyDescent="0.2">
      <c r="L102" s="47"/>
      <c r="M102" s="11" t="s">
        <v>13</v>
      </c>
      <c r="N102" s="48"/>
      <c r="O102" s="37">
        <f>O54</f>
        <v>0</v>
      </c>
      <c r="P102" s="36">
        <f>P54</f>
        <v>0</v>
      </c>
      <c r="Q102" s="38">
        <f>Q54</f>
        <v>0</v>
      </c>
      <c r="R102" s="37">
        <f t="shared" ref="R102:AL102" si="3">R54</f>
        <v>0</v>
      </c>
      <c r="S102" s="36">
        <f t="shared" si="3"/>
        <v>0</v>
      </c>
      <c r="T102" s="38">
        <f t="shared" si="3"/>
        <v>0</v>
      </c>
      <c r="U102" s="37">
        <f t="shared" si="3"/>
        <v>0</v>
      </c>
      <c r="V102" s="36">
        <f t="shared" si="3"/>
        <v>0</v>
      </c>
      <c r="W102" s="38">
        <f t="shared" si="3"/>
        <v>0</v>
      </c>
      <c r="X102" s="37">
        <f t="shared" si="3"/>
        <v>0</v>
      </c>
      <c r="Y102" s="36">
        <f t="shared" si="3"/>
        <v>0</v>
      </c>
      <c r="Z102" s="38">
        <f t="shared" si="3"/>
        <v>0</v>
      </c>
      <c r="AA102" s="37">
        <f t="shared" si="3"/>
        <v>0</v>
      </c>
      <c r="AB102" s="36">
        <f t="shared" si="3"/>
        <v>0</v>
      </c>
      <c r="AC102" s="38">
        <f t="shared" si="3"/>
        <v>0</v>
      </c>
      <c r="AD102" s="37">
        <f t="shared" si="3"/>
        <v>0</v>
      </c>
      <c r="AE102" s="36">
        <f t="shared" si="3"/>
        <v>0</v>
      </c>
      <c r="AF102" s="38">
        <f t="shared" si="3"/>
        <v>0</v>
      </c>
      <c r="AG102" s="37">
        <f t="shared" si="3"/>
        <v>0</v>
      </c>
      <c r="AH102" s="36">
        <f t="shared" si="3"/>
        <v>0</v>
      </c>
      <c r="AI102" s="38">
        <f t="shared" si="3"/>
        <v>0</v>
      </c>
      <c r="AJ102" s="37">
        <f t="shared" si="3"/>
        <v>0</v>
      </c>
      <c r="AK102" s="36">
        <f t="shared" si="3"/>
        <v>0</v>
      </c>
      <c r="AL102" s="38">
        <f t="shared" si="3"/>
        <v>0</v>
      </c>
      <c r="AM102" s="137" t="s">
        <v>6</v>
      </c>
      <c r="AN102" s="138"/>
      <c r="AO102" s="141" t="s">
        <v>7</v>
      </c>
      <c r="AP102" s="142"/>
      <c r="AQ102" s="145" t="s">
        <v>8</v>
      </c>
      <c r="AR102" s="156" t="str">
        <f>AR54</f>
        <v xml:space="preserve">YELLOW PADDLES </v>
      </c>
      <c r="AS102" s="158" t="s">
        <v>14</v>
      </c>
    </row>
    <row r="103" spans="12:83" ht="20" customHeight="1" thickTop="1" thickBot="1" x14ac:dyDescent="0.3">
      <c r="L103" s="160" t="s">
        <v>2</v>
      </c>
      <c r="M103" s="161"/>
      <c r="N103" s="162"/>
      <c r="O103" s="12"/>
      <c r="P103" s="13">
        <v>1</v>
      </c>
      <c r="Q103" s="14"/>
      <c r="R103" s="15"/>
      <c r="S103" s="13">
        <v>2</v>
      </c>
      <c r="T103" s="14"/>
      <c r="U103" s="15"/>
      <c r="V103" s="13">
        <v>3</v>
      </c>
      <c r="W103" s="15"/>
      <c r="X103" s="12"/>
      <c r="Y103" s="13">
        <v>4</v>
      </c>
      <c r="Z103" s="14"/>
      <c r="AA103" s="15"/>
      <c r="AB103" s="13">
        <v>5</v>
      </c>
      <c r="AC103" s="15"/>
      <c r="AD103" s="12"/>
      <c r="AE103" s="13">
        <v>6</v>
      </c>
      <c r="AF103" s="14"/>
      <c r="AG103" s="15"/>
      <c r="AH103" s="13">
        <v>7</v>
      </c>
      <c r="AI103" s="15"/>
      <c r="AJ103" s="12"/>
      <c r="AK103" s="13">
        <v>8</v>
      </c>
      <c r="AL103" s="14"/>
      <c r="AM103" s="139"/>
      <c r="AN103" s="140"/>
      <c r="AO103" s="143"/>
      <c r="AP103" s="144"/>
      <c r="AQ103" s="146"/>
      <c r="AR103" s="157"/>
      <c r="AS103" s="15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row>
    <row r="104" spans="12:83" ht="21" customHeight="1" thickTop="1" x14ac:dyDescent="0.15">
      <c r="L104" s="111" t="s">
        <v>4</v>
      </c>
      <c r="M104" s="112"/>
      <c r="N104" s="112"/>
      <c r="O104" s="117" t="str">
        <f>O56</f>
        <v>Yellow Paddle</v>
      </c>
      <c r="P104" s="118"/>
      <c r="Q104" s="119" t="s">
        <v>17</v>
      </c>
      <c r="R104" s="117" t="str">
        <f>R56</f>
        <v>Yellow Paddle</v>
      </c>
      <c r="S104" s="118"/>
      <c r="T104" s="121" t="s">
        <v>17</v>
      </c>
      <c r="U104" s="117" t="str">
        <f>U56</f>
        <v>Yellow Paddle</v>
      </c>
      <c r="V104" s="118"/>
      <c r="W104" s="119" t="s">
        <v>17</v>
      </c>
      <c r="X104" s="117" t="str">
        <f>X56</f>
        <v>Yellow Paddle</v>
      </c>
      <c r="Y104" s="118"/>
      <c r="Z104" s="121" t="s">
        <v>17</v>
      </c>
      <c r="AA104" s="117" t="str">
        <f>AA56</f>
        <v>Yellow Paddle</v>
      </c>
      <c r="AB104" s="118"/>
      <c r="AC104" s="119" t="s">
        <v>17</v>
      </c>
      <c r="AD104" s="117" t="str">
        <f>AD56</f>
        <v>Yellow Paddle</v>
      </c>
      <c r="AE104" s="118"/>
      <c r="AF104" s="121" t="s">
        <v>17</v>
      </c>
      <c r="AG104" s="117" t="str">
        <f>AG56</f>
        <v>Yellow Paddle</v>
      </c>
      <c r="AH104" s="118"/>
      <c r="AI104" s="119" t="s">
        <v>17</v>
      </c>
      <c r="AJ104" s="117" t="str">
        <f>AJ56</f>
        <v>Yellow Paddle</v>
      </c>
      <c r="AK104" s="118"/>
      <c r="AL104" s="121" t="s">
        <v>17</v>
      </c>
      <c r="AM104" s="115" t="s">
        <v>15</v>
      </c>
      <c r="AN104" s="116"/>
      <c r="AO104" s="147" t="s">
        <v>3</v>
      </c>
      <c r="AP104" s="148"/>
      <c r="AQ104" s="151" t="s">
        <v>0</v>
      </c>
      <c r="AR104" s="153" t="s">
        <v>5</v>
      </c>
      <c r="AS104" s="63" t="s">
        <v>17</v>
      </c>
      <c r="AX104" s="187"/>
      <c r="AY104" s="187"/>
      <c r="AZ104" s="187"/>
      <c r="BA104" s="187"/>
      <c r="BB104" s="187"/>
      <c r="BC104" s="187"/>
      <c r="BD104" s="187"/>
      <c r="BE104" s="187"/>
      <c r="BF104" s="187"/>
      <c r="BG104" s="18"/>
      <c r="BH104" s="18"/>
      <c r="BI104" s="18"/>
      <c r="BJ104" s="18"/>
      <c r="BK104" s="18"/>
      <c r="BL104" s="18"/>
      <c r="BM104" s="18"/>
      <c r="BN104" s="18"/>
      <c r="BO104" s="18"/>
      <c r="BP104" s="18"/>
      <c r="BQ104" s="18"/>
      <c r="BR104" s="18"/>
      <c r="BS104" s="185"/>
      <c r="BT104" s="185"/>
      <c r="BU104" s="185"/>
      <c r="BV104" s="185"/>
      <c r="BW104" s="185"/>
      <c r="BX104" s="185"/>
      <c r="BY104" s="185"/>
      <c r="BZ104" s="185"/>
      <c r="CA104" s="185"/>
      <c r="CB104" s="185"/>
      <c r="CC104" s="18"/>
      <c r="CD104" s="18"/>
      <c r="CE104" s="18"/>
    </row>
    <row r="105" spans="12:83" ht="21" customHeight="1" x14ac:dyDescent="0.15">
      <c r="L105" s="113" t="s">
        <v>2</v>
      </c>
      <c r="M105" s="114"/>
      <c r="N105" s="114"/>
      <c r="O105" s="16" t="s">
        <v>0</v>
      </c>
      <c r="P105" s="17" t="s">
        <v>5</v>
      </c>
      <c r="Q105" s="120"/>
      <c r="R105" s="16" t="s">
        <v>0</v>
      </c>
      <c r="S105" s="17" t="s">
        <v>5</v>
      </c>
      <c r="T105" s="122"/>
      <c r="U105" s="16" t="s">
        <v>0</v>
      </c>
      <c r="V105" s="17" t="s">
        <v>5</v>
      </c>
      <c r="W105" s="120"/>
      <c r="X105" s="16" t="s">
        <v>0</v>
      </c>
      <c r="Y105" s="17" t="s">
        <v>5</v>
      </c>
      <c r="Z105" s="122"/>
      <c r="AA105" s="16" t="s">
        <v>0</v>
      </c>
      <c r="AB105" s="17" t="s">
        <v>5</v>
      </c>
      <c r="AC105" s="120"/>
      <c r="AD105" s="16" t="s">
        <v>0</v>
      </c>
      <c r="AE105" s="17" t="s">
        <v>5</v>
      </c>
      <c r="AF105" s="122"/>
      <c r="AG105" s="16" t="s">
        <v>0</v>
      </c>
      <c r="AH105" s="17" t="s">
        <v>5</v>
      </c>
      <c r="AI105" s="120"/>
      <c r="AJ105" s="16" t="s">
        <v>0</v>
      </c>
      <c r="AK105" s="17" t="s">
        <v>5</v>
      </c>
      <c r="AL105" s="122"/>
      <c r="AM105" s="115" t="s">
        <v>16</v>
      </c>
      <c r="AN105" s="116"/>
      <c r="AO105" s="149"/>
      <c r="AP105" s="150"/>
      <c r="AQ105" s="152"/>
      <c r="AR105" s="154"/>
      <c r="AS105" s="155"/>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2"/>
      <c r="BS105" s="186"/>
      <c r="BT105" s="186"/>
      <c r="BU105" s="186"/>
      <c r="BV105" s="186"/>
      <c r="BW105" s="186"/>
      <c r="BX105" s="186"/>
      <c r="BY105" s="186"/>
      <c r="BZ105" s="186"/>
      <c r="CA105" s="186"/>
      <c r="CB105" s="186"/>
      <c r="CC105" s="186"/>
      <c r="CD105" s="186"/>
      <c r="CE105" s="49"/>
    </row>
    <row r="106" spans="12:83" ht="21" customHeight="1" x14ac:dyDescent="0.15">
      <c r="L106" s="71"/>
      <c r="M106" s="72"/>
      <c r="N106" s="73"/>
      <c r="O106" s="80"/>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2"/>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row>
    <row r="107" spans="12:83" ht="21" customHeight="1" x14ac:dyDescent="0.15">
      <c r="L107" s="74"/>
      <c r="M107" s="75"/>
      <c r="N107" s="76"/>
      <c r="O107" s="83"/>
      <c r="P107" s="85"/>
      <c r="Q107" s="39"/>
      <c r="R107" s="83"/>
      <c r="S107" s="85"/>
      <c r="T107" s="39"/>
      <c r="U107" s="83"/>
      <c r="V107" s="85"/>
      <c r="W107" s="39"/>
      <c r="X107" s="83"/>
      <c r="Y107" s="85"/>
      <c r="Z107" s="39"/>
      <c r="AA107" s="83"/>
      <c r="AB107" s="85"/>
      <c r="AC107" s="39"/>
      <c r="AD107" s="83"/>
      <c r="AE107" s="85"/>
      <c r="AF107" s="39"/>
      <c r="AG107" s="83"/>
      <c r="AH107" s="85"/>
      <c r="AI107" s="39"/>
      <c r="AJ107" s="83"/>
      <c r="AK107" s="85"/>
      <c r="AL107" s="39"/>
      <c r="AM107" s="87"/>
      <c r="AN107" s="88"/>
      <c r="AO107" s="89"/>
      <c r="AP107" s="90"/>
      <c r="AQ107" s="93">
        <f>COUNT(O107,R107,U107,X107,AA107,AD107,AG107,AJ107)</f>
        <v>0</v>
      </c>
      <c r="AR107" s="95">
        <f>COUNT(P107,S107,V107,Y107,AB107,AE107,AH107,AK107)</f>
        <v>0</v>
      </c>
      <c r="AS107" s="97">
        <f>COUNT(Q107,T107,W107,Z107,AC107,AF107,AI107,AL107)</f>
        <v>0</v>
      </c>
      <c r="AX107" s="50"/>
      <c r="AY107" s="20"/>
      <c r="AZ107" s="50"/>
      <c r="BA107" s="50"/>
      <c r="BB107" s="20"/>
      <c r="BC107" s="50"/>
      <c r="BD107" s="50"/>
      <c r="BE107" s="20"/>
      <c r="BF107" s="50"/>
      <c r="BG107" s="50"/>
      <c r="BH107" s="20"/>
      <c r="BI107" s="50"/>
      <c r="BJ107" s="50"/>
      <c r="BK107" s="20"/>
      <c r="BL107" s="50"/>
      <c r="BM107" s="50"/>
      <c r="BN107" s="20"/>
      <c r="BO107" s="50"/>
      <c r="BP107" s="50"/>
      <c r="BQ107" s="20"/>
      <c r="BR107" s="50"/>
      <c r="BS107" s="50"/>
      <c r="BT107" s="20"/>
      <c r="BU107" s="50"/>
      <c r="BV107" s="50"/>
      <c r="BW107" s="20"/>
      <c r="BX107" s="50"/>
      <c r="BY107" s="50"/>
      <c r="BZ107" s="20"/>
      <c r="CA107" s="20"/>
      <c r="CB107" s="191"/>
      <c r="CC107" s="192"/>
      <c r="CD107" s="192"/>
      <c r="CE107" s="192"/>
    </row>
    <row r="108" spans="12:83" ht="21" customHeight="1" x14ac:dyDescent="0.2">
      <c r="L108" s="101"/>
      <c r="M108" s="102"/>
      <c r="N108" s="103"/>
      <c r="O108" s="104"/>
      <c r="P108" s="105"/>
      <c r="Q108" s="24"/>
      <c r="R108" s="104"/>
      <c r="S108" s="105"/>
      <c r="T108" s="24"/>
      <c r="U108" s="104"/>
      <c r="V108" s="105"/>
      <c r="W108" s="24"/>
      <c r="X108" s="104"/>
      <c r="Y108" s="105"/>
      <c r="Z108" s="24"/>
      <c r="AA108" s="104"/>
      <c r="AB108" s="105"/>
      <c r="AC108" s="24"/>
      <c r="AD108" s="104"/>
      <c r="AE108" s="105"/>
      <c r="AF108" s="24"/>
      <c r="AG108" s="104"/>
      <c r="AH108" s="105"/>
      <c r="AI108" s="24"/>
      <c r="AJ108" s="104"/>
      <c r="AK108" s="105"/>
      <c r="AL108" s="24"/>
      <c r="AM108" s="107"/>
      <c r="AN108" s="108"/>
      <c r="AO108" s="106"/>
      <c r="AP108" s="90"/>
      <c r="AQ108" s="93"/>
      <c r="AR108" s="95"/>
      <c r="AS108" s="97"/>
      <c r="AX108" s="193"/>
      <c r="AY108" s="193"/>
      <c r="AZ108" s="193"/>
      <c r="BA108" s="21"/>
      <c r="BB108" s="22"/>
      <c r="BC108" s="21"/>
      <c r="BD108" s="21"/>
      <c r="BE108" s="22"/>
      <c r="BF108" s="21"/>
      <c r="BG108" s="21"/>
      <c r="BH108" s="22"/>
      <c r="BI108" s="21"/>
      <c r="BJ108" s="21"/>
      <c r="BK108" s="22"/>
      <c r="BL108" s="21"/>
      <c r="BM108" s="21"/>
      <c r="BN108" s="22"/>
      <c r="BO108" s="21"/>
      <c r="BP108" s="21"/>
      <c r="BQ108" s="22"/>
      <c r="BR108" s="21"/>
      <c r="BS108" s="21"/>
      <c r="BT108" s="22"/>
      <c r="BU108" s="21"/>
      <c r="BV108" s="21"/>
      <c r="BW108" s="22"/>
      <c r="BX108" s="21"/>
      <c r="BY108" s="194"/>
      <c r="BZ108" s="194"/>
      <c r="CA108" s="44"/>
      <c r="CB108" s="191"/>
      <c r="CC108" s="192"/>
      <c r="CD108" s="192"/>
      <c r="CE108" s="192"/>
    </row>
    <row r="109" spans="12:83" ht="21" customHeight="1" x14ac:dyDescent="0.15">
      <c r="L109" s="71"/>
      <c r="M109" s="72"/>
      <c r="N109" s="73"/>
      <c r="O109" s="80"/>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2"/>
      <c r="AX109" s="188"/>
      <c r="AY109" s="188"/>
      <c r="AZ109" s="188"/>
      <c r="BA109" s="189"/>
      <c r="BB109" s="189"/>
      <c r="BC109" s="190"/>
      <c r="BD109" s="189"/>
      <c r="BE109" s="189"/>
      <c r="BF109" s="190"/>
      <c r="BG109" s="189"/>
      <c r="BH109" s="189"/>
      <c r="BI109" s="190"/>
      <c r="BJ109" s="189"/>
      <c r="BK109" s="189"/>
      <c r="BL109" s="190"/>
      <c r="BM109" s="189"/>
      <c r="BN109" s="189"/>
      <c r="BO109" s="190"/>
      <c r="BP109" s="189"/>
      <c r="BQ109" s="189"/>
      <c r="BR109" s="190"/>
      <c r="BS109" s="189"/>
      <c r="BT109" s="189"/>
      <c r="BU109" s="190"/>
      <c r="BV109" s="189"/>
      <c r="BW109" s="189"/>
      <c r="BX109" s="190"/>
      <c r="BY109" s="195"/>
      <c r="BZ109" s="195"/>
      <c r="CA109" s="45"/>
      <c r="CB109" s="196"/>
      <c r="CC109" s="197"/>
      <c r="CD109" s="197"/>
      <c r="CE109" s="190"/>
    </row>
    <row r="110" spans="12:83" ht="21" customHeight="1" x14ac:dyDescent="0.15">
      <c r="L110" s="74"/>
      <c r="M110" s="75"/>
      <c r="N110" s="76"/>
      <c r="O110" s="83"/>
      <c r="P110" s="85"/>
      <c r="Q110" s="39"/>
      <c r="R110" s="83"/>
      <c r="S110" s="85"/>
      <c r="T110" s="39"/>
      <c r="U110" s="83"/>
      <c r="V110" s="85"/>
      <c r="W110" s="39"/>
      <c r="X110" s="83"/>
      <c r="Y110" s="85"/>
      <c r="Z110" s="39"/>
      <c r="AA110" s="83"/>
      <c r="AB110" s="85"/>
      <c r="AC110" s="39"/>
      <c r="AD110" s="83"/>
      <c r="AE110" s="85"/>
      <c r="AF110" s="39"/>
      <c r="AG110" s="83"/>
      <c r="AH110" s="85"/>
      <c r="AI110" s="39"/>
      <c r="AJ110" s="83"/>
      <c r="AK110" s="85"/>
      <c r="AL110" s="39"/>
      <c r="AM110" s="87"/>
      <c r="AN110" s="88"/>
      <c r="AO110" s="89"/>
      <c r="AP110" s="90"/>
      <c r="AQ110" s="93">
        <f>COUNT(O110,R110,U110,X110,AA110,AD110,AG110,AJ110)</f>
        <v>0</v>
      </c>
      <c r="AR110" s="95">
        <f>COUNT(P110,S110,V110,Y110,AB110,AE110,AH110,AK110)</f>
        <v>0</v>
      </c>
      <c r="AS110" s="97">
        <f>COUNT(Q110,T110,W110,Z110,AC110,AF110,AI110,AL110)</f>
        <v>0</v>
      </c>
      <c r="AX110" s="188"/>
      <c r="AY110" s="188"/>
      <c r="AZ110" s="188"/>
      <c r="BA110" s="46"/>
      <c r="BB110" s="23"/>
      <c r="BC110" s="190"/>
      <c r="BD110" s="46"/>
      <c r="BE110" s="23"/>
      <c r="BF110" s="190"/>
      <c r="BG110" s="46"/>
      <c r="BH110" s="23"/>
      <c r="BI110" s="190"/>
      <c r="BJ110" s="46"/>
      <c r="BK110" s="23"/>
      <c r="BL110" s="190"/>
      <c r="BM110" s="46"/>
      <c r="BN110" s="23"/>
      <c r="BO110" s="190"/>
      <c r="BP110" s="46"/>
      <c r="BQ110" s="23"/>
      <c r="BR110" s="190"/>
      <c r="BS110" s="46"/>
      <c r="BT110" s="23"/>
      <c r="BU110" s="190"/>
      <c r="BV110" s="46"/>
      <c r="BW110" s="23"/>
      <c r="BX110" s="190"/>
      <c r="BY110" s="195"/>
      <c r="BZ110" s="195"/>
      <c r="CA110" s="45"/>
      <c r="CB110" s="196"/>
      <c r="CC110" s="197"/>
      <c r="CD110" s="197"/>
      <c r="CE110" s="190"/>
    </row>
    <row r="111" spans="12:83" ht="21" customHeight="1" x14ac:dyDescent="0.15">
      <c r="L111" s="101"/>
      <c r="M111" s="102"/>
      <c r="N111" s="103"/>
      <c r="O111" s="104"/>
      <c r="P111" s="105"/>
      <c r="Q111" s="24"/>
      <c r="R111" s="104"/>
      <c r="S111" s="105"/>
      <c r="T111" s="24"/>
      <c r="U111" s="104"/>
      <c r="V111" s="105"/>
      <c r="W111" s="24"/>
      <c r="X111" s="104"/>
      <c r="Y111" s="105"/>
      <c r="Z111" s="24"/>
      <c r="AA111" s="104"/>
      <c r="AB111" s="105"/>
      <c r="AC111" s="24"/>
      <c r="AD111" s="104"/>
      <c r="AE111" s="105"/>
      <c r="AF111" s="24"/>
      <c r="AG111" s="104"/>
      <c r="AH111" s="105"/>
      <c r="AI111" s="24"/>
      <c r="AJ111" s="104"/>
      <c r="AK111" s="105"/>
      <c r="AL111" s="24"/>
      <c r="AM111" s="107"/>
      <c r="AN111" s="108"/>
      <c r="AO111" s="106"/>
      <c r="AP111" s="90"/>
      <c r="AQ111" s="93"/>
      <c r="AR111" s="95"/>
      <c r="AS111" s="97"/>
    </row>
    <row r="112" spans="12:83" ht="21" customHeight="1" x14ac:dyDescent="0.15">
      <c r="L112" s="71"/>
      <c r="M112" s="72"/>
      <c r="N112" s="73"/>
      <c r="O112" s="80"/>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2"/>
    </row>
    <row r="113" spans="12:45" ht="21" customHeight="1" x14ac:dyDescent="0.15">
      <c r="L113" s="74"/>
      <c r="M113" s="75"/>
      <c r="N113" s="76"/>
      <c r="O113" s="83"/>
      <c r="P113" s="85"/>
      <c r="Q113" s="39"/>
      <c r="R113" s="83"/>
      <c r="S113" s="85"/>
      <c r="T113" s="39"/>
      <c r="U113" s="83"/>
      <c r="V113" s="85"/>
      <c r="W113" s="39"/>
      <c r="X113" s="83"/>
      <c r="Y113" s="85"/>
      <c r="Z113" s="39"/>
      <c r="AA113" s="83"/>
      <c r="AB113" s="85"/>
      <c r="AC113" s="39"/>
      <c r="AD113" s="83"/>
      <c r="AE113" s="85"/>
      <c r="AF113" s="39"/>
      <c r="AG113" s="83"/>
      <c r="AH113" s="85"/>
      <c r="AI113" s="39"/>
      <c r="AJ113" s="83"/>
      <c r="AK113" s="85"/>
      <c r="AL113" s="39"/>
      <c r="AM113" s="87"/>
      <c r="AN113" s="88"/>
      <c r="AO113" s="89"/>
      <c r="AP113" s="90"/>
      <c r="AQ113" s="93">
        <f>COUNT(O113,R113,U113,X113,AA113,AD113,AG113,AJ113)</f>
        <v>0</v>
      </c>
      <c r="AR113" s="95">
        <f>COUNT(P113,S113,V113,Y113,AB113,AE113,AH113,AK113)</f>
        <v>0</v>
      </c>
      <c r="AS113" s="97">
        <f>COUNT(Q113,T113,W113,Z113,AC113,AF113,AI113,AL113)</f>
        <v>0</v>
      </c>
    </row>
    <row r="114" spans="12:45" ht="21" customHeight="1" x14ac:dyDescent="0.15">
      <c r="L114" s="101"/>
      <c r="M114" s="102"/>
      <c r="N114" s="103"/>
      <c r="O114" s="104"/>
      <c r="P114" s="105"/>
      <c r="Q114" s="24"/>
      <c r="R114" s="104"/>
      <c r="S114" s="105"/>
      <c r="T114" s="24"/>
      <c r="U114" s="104"/>
      <c r="V114" s="105"/>
      <c r="W114" s="24"/>
      <c r="X114" s="104"/>
      <c r="Y114" s="105"/>
      <c r="Z114" s="24"/>
      <c r="AA114" s="104"/>
      <c r="AB114" s="105"/>
      <c r="AC114" s="24"/>
      <c r="AD114" s="104"/>
      <c r="AE114" s="105"/>
      <c r="AF114" s="24"/>
      <c r="AG114" s="104"/>
      <c r="AH114" s="105"/>
      <c r="AI114" s="24"/>
      <c r="AJ114" s="104"/>
      <c r="AK114" s="105"/>
      <c r="AL114" s="24"/>
      <c r="AM114" s="107"/>
      <c r="AN114" s="108"/>
      <c r="AO114" s="106"/>
      <c r="AP114" s="90"/>
      <c r="AQ114" s="93"/>
      <c r="AR114" s="95"/>
      <c r="AS114" s="97"/>
    </row>
    <row r="115" spans="12:45" ht="21" customHeight="1" x14ac:dyDescent="0.15">
      <c r="L115" s="71"/>
      <c r="M115" s="72"/>
      <c r="N115" s="73"/>
      <c r="O115" s="80"/>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2"/>
    </row>
    <row r="116" spans="12:45" ht="21" customHeight="1" x14ac:dyDescent="0.15">
      <c r="L116" s="74"/>
      <c r="M116" s="75"/>
      <c r="N116" s="76"/>
      <c r="O116" s="83"/>
      <c r="P116" s="85"/>
      <c r="Q116" s="39"/>
      <c r="R116" s="83"/>
      <c r="S116" s="85"/>
      <c r="T116" s="39"/>
      <c r="U116" s="83"/>
      <c r="V116" s="85"/>
      <c r="W116" s="39"/>
      <c r="X116" s="83"/>
      <c r="Y116" s="85"/>
      <c r="Z116" s="39"/>
      <c r="AA116" s="83"/>
      <c r="AB116" s="85"/>
      <c r="AC116" s="39"/>
      <c r="AD116" s="83"/>
      <c r="AE116" s="85"/>
      <c r="AF116" s="39"/>
      <c r="AG116" s="83"/>
      <c r="AH116" s="85"/>
      <c r="AI116" s="39"/>
      <c r="AJ116" s="83"/>
      <c r="AK116" s="85"/>
      <c r="AL116" s="39"/>
      <c r="AM116" s="87"/>
      <c r="AN116" s="88"/>
      <c r="AO116" s="89"/>
      <c r="AP116" s="90"/>
      <c r="AQ116" s="93">
        <f>COUNT(O116,R116,U116,X116,AA116,AD116,AG116,AJ116)</f>
        <v>0</v>
      </c>
      <c r="AR116" s="95">
        <f>COUNT(P116,S116,V116,Y116,AB116,AE116,AH116,AK116)</f>
        <v>0</v>
      </c>
      <c r="AS116" s="97">
        <f>COUNT(Q116,T116,W116,Z116,AC116,AF116,AI116,AL116)</f>
        <v>0</v>
      </c>
    </row>
    <row r="117" spans="12:45" ht="21" customHeight="1" x14ac:dyDescent="0.15">
      <c r="L117" s="101"/>
      <c r="M117" s="102"/>
      <c r="N117" s="103"/>
      <c r="O117" s="104"/>
      <c r="P117" s="105"/>
      <c r="Q117" s="24"/>
      <c r="R117" s="104"/>
      <c r="S117" s="105"/>
      <c r="T117" s="24"/>
      <c r="U117" s="104"/>
      <c r="V117" s="105"/>
      <c r="W117" s="24"/>
      <c r="X117" s="104"/>
      <c r="Y117" s="105"/>
      <c r="Z117" s="24"/>
      <c r="AA117" s="104"/>
      <c r="AB117" s="105"/>
      <c r="AC117" s="24"/>
      <c r="AD117" s="104"/>
      <c r="AE117" s="105"/>
      <c r="AF117" s="24"/>
      <c r="AG117" s="104"/>
      <c r="AH117" s="105"/>
      <c r="AI117" s="24"/>
      <c r="AJ117" s="104"/>
      <c r="AK117" s="105"/>
      <c r="AL117" s="24"/>
      <c r="AM117" s="107"/>
      <c r="AN117" s="108"/>
      <c r="AO117" s="106"/>
      <c r="AP117" s="90"/>
      <c r="AQ117" s="93"/>
      <c r="AR117" s="95"/>
      <c r="AS117" s="97"/>
    </row>
    <row r="118" spans="12:45" ht="21" customHeight="1" x14ac:dyDescent="0.15">
      <c r="L118" s="71"/>
      <c r="M118" s="72"/>
      <c r="N118" s="73"/>
      <c r="O118" s="80"/>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2"/>
    </row>
    <row r="119" spans="12:45" ht="21" customHeight="1" x14ac:dyDescent="0.15">
      <c r="L119" s="74"/>
      <c r="M119" s="75"/>
      <c r="N119" s="76"/>
      <c r="O119" s="83"/>
      <c r="P119" s="85"/>
      <c r="Q119" s="39"/>
      <c r="R119" s="83"/>
      <c r="S119" s="85"/>
      <c r="T119" s="39"/>
      <c r="U119" s="83"/>
      <c r="V119" s="85"/>
      <c r="W119" s="39"/>
      <c r="X119" s="83"/>
      <c r="Y119" s="85"/>
      <c r="Z119" s="39"/>
      <c r="AA119" s="83"/>
      <c r="AB119" s="85"/>
      <c r="AC119" s="39"/>
      <c r="AD119" s="83"/>
      <c r="AE119" s="85"/>
      <c r="AF119" s="39"/>
      <c r="AG119" s="83"/>
      <c r="AH119" s="85"/>
      <c r="AI119" s="39"/>
      <c r="AJ119" s="83"/>
      <c r="AK119" s="85"/>
      <c r="AL119" s="39"/>
      <c r="AM119" s="87"/>
      <c r="AN119" s="88"/>
      <c r="AO119" s="89"/>
      <c r="AP119" s="90"/>
      <c r="AQ119" s="93">
        <f>COUNT(O119,R119,U119,X119,AA119,AD119,AG119,AJ119)</f>
        <v>0</v>
      </c>
      <c r="AR119" s="95">
        <f>COUNT(P119,S119,V119,Y119,AB119,AE119,AH119,AK119)</f>
        <v>0</v>
      </c>
      <c r="AS119" s="97">
        <f>COUNT(Q119,T119,W119,Z119,AC119,AF119,AI119,AL119)</f>
        <v>0</v>
      </c>
    </row>
    <row r="120" spans="12:45" ht="21" customHeight="1" x14ac:dyDescent="0.15">
      <c r="L120" s="101"/>
      <c r="M120" s="102"/>
      <c r="N120" s="103"/>
      <c r="O120" s="104"/>
      <c r="P120" s="105"/>
      <c r="Q120" s="24"/>
      <c r="R120" s="104"/>
      <c r="S120" s="105"/>
      <c r="T120" s="24"/>
      <c r="U120" s="104"/>
      <c r="V120" s="105"/>
      <c r="W120" s="24"/>
      <c r="X120" s="104"/>
      <c r="Y120" s="105"/>
      <c r="Z120" s="24"/>
      <c r="AA120" s="104"/>
      <c r="AB120" s="105"/>
      <c r="AC120" s="24"/>
      <c r="AD120" s="104"/>
      <c r="AE120" s="105"/>
      <c r="AF120" s="24"/>
      <c r="AG120" s="104"/>
      <c r="AH120" s="105"/>
      <c r="AI120" s="24"/>
      <c r="AJ120" s="104"/>
      <c r="AK120" s="105"/>
      <c r="AL120" s="24"/>
      <c r="AM120" s="107"/>
      <c r="AN120" s="108"/>
      <c r="AO120" s="106"/>
      <c r="AP120" s="90"/>
      <c r="AQ120" s="93"/>
      <c r="AR120" s="95"/>
      <c r="AS120" s="97"/>
    </row>
    <row r="121" spans="12:45" ht="21" customHeight="1" x14ac:dyDescent="0.15">
      <c r="L121" s="71"/>
      <c r="M121" s="72"/>
      <c r="N121" s="73"/>
      <c r="O121" s="80"/>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2"/>
    </row>
    <row r="122" spans="12:45" ht="21" customHeight="1" x14ac:dyDescent="0.15">
      <c r="L122" s="74"/>
      <c r="M122" s="75"/>
      <c r="N122" s="76"/>
      <c r="O122" s="83"/>
      <c r="P122" s="85"/>
      <c r="Q122" s="39"/>
      <c r="R122" s="83"/>
      <c r="S122" s="85"/>
      <c r="T122" s="39"/>
      <c r="U122" s="83"/>
      <c r="V122" s="85"/>
      <c r="W122" s="39"/>
      <c r="X122" s="83"/>
      <c r="Y122" s="85"/>
      <c r="Z122" s="39"/>
      <c r="AA122" s="83"/>
      <c r="AB122" s="85"/>
      <c r="AC122" s="39"/>
      <c r="AD122" s="83"/>
      <c r="AE122" s="85"/>
      <c r="AF122" s="39"/>
      <c r="AG122" s="83"/>
      <c r="AH122" s="85"/>
      <c r="AI122" s="39"/>
      <c r="AJ122" s="83"/>
      <c r="AK122" s="85"/>
      <c r="AL122" s="39"/>
      <c r="AM122" s="109"/>
      <c r="AN122" s="110"/>
      <c r="AO122" s="89"/>
      <c r="AP122" s="90"/>
      <c r="AQ122" s="93">
        <f>COUNT(O122,R122,U122,X122,AA122,AD122,AG122,AJ122)</f>
        <v>0</v>
      </c>
      <c r="AR122" s="95">
        <f>COUNT(P122,S122,V122,Y122,AB122,AE122,AH122,AK122)</f>
        <v>0</v>
      </c>
      <c r="AS122" s="97">
        <f>COUNT(Q122,T122,W122,Z122,AC122,AF122,AI122,AL122)</f>
        <v>0</v>
      </c>
    </row>
    <row r="123" spans="12:45" ht="21" customHeight="1" x14ac:dyDescent="0.15">
      <c r="L123" s="101"/>
      <c r="M123" s="102"/>
      <c r="N123" s="103"/>
      <c r="O123" s="104"/>
      <c r="P123" s="105"/>
      <c r="Q123" s="24"/>
      <c r="R123" s="104"/>
      <c r="S123" s="105"/>
      <c r="T123" s="24"/>
      <c r="U123" s="104"/>
      <c r="V123" s="105"/>
      <c r="W123" s="24"/>
      <c r="X123" s="104"/>
      <c r="Y123" s="105"/>
      <c r="Z123" s="24"/>
      <c r="AA123" s="104"/>
      <c r="AB123" s="105"/>
      <c r="AC123" s="24"/>
      <c r="AD123" s="104"/>
      <c r="AE123" s="105"/>
      <c r="AF123" s="24"/>
      <c r="AG123" s="104"/>
      <c r="AH123" s="105"/>
      <c r="AI123" s="24"/>
      <c r="AJ123" s="104"/>
      <c r="AK123" s="105"/>
      <c r="AL123" s="24"/>
      <c r="AM123" s="107"/>
      <c r="AN123" s="108"/>
      <c r="AO123" s="106"/>
      <c r="AP123" s="90"/>
      <c r="AQ123" s="93"/>
      <c r="AR123" s="95"/>
      <c r="AS123" s="97"/>
    </row>
    <row r="124" spans="12:45" ht="21" customHeight="1" x14ac:dyDescent="0.15">
      <c r="L124" s="71"/>
      <c r="M124" s="72"/>
      <c r="N124" s="73"/>
      <c r="O124" s="80"/>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2"/>
    </row>
    <row r="125" spans="12:45" ht="21" customHeight="1" x14ac:dyDescent="0.15">
      <c r="L125" s="74"/>
      <c r="M125" s="75"/>
      <c r="N125" s="76"/>
      <c r="O125" s="83"/>
      <c r="P125" s="85"/>
      <c r="Q125" s="39"/>
      <c r="R125" s="83"/>
      <c r="S125" s="85"/>
      <c r="T125" s="39"/>
      <c r="U125" s="83"/>
      <c r="V125" s="85"/>
      <c r="W125" s="39"/>
      <c r="X125" s="83"/>
      <c r="Y125" s="85"/>
      <c r="Z125" s="39"/>
      <c r="AA125" s="83"/>
      <c r="AB125" s="85"/>
      <c r="AC125" s="39"/>
      <c r="AD125" s="83"/>
      <c r="AE125" s="85"/>
      <c r="AF125" s="39"/>
      <c r="AG125" s="83"/>
      <c r="AH125" s="85"/>
      <c r="AI125" s="39"/>
      <c r="AJ125" s="83"/>
      <c r="AK125" s="85"/>
      <c r="AL125" s="39"/>
      <c r="AM125" s="87"/>
      <c r="AN125" s="88"/>
      <c r="AO125" s="89"/>
      <c r="AP125" s="90"/>
      <c r="AQ125" s="93">
        <f>COUNT(O125,R125,U125,X125,AA125,AD125,AG125,AJ125)</f>
        <v>0</v>
      </c>
      <c r="AR125" s="95">
        <f>COUNT(P125,S125,V125,Y125,AB125,AE125,AH125,AK125)</f>
        <v>0</v>
      </c>
      <c r="AS125" s="97">
        <f>COUNT(Q125,T125,W125,Z125,AC125,AF125,AI125,AL125)</f>
        <v>0</v>
      </c>
    </row>
    <row r="126" spans="12:45" ht="21" customHeight="1" x14ac:dyDescent="0.15">
      <c r="L126" s="101"/>
      <c r="M126" s="102"/>
      <c r="N126" s="103"/>
      <c r="O126" s="104"/>
      <c r="P126" s="105"/>
      <c r="Q126" s="24"/>
      <c r="R126" s="104"/>
      <c r="S126" s="105"/>
      <c r="T126" s="24"/>
      <c r="U126" s="104"/>
      <c r="V126" s="105"/>
      <c r="W126" s="24"/>
      <c r="X126" s="104"/>
      <c r="Y126" s="105"/>
      <c r="Z126" s="24"/>
      <c r="AA126" s="104"/>
      <c r="AB126" s="105"/>
      <c r="AC126" s="24"/>
      <c r="AD126" s="104"/>
      <c r="AE126" s="105"/>
      <c r="AF126" s="24"/>
      <c r="AG126" s="104"/>
      <c r="AH126" s="105"/>
      <c r="AI126" s="24"/>
      <c r="AJ126" s="104"/>
      <c r="AK126" s="105"/>
      <c r="AL126" s="24"/>
      <c r="AM126" s="107"/>
      <c r="AN126" s="108"/>
      <c r="AO126" s="106"/>
      <c r="AP126" s="90"/>
      <c r="AQ126" s="93"/>
      <c r="AR126" s="95"/>
      <c r="AS126" s="97"/>
    </row>
    <row r="127" spans="12:45" ht="21" customHeight="1" x14ac:dyDescent="0.15">
      <c r="L127" s="71"/>
      <c r="M127" s="72"/>
      <c r="N127" s="73"/>
      <c r="O127" s="80"/>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2:45" ht="21" customHeight="1" x14ac:dyDescent="0.15">
      <c r="L128" s="74"/>
      <c r="M128" s="75"/>
      <c r="N128" s="76"/>
      <c r="O128" s="83"/>
      <c r="P128" s="85"/>
      <c r="Q128" s="39"/>
      <c r="R128" s="83"/>
      <c r="S128" s="85"/>
      <c r="T128" s="39"/>
      <c r="U128" s="83"/>
      <c r="V128" s="85"/>
      <c r="W128" s="39"/>
      <c r="X128" s="83"/>
      <c r="Y128" s="85"/>
      <c r="Z128" s="39"/>
      <c r="AA128" s="83"/>
      <c r="AB128" s="85"/>
      <c r="AC128" s="39"/>
      <c r="AD128" s="83"/>
      <c r="AE128" s="85"/>
      <c r="AF128" s="39"/>
      <c r="AG128" s="83"/>
      <c r="AH128" s="85"/>
      <c r="AI128" s="39"/>
      <c r="AJ128" s="83"/>
      <c r="AK128" s="85"/>
      <c r="AL128" s="39"/>
      <c r="AM128" s="87"/>
      <c r="AN128" s="88"/>
      <c r="AO128" s="89"/>
      <c r="AP128" s="90"/>
      <c r="AQ128" s="93">
        <f>COUNT(O128,R128,U128,X128,AA128,AD128,AG128,AJ128)</f>
        <v>0</v>
      </c>
      <c r="AR128" s="95">
        <f>COUNT(P128,S128,V128,Y128,AB128,AE128,AH128,AK128)</f>
        <v>0</v>
      </c>
      <c r="AS128" s="97">
        <f>COUNT(Q128,T128,W128,Z128,AC128,AF128,AI128,AL128)</f>
        <v>0</v>
      </c>
    </row>
    <row r="129" spans="12:45" ht="21" customHeight="1" x14ac:dyDescent="0.15">
      <c r="L129" s="101"/>
      <c r="M129" s="102"/>
      <c r="N129" s="103"/>
      <c r="O129" s="104"/>
      <c r="P129" s="105"/>
      <c r="Q129" s="24"/>
      <c r="R129" s="104"/>
      <c r="S129" s="105"/>
      <c r="T129" s="24"/>
      <c r="U129" s="104"/>
      <c r="V129" s="105"/>
      <c r="W129" s="24"/>
      <c r="X129" s="104"/>
      <c r="Y129" s="105"/>
      <c r="Z129" s="24"/>
      <c r="AA129" s="104"/>
      <c r="AB129" s="105"/>
      <c r="AC129" s="24"/>
      <c r="AD129" s="104"/>
      <c r="AE129" s="105"/>
      <c r="AF129" s="24"/>
      <c r="AG129" s="104"/>
      <c r="AH129" s="105"/>
      <c r="AI129" s="24"/>
      <c r="AJ129" s="104"/>
      <c r="AK129" s="105"/>
      <c r="AL129" s="24"/>
      <c r="AM129" s="107"/>
      <c r="AN129" s="108"/>
      <c r="AO129" s="106"/>
      <c r="AP129" s="90"/>
      <c r="AQ129" s="93"/>
      <c r="AR129" s="95"/>
      <c r="AS129" s="97"/>
    </row>
    <row r="130" spans="12:45" ht="21" customHeight="1" x14ac:dyDescent="0.15">
      <c r="L130" s="71"/>
      <c r="M130" s="72"/>
      <c r="N130" s="73"/>
      <c r="O130" s="80"/>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2"/>
    </row>
    <row r="131" spans="12:45" ht="21" customHeight="1" x14ac:dyDescent="0.15">
      <c r="L131" s="74"/>
      <c r="M131" s="75"/>
      <c r="N131" s="76"/>
      <c r="O131" s="83"/>
      <c r="P131" s="85"/>
      <c r="Q131" s="39"/>
      <c r="R131" s="83"/>
      <c r="S131" s="85"/>
      <c r="T131" s="39"/>
      <c r="U131" s="83"/>
      <c r="V131" s="85"/>
      <c r="W131" s="39"/>
      <c r="X131" s="83"/>
      <c r="Y131" s="85"/>
      <c r="Z131" s="39"/>
      <c r="AA131" s="83"/>
      <c r="AB131" s="85"/>
      <c r="AC131" s="39"/>
      <c r="AD131" s="83"/>
      <c r="AE131" s="85"/>
      <c r="AF131" s="39"/>
      <c r="AG131" s="83"/>
      <c r="AH131" s="85"/>
      <c r="AI131" s="39"/>
      <c r="AJ131" s="83"/>
      <c r="AK131" s="85"/>
      <c r="AL131" s="39"/>
      <c r="AM131" s="87"/>
      <c r="AN131" s="88"/>
      <c r="AO131" s="89"/>
      <c r="AP131" s="90"/>
      <c r="AQ131" s="93">
        <f>COUNT(O131,R131,U131,X131,AA131,AD131,AG131,AJ131)</f>
        <v>0</v>
      </c>
      <c r="AR131" s="95">
        <f>COUNT(P131,S131,V131,Y131,AB131,AE131,AH131,AK131)</f>
        <v>0</v>
      </c>
      <c r="AS131" s="97">
        <f>COUNT(Q131,T131,W131,Z131,AC131,AF131,AI131,AL131)</f>
        <v>0</v>
      </c>
    </row>
    <row r="132" spans="12:45" ht="21" customHeight="1" x14ac:dyDescent="0.15">
      <c r="L132" s="101"/>
      <c r="M132" s="102"/>
      <c r="N132" s="103"/>
      <c r="O132" s="104"/>
      <c r="P132" s="105"/>
      <c r="Q132" s="24"/>
      <c r="R132" s="104"/>
      <c r="S132" s="105"/>
      <c r="T132" s="24"/>
      <c r="U132" s="104"/>
      <c r="V132" s="105"/>
      <c r="W132" s="24"/>
      <c r="X132" s="104"/>
      <c r="Y132" s="105"/>
      <c r="Z132" s="24"/>
      <c r="AA132" s="104"/>
      <c r="AB132" s="105"/>
      <c r="AC132" s="24"/>
      <c r="AD132" s="104"/>
      <c r="AE132" s="105"/>
      <c r="AF132" s="24"/>
      <c r="AG132" s="104"/>
      <c r="AH132" s="105"/>
      <c r="AI132" s="24"/>
      <c r="AJ132" s="104"/>
      <c r="AK132" s="105"/>
      <c r="AL132" s="24"/>
      <c r="AM132" s="107"/>
      <c r="AN132" s="108"/>
      <c r="AO132" s="106"/>
      <c r="AP132" s="90"/>
      <c r="AQ132" s="93"/>
      <c r="AR132" s="95"/>
      <c r="AS132" s="97"/>
    </row>
    <row r="133" spans="12:45" ht="21" customHeight="1" x14ac:dyDescent="0.15">
      <c r="L133" s="71"/>
      <c r="M133" s="72"/>
      <c r="N133" s="73"/>
      <c r="O133" s="80"/>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2"/>
    </row>
    <row r="134" spans="12:45" ht="21" customHeight="1" x14ac:dyDescent="0.15">
      <c r="L134" s="74"/>
      <c r="M134" s="75"/>
      <c r="N134" s="76"/>
      <c r="O134" s="83"/>
      <c r="P134" s="85"/>
      <c r="Q134" s="39"/>
      <c r="R134" s="83"/>
      <c r="S134" s="85"/>
      <c r="T134" s="39"/>
      <c r="U134" s="83"/>
      <c r="V134" s="85"/>
      <c r="W134" s="39"/>
      <c r="X134" s="83"/>
      <c r="Y134" s="85"/>
      <c r="Z134" s="39"/>
      <c r="AA134" s="83"/>
      <c r="AB134" s="85"/>
      <c r="AC134" s="39"/>
      <c r="AD134" s="83"/>
      <c r="AE134" s="85"/>
      <c r="AF134" s="39"/>
      <c r="AG134" s="83"/>
      <c r="AH134" s="85"/>
      <c r="AI134" s="39"/>
      <c r="AJ134" s="83"/>
      <c r="AK134" s="85"/>
      <c r="AL134" s="39"/>
      <c r="AM134" s="87"/>
      <c r="AN134" s="88"/>
      <c r="AO134" s="89"/>
      <c r="AP134" s="90"/>
      <c r="AQ134" s="93">
        <f>COUNT(O134,R134,U134,X134,AA134,AD134,AG134,AJ134)</f>
        <v>0</v>
      </c>
      <c r="AR134" s="95">
        <f>COUNT(P134,S134,V134,Y134,AB134,AE134,AH134,AK134)</f>
        <v>0</v>
      </c>
      <c r="AS134" s="97">
        <f>COUNT(Q134,T134,W134,Z134,AC134,AF134,AI134,AL134)</f>
        <v>0</v>
      </c>
    </row>
    <row r="135" spans="12:45" ht="21" customHeight="1" thickBot="1" x14ac:dyDescent="0.2">
      <c r="L135" s="77"/>
      <c r="M135" s="78"/>
      <c r="N135" s="79"/>
      <c r="O135" s="84"/>
      <c r="P135" s="86"/>
      <c r="Q135" s="35"/>
      <c r="R135" s="84"/>
      <c r="S135" s="86"/>
      <c r="T135" s="35"/>
      <c r="U135" s="84"/>
      <c r="V135" s="86"/>
      <c r="W135" s="35"/>
      <c r="X135" s="84"/>
      <c r="Y135" s="86"/>
      <c r="Z135" s="35"/>
      <c r="AA135" s="84"/>
      <c r="AB135" s="86"/>
      <c r="AC135" s="35"/>
      <c r="AD135" s="84"/>
      <c r="AE135" s="86"/>
      <c r="AF135" s="35"/>
      <c r="AG135" s="84"/>
      <c r="AH135" s="86"/>
      <c r="AI135" s="35"/>
      <c r="AJ135" s="84"/>
      <c r="AK135" s="86"/>
      <c r="AL135" s="35"/>
      <c r="AM135" s="99"/>
      <c r="AN135" s="100"/>
      <c r="AO135" s="91"/>
      <c r="AP135" s="92"/>
      <c r="AQ135" s="94"/>
      <c r="AR135" s="96"/>
      <c r="AS135" s="98"/>
    </row>
    <row r="136" spans="12:45" ht="7" customHeight="1" thickTop="1" thickBot="1" x14ac:dyDescent="0.2"/>
    <row r="137" spans="12:45" ht="28" customHeight="1" thickTop="1" x14ac:dyDescent="0.15">
      <c r="L137" s="61" t="s">
        <v>9</v>
      </c>
      <c r="M137" s="62"/>
      <c r="N137" s="63"/>
      <c r="O137" s="31" t="s">
        <v>0</v>
      </c>
      <c r="P137" s="32" t="s">
        <v>5</v>
      </c>
      <c r="Q137" s="3" t="s">
        <v>17</v>
      </c>
      <c r="R137" s="32" t="s">
        <v>0</v>
      </c>
      <c r="S137" s="32" t="s">
        <v>5</v>
      </c>
      <c r="T137" s="3" t="s">
        <v>17</v>
      </c>
      <c r="U137" s="32" t="s">
        <v>0</v>
      </c>
      <c r="V137" s="32" t="s">
        <v>5</v>
      </c>
      <c r="W137" s="3" t="s">
        <v>17</v>
      </c>
      <c r="X137" s="32" t="s">
        <v>0</v>
      </c>
      <c r="Y137" s="32" t="s">
        <v>5</v>
      </c>
      <c r="Z137" s="3" t="s">
        <v>17</v>
      </c>
      <c r="AA137" s="32" t="s">
        <v>0</v>
      </c>
      <c r="AB137" s="32" t="s">
        <v>5</v>
      </c>
      <c r="AC137" s="3" t="s">
        <v>17</v>
      </c>
      <c r="AD137" s="32" t="s">
        <v>0</v>
      </c>
      <c r="AE137" s="32" t="s">
        <v>5</v>
      </c>
      <c r="AF137" s="3" t="s">
        <v>17</v>
      </c>
      <c r="AG137" s="32" t="s">
        <v>0</v>
      </c>
      <c r="AH137" s="32" t="s">
        <v>5</v>
      </c>
      <c r="AI137" s="3" t="s">
        <v>17</v>
      </c>
      <c r="AJ137" s="32" t="s">
        <v>0</v>
      </c>
      <c r="AK137" s="32" t="s">
        <v>5</v>
      </c>
      <c r="AL137" s="4" t="s">
        <v>17</v>
      </c>
      <c r="AP137" s="7"/>
      <c r="AQ137" s="31" t="s">
        <v>0</v>
      </c>
      <c r="AR137" s="32" t="s">
        <v>5</v>
      </c>
      <c r="AS137" s="4" t="s">
        <v>17</v>
      </c>
    </row>
    <row r="138" spans="12:45" ht="28" customHeight="1" thickBot="1" x14ac:dyDescent="0.25">
      <c r="L138" s="64" t="s">
        <v>11</v>
      </c>
      <c r="M138" s="65"/>
      <c r="N138" s="66"/>
      <c r="O138" s="42">
        <f>COUNT(O107:O135)</f>
        <v>0</v>
      </c>
      <c r="P138" s="43">
        <f>COUNT(P107:P135)</f>
        <v>0</v>
      </c>
      <c r="Q138" s="43">
        <f>COUNT(Q134,Q131,Q128,Q125,Q122,Q119,Q116,Q113,Q110,Q107)</f>
        <v>0</v>
      </c>
      <c r="R138" s="43">
        <f>COUNT(R107:R135)</f>
        <v>0</v>
      </c>
      <c r="S138" s="43">
        <f>COUNT(S107:S135)</f>
        <v>0</v>
      </c>
      <c r="T138" s="43">
        <f>COUNT(T134,T131,T128,T125,T122,T119,T116,T113,T110,T107)</f>
        <v>0</v>
      </c>
      <c r="U138" s="43">
        <f>COUNT(U107:U135)</f>
        <v>0</v>
      </c>
      <c r="V138" s="43">
        <f>COUNT(V107:V135)</f>
        <v>0</v>
      </c>
      <c r="W138" s="43">
        <f>COUNT(W134,W131,W128,W125,W122,W119,W116,W113,W110,W107)</f>
        <v>0</v>
      </c>
      <c r="X138" s="43">
        <f>COUNT(X107:X135)</f>
        <v>0</v>
      </c>
      <c r="Y138" s="43">
        <f>COUNT(Y107:Y135)</f>
        <v>0</v>
      </c>
      <c r="Z138" s="43">
        <f>COUNT(Z134,Z131,Z128,Z125,Z122,Z119,Z116,Z113,Z110,Z107)</f>
        <v>0</v>
      </c>
      <c r="AA138" s="43">
        <f>COUNT(AA107:AA135)</f>
        <v>0</v>
      </c>
      <c r="AB138" s="43">
        <f>COUNT(AB107:AB135)</f>
        <v>0</v>
      </c>
      <c r="AC138" s="43">
        <f>COUNT(AC134,AC131,AC128,AC125,AC122,AC119,AC116,AC113,AC110,AC107)</f>
        <v>0</v>
      </c>
      <c r="AD138" s="43">
        <f>COUNT(AD107:AD135)</f>
        <v>0</v>
      </c>
      <c r="AE138" s="43">
        <f>COUNT(AE107:AE135)</f>
        <v>0</v>
      </c>
      <c r="AF138" s="43">
        <f>COUNT(AF134,AF131,AF128,AF125,AF122,AF119,AF116,AF113,AF110,AF107)</f>
        <v>0</v>
      </c>
      <c r="AG138" s="43">
        <f>COUNT(AG107:AG135)</f>
        <v>0</v>
      </c>
      <c r="AH138" s="43">
        <f>COUNT(AH107:AH135)</f>
        <v>0</v>
      </c>
      <c r="AI138" s="25">
        <f>COUNT(AI134,AI131,AI128,AI125,AI122,AI119,AI116,AI113,AI110,AI107)</f>
        <v>0</v>
      </c>
      <c r="AJ138" s="43">
        <f>COUNT(AJ107:AJ135)</f>
        <v>0</v>
      </c>
      <c r="AK138" s="43">
        <f>COUNT(AK107:AK135)</f>
        <v>0</v>
      </c>
      <c r="AL138" s="41">
        <f>COUNT(AL134,AL131,AL128,AL125,AL122,AL119,AL116,AL113,AL110,AL107)</f>
        <v>0</v>
      </c>
      <c r="AM138" s="26"/>
      <c r="AN138" s="26"/>
      <c r="AO138" s="26"/>
      <c r="AP138" s="27"/>
      <c r="AQ138" s="28">
        <f>SUM(AQ107:AQ135)</f>
        <v>0</v>
      </c>
      <c r="AR138" s="43">
        <f>SUM(AR107:AR135)</f>
        <v>0</v>
      </c>
      <c r="AS138" s="41">
        <f>SUM(AS107:AS135)</f>
        <v>0</v>
      </c>
    </row>
    <row r="139" spans="12:45" ht="7" customHeight="1" thickTop="1" thickBot="1" x14ac:dyDescent="0.25">
      <c r="L139" s="30"/>
      <c r="M139" s="30"/>
      <c r="N139" s="30"/>
      <c r="O139" s="5"/>
      <c r="P139" s="5"/>
      <c r="Q139" s="9"/>
      <c r="R139" s="6"/>
      <c r="S139" s="6"/>
      <c r="T139" s="6"/>
      <c r="U139" s="6"/>
      <c r="V139" s="6"/>
      <c r="W139" s="6"/>
      <c r="X139" s="6"/>
      <c r="Y139" s="6"/>
      <c r="Z139" s="6"/>
      <c r="AA139" s="6"/>
      <c r="AB139" s="6"/>
      <c r="AC139" s="6"/>
      <c r="AD139" s="6"/>
      <c r="AE139" s="6"/>
      <c r="AF139" s="6"/>
      <c r="AG139" s="6"/>
      <c r="AH139" s="6"/>
      <c r="AI139" s="10"/>
      <c r="AJ139" s="5"/>
      <c r="AK139" s="5"/>
      <c r="AL139" s="5"/>
      <c r="AM139" s="5"/>
      <c r="AN139" s="5"/>
      <c r="AO139" s="5"/>
      <c r="AP139" s="5"/>
      <c r="AQ139" s="5"/>
      <c r="AR139" s="5"/>
      <c r="AS139" s="5"/>
    </row>
    <row r="140" spans="12:45" ht="28" customHeight="1" thickTop="1" x14ac:dyDescent="0.2">
      <c r="L140" s="61" t="s">
        <v>9</v>
      </c>
      <c r="M140" s="62"/>
      <c r="N140" s="63"/>
      <c r="O140" s="31" t="s">
        <v>0</v>
      </c>
      <c r="P140" s="32" t="s">
        <v>5</v>
      </c>
      <c r="Q140" s="3" t="s">
        <v>17</v>
      </c>
      <c r="R140" s="32" t="s">
        <v>0</v>
      </c>
      <c r="S140" s="32" t="s">
        <v>5</v>
      </c>
      <c r="T140" s="3" t="s">
        <v>17</v>
      </c>
      <c r="U140" s="32" t="s">
        <v>0</v>
      </c>
      <c r="V140" s="32" t="s">
        <v>5</v>
      </c>
      <c r="W140" s="3" t="s">
        <v>17</v>
      </c>
      <c r="X140" s="32" t="s">
        <v>0</v>
      </c>
      <c r="Y140" s="32" t="s">
        <v>5</v>
      </c>
      <c r="Z140" s="3" t="s">
        <v>17</v>
      </c>
      <c r="AA140" s="32" t="s">
        <v>0</v>
      </c>
      <c r="AB140" s="32" t="s">
        <v>5</v>
      </c>
      <c r="AC140" s="3" t="s">
        <v>17</v>
      </c>
      <c r="AD140" s="32" t="s">
        <v>0</v>
      </c>
      <c r="AE140" s="32" t="s">
        <v>5</v>
      </c>
      <c r="AF140" s="3" t="s">
        <v>17</v>
      </c>
      <c r="AG140" s="32" t="s">
        <v>0</v>
      </c>
      <c r="AH140" s="32" t="s">
        <v>5</v>
      </c>
      <c r="AI140" s="3" t="s">
        <v>17</v>
      </c>
      <c r="AJ140" s="32" t="s">
        <v>0</v>
      </c>
      <c r="AK140" s="32" t="s">
        <v>5</v>
      </c>
      <c r="AL140" s="4" t="s">
        <v>17</v>
      </c>
      <c r="AM140" s="32" t="s">
        <v>0</v>
      </c>
      <c r="AN140" s="32" t="s">
        <v>5</v>
      </c>
      <c r="AO140" s="4" t="s">
        <v>17</v>
      </c>
      <c r="AP140" s="8"/>
      <c r="AQ140" s="32" t="s">
        <v>0</v>
      </c>
      <c r="AR140" s="32" t="s">
        <v>5</v>
      </c>
      <c r="AS140" s="4" t="s">
        <v>17</v>
      </c>
    </row>
    <row r="141" spans="12:45" ht="28" customHeight="1" thickBot="1" x14ac:dyDescent="0.2">
      <c r="L141" s="64" t="s">
        <v>10</v>
      </c>
      <c r="M141" s="65"/>
      <c r="N141" s="66"/>
      <c r="O141" s="42">
        <f>SUM(O138,O93)</f>
        <v>0</v>
      </c>
      <c r="P141" s="43">
        <f>SUM(P138,P93)</f>
        <v>0</v>
      </c>
      <c r="Q141" s="43">
        <f>SUM(Q138,Q93)</f>
        <v>0</v>
      </c>
      <c r="R141" s="43">
        <f t="shared" ref="R141:AL141" si="4">SUM(R138,R93)</f>
        <v>0</v>
      </c>
      <c r="S141" s="43">
        <f t="shared" si="4"/>
        <v>0</v>
      </c>
      <c r="T141" s="43">
        <f t="shared" si="4"/>
        <v>0</v>
      </c>
      <c r="U141" s="43">
        <f t="shared" si="4"/>
        <v>0</v>
      </c>
      <c r="V141" s="43">
        <f t="shared" si="4"/>
        <v>0</v>
      </c>
      <c r="W141" s="43">
        <f t="shared" si="4"/>
        <v>0</v>
      </c>
      <c r="X141" s="43">
        <f t="shared" si="4"/>
        <v>0</v>
      </c>
      <c r="Y141" s="43">
        <f t="shared" si="4"/>
        <v>0</v>
      </c>
      <c r="Z141" s="43">
        <f t="shared" si="4"/>
        <v>0</v>
      </c>
      <c r="AA141" s="43">
        <f t="shared" si="4"/>
        <v>0</v>
      </c>
      <c r="AB141" s="43">
        <f t="shared" si="4"/>
        <v>0</v>
      </c>
      <c r="AC141" s="43">
        <f t="shared" si="4"/>
        <v>0</v>
      </c>
      <c r="AD141" s="43">
        <f t="shared" si="4"/>
        <v>0</v>
      </c>
      <c r="AE141" s="43">
        <f t="shared" si="4"/>
        <v>0</v>
      </c>
      <c r="AF141" s="43">
        <f t="shared" si="4"/>
        <v>0</v>
      </c>
      <c r="AG141" s="43">
        <f t="shared" si="4"/>
        <v>0</v>
      </c>
      <c r="AH141" s="43">
        <f t="shared" si="4"/>
        <v>0</v>
      </c>
      <c r="AI141" s="43">
        <f t="shared" si="4"/>
        <v>0</v>
      </c>
      <c r="AJ141" s="43">
        <f t="shared" si="4"/>
        <v>0</v>
      </c>
      <c r="AK141" s="43">
        <f t="shared" si="4"/>
        <v>0</v>
      </c>
      <c r="AL141" s="41">
        <f t="shared" si="4"/>
        <v>0</v>
      </c>
      <c r="AM141" s="40">
        <f>SUM(O141,R141,U141,X141,AA141,AD141,AG141,AJ141)</f>
        <v>0</v>
      </c>
      <c r="AN141" s="43">
        <f>SUM(P141,S141,V141,Y141,AB141,AE141,AH141,AK141)</f>
        <v>0</v>
      </c>
      <c r="AO141" s="41">
        <f>SUM(Q141,T141,W141,Z141,AC141,AF141,AI141,AL141)</f>
        <v>0</v>
      </c>
      <c r="AP141" s="29"/>
      <c r="AQ141" s="42">
        <f>SUM(AQ93,AQ138)</f>
        <v>0</v>
      </c>
      <c r="AR141" s="43">
        <f>SUM(AR93,AR138)</f>
        <v>0</v>
      </c>
      <c r="AS141" s="41">
        <f>SUM(AS93,AS138)</f>
        <v>0</v>
      </c>
    </row>
    <row r="142" spans="12:45" ht="14" thickTop="1" x14ac:dyDescent="0.15">
      <c r="O142" s="33"/>
      <c r="P142" s="33"/>
      <c r="Q142" s="33"/>
      <c r="R142" s="33"/>
      <c r="S142" s="33"/>
      <c r="T142" s="33"/>
      <c r="U142" s="33"/>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3"/>
      <c r="AS142" s="33"/>
    </row>
    <row r="143" spans="12:45" ht="18" customHeight="1" x14ac:dyDescent="0.15">
      <c r="L143" s="67" t="s">
        <v>18</v>
      </c>
      <c r="M143" s="68"/>
      <c r="N143" s="68"/>
      <c r="O143" s="68"/>
      <c r="P143" s="68"/>
      <c r="Q143" s="68"/>
      <c r="R143" s="68"/>
      <c r="S143" s="68"/>
      <c r="T143" s="68"/>
      <c r="U143" s="68"/>
      <c r="V143" s="18"/>
      <c r="W143" s="18"/>
      <c r="X143" s="2"/>
      <c r="Y143" s="2"/>
      <c r="Z143" s="2"/>
      <c r="AA143" s="2"/>
      <c r="AB143" s="2"/>
      <c r="AC143" s="2"/>
      <c r="AD143" s="67" t="s">
        <v>19</v>
      </c>
      <c r="AE143" s="68"/>
      <c r="AF143" s="68"/>
      <c r="AG143" s="68"/>
      <c r="AH143" s="68"/>
      <c r="AI143" s="68"/>
      <c r="AJ143" s="68"/>
      <c r="AK143" s="68"/>
      <c r="AL143" s="68"/>
      <c r="AM143" s="68"/>
      <c r="AN143" s="18"/>
      <c r="AO143" s="18"/>
      <c r="AP143" s="2"/>
      <c r="AQ143" s="2"/>
    </row>
    <row r="144" spans="12:45" ht="22" customHeight="1" x14ac:dyDescent="0.15">
      <c r="L144" s="69">
        <f>L96</f>
        <v>0</v>
      </c>
      <c r="M144" s="70"/>
      <c r="N144" s="70"/>
      <c r="O144" s="70"/>
      <c r="P144" s="70"/>
      <c r="Q144" s="70"/>
      <c r="R144" s="70"/>
      <c r="S144" s="70"/>
      <c r="T144" s="70"/>
      <c r="U144" s="70"/>
      <c r="V144" s="70"/>
      <c r="W144" s="70"/>
      <c r="X144" s="70"/>
      <c r="Y144" s="70"/>
      <c r="Z144" s="70"/>
      <c r="AA144" s="70"/>
      <c r="AD144" s="69">
        <f>AD96</f>
        <v>0</v>
      </c>
      <c r="AE144" s="70"/>
      <c r="AF144" s="70"/>
      <c r="AG144" s="70"/>
      <c r="AH144" s="70"/>
      <c r="AI144" s="70"/>
      <c r="AJ144" s="70"/>
      <c r="AK144" s="70"/>
      <c r="AL144" s="70"/>
      <c r="AM144" s="70"/>
      <c r="AN144" s="70"/>
      <c r="AO144" s="70"/>
      <c r="AP144" s="70"/>
      <c r="AQ144" s="70"/>
      <c r="AR144" s="70"/>
      <c r="AS144" s="70"/>
    </row>
    <row r="145" spans="12:45" ht="35.25" customHeight="1" x14ac:dyDescent="0.15">
      <c r="L145" s="123"/>
      <c r="M145" s="123"/>
      <c r="N145" s="123"/>
      <c r="O145" s="123"/>
      <c r="P145" s="123"/>
      <c r="Q145" s="123"/>
      <c r="R145" s="123"/>
      <c r="S145" s="123"/>
      <c r="T145" s="125" t="s">
        <v>12</v>
      </c>
      <c r="U145" s="125"/>
      <c r="V145" s="125"/>
      <c r="W145" s="125"/>
      <c r="X145" s="125"/>
      <c r="Y145" s="125"/>
      <c r="Z145" s="125"/>
      <c r="AA145" s="125"/>
      <c r="AB145" s="125"/>
      <c r="AC145" s="125"/>
      <c r="AD145" s="125"/>
      <c r="AE145" s="125"/>
      <c r="AF145" s="125"/>
      <c r="AG145" s="125"/>
      <c r="AH145" s="125"/>
      <c r="AI145" s="127"/>
      <c r="AJ145" s="127"/>
      <c r="AK145" s="127"/>
      <c r="AL145" s="127"/>
      <c r="AM145" s="127"/>
      <c r="AN145" s="127"/>
      <c r="AO145" s="127"/>
      <c r="AP145" s="127"/>
      <c r="AQ145" s="127"/>
      <c r="AR145" s="127"/>
      <c r="AS145" s="127"/>
    </row>
    <row r="146" spans="12:45" ht="34" customHeight="1" thickBot="1" x14ac:dyDescent="0.2">
      <c r="L146" s="124"/>
      <c r="M146" s="124"/>
      <c r="N146" s="124"/>
      <c r="O146" s="124"/>
      <c r="P146" s="124"/>
      <c r="Q146" s="124"/>
      <c r="R146" s="124"/>
      <c r="S146" s="124"/>
      <c r="T146" s="126"/>
      <c r="U146" s="126"/>
      <c r="V146" s="126"/>
      <c r="W146" s="126"/>
      <c r="X146" s="126"/>
      <c r="Y146" s="126"/>
      <c r="Z146" s="126"/>
      <c r="AA146" s="126"/>
      <c r="AB146" s="126"/>
      <c r="AC146" s="126"/>
      <c r="AD146" s="126"/>
      <c r="AE146" s="126"/>
      <c r="AF146" s="126"/>
      <c r="AG146" s="126"/>
      <c r="AH146" s="126"/>
      <c r="AI146" s="128"/>
      <c r="AJ146" s="128"/>
      <c r="AK146" s="128"/>
      <c r="AL146" s="128"/>
      <c r="AM146" s="128"/>
      <c r="AN146" s="128"/>
      <c r="AO146" s="128"/>
      <c r="AP146" s="128"/>
      <c r="AQ146" s="128"/>
      <c r="AR146" s="128"/>
      <c r="AS146" s="128"/>
    </row>
    <row r="147" spans="12:45" ht="23" customHeight="1" thickTop="1" x14ac:dyDescent="0.15">
      <c r="L147" s="163" t="s">
        <v>1</v>
      </c>
      <c r="M147" s="164"/>
      <c r="N147" s="164"/>
      <c r="O147" s="164"/>
      <c r="P147" s="164"/>
      <c r="Q147" s="165"/>
      <c r="R147" s="166" t="s">
        <v>23</v>
      </c>
      <c r="S147" s="164"/>
      <c r="T147" s="165"/>
      <c r="U147" s="166" t="s">
        <v>24</v>
      </c>
      <c r="V147" s="164"/>
      <c r="W147" s="164"/>
      <c r="X147" s="164"/>
      <c r="Y147" s="164"/>
      <c r="Z147" s="164"/>
      <c r="AA147" s="164"/>
      <c r="AB147" s="164"/>
      <c r="AC147" s="164"/>
      <c r="AD147" s="164"/>
      <c r="AE147" s="164"/>
      <c r="AF147" s="165"/>
      <c r="AG147" s="167" t="s">
        <v>20</v>
      </c>
      <c r="AH147" s="168"/>
      <c r="AI147" s="168"/>
      <c r="AJ147" s="168"/>
      <c r="AK147" s="168"/>
      <c r="AL147" s="168"/>
      <c r="AM147" s="168"/>
      <c r="AN147" s="168"/>
      <c r="AO147" s="168"/>
      <c r="AP147" s="168"/>
      <c r="AQ147" s="168"/>
      <c r="AR147" s="168"/>
      <c r="AS147" s="169"/>
    </row>
    <row r="148" spans="12:45" ht="24" customHeight="1" x14ac:dyDescent="0.15">
      <c r="L148" s="129">
        <f>L100</f>
        <v>0</v>
      </c>
      <c r="M148" s="130"/>
      <c r="N148" s="131">
        <f>N100</f>
        <v>0</v>
      </c>
      <c r="O148" s="130"/>
      <c r="P148" s="131">
        <f>P100</f>
        <v>0</v>
      </c>
      <c r="Q148" s="130"/>
      <c r="R148" s="132">
        <f>R100</f>
        <v>0</v>
      </c>
      <c r="S148" s="133"/>
      <c r="T148" s="130"/>
      <c r="U148" s="170">
        <f>U100</f>
        <v>0</v>
      </c>
      <c r="V148" s="171"/>
      <c r="W148" s="171"/>
      <c r="X148" s="171"/>
      <c r="Y148" s="171"/>
      <c r="Z148" s="171"/>
      <c r="AA148" s="171"/>
      <c r="AB148" s="171"/>
      <c r="AC148" s="171"/>
      <c r="AD148" s="171"/>
      <c r="AE148" s="171"/>
      <c r="AF148" s="172"/>
      <c r="AG148" s="170">
        <f>AG100</f>
        <v>0</v>
      </c>
      <c r="AH148" s="171"/>
      <c r="AI148" s="171"/>
      <c r="AJ148" s="171"/>
      <c r="AK148" s="171"/>
      <c r="AL148" s="171"/>
      <c r="AM148" s="171"/>
      <c r="AN148" s="171"/>
      <c r="AO148" s="171"/>
      <c r="AP148" s="171"/>
      <c r="AQ148" s="171"/>
      <c r="AR148" s="171"/>
      <c r="AS148" s="173"/>
    </row>
    <row r="149" spans="12:45" ht="9" customHeight="1" thickBot="1" x14ac:dyDescent="0.2">
      <c r="L149" s="134"/>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6"/>
    </row>
    <row r="150" spans="12:45" ht="121" customHeight="1" thickTop="1" thickBot="1" x14ac:dyDescent="0.2">
      <c r="L150" s="47"/>
      <c r="M150" s="11" t="s">
        <v>13</v>
      </c>
      <c r="N150" s="48"/>
      <c r="O150" s="37">
        <f>O102</f>
        <v>0</v>
      </c>
      <c r="P150" s="36">
        <f>P102</f>
        <v>0</v>
      </c>
      <c r="Q150" s="38">
        <f>Q102</f>
        <v>0</v>
      </c>
      <c r="R150" s="37">
        <f t="shared" ref="R150:AL150" si="5">R102</f>
        <v>0</v>
      </c>
      <c r="S150" s="36">
        <f t="shared" si="5"/>
        <v>0</v>
      </c>
      <c r="T150" s="38">
        <f t="shared" si="5"/>
        <v>0</v>
      </c>
      <c r="U150" s="37">
        <f t="shared" si="5"/>
        <v>0</v>
      </c>
      <c r="V150" s="36">
        <f t="shared" si="5"/>
        <v>0</v>
      </c>
      <c r="W150" s="38">
        <f t="shared" si="5"/>
        <v>0</v>
      </c>
      <c r="X150" s="37">
        <f t="shared" si="5"/>
        <v>0</v>
      </c>
      <c r="Y150" s="36">
        <f t="shared" si="5"/>
        <v>0</v>
      </c>
      <c r="Z150" s="38">
        <f t="shared" si="5"/>
        <v>0</v>
      </c>
      <c r="AA150" s="37">
        <f t="shared" si="5"/>
        <v>0</v>
      </c>
      <c r="AB150" s="36">
        <f t="shared" si="5"/>
        <v>0</v>
      </c>
      <c r="AC150" s="38">
        <f t="shared" si="5"/>
        <v>0</v>
      </c>
      <c r="AD150" s="37">
        <f t="shared" si="5"/>
        <v>0</v>
      </c>
      <c r="AE150" s="36">
        <f t="shared" si="5"/>
        <v>0</v>
      </c>
      <c r="AF150" s="38">
        <f t="shared" si="5"/>
        <v>0</v>
      </c>
      <c r="AG150" s="37">
        <f t="shared" si="5"/>
        <v>0</v>
      </c>
      <c r="AH150" s="36">
        <f t="shared" si="5"/>
        <v>0</v>
      </c>
      <c r="AI150" s="38">
        <f t="shared" si="5"/>
        <v>0</v>
      </c>
      <c r="AJ150" s="37">
        <f t="shared" si="5"/>
        <v>0</v>
      </c>
      <c r="AK150" s="36">
        <f t="shared" si="5"/>
        <v>0</v>
      </c>
      <c r="AL150" s="38">
        <f t="shared" si="5"/>
        <v>0</v>
      </c>
      <c r="AM150" s="137" t="s">
        <v>6</v>
      </c>
      <c r="AN150" s="138"/>
      <c r="AO150" s="141" t="s">
        <v>7</v>
      </c>
      <c r="AP150" s="142"/>
      <c r="AQ150" s="145" t="s">
        <v>8</v>
      </c>
      <c r="AR150" s="156" t="str">
        <f>AR102</f>
        <v xml:space="preserve">YELLOW PADDLES </v>
      </c>
      <c r="AS150" s="158" t="s">
        <v>14</v>
      </c>
    </row>
    <row r="151" spans="12:45" ht="20" customHeight="1" thickTop="1" thickBot="1" x14ac:dyDescent="0.25">
      <c r="L151" s="160" t="s">
        <v>2</v>
      </c>
      <c r="M151" s="161"/>
      <c r="N151" s="162"/>
      <c r="O151" s="12"/>
      <c r="P151" s="13">
        <v>1</v>
      </c>
      <c r="Q151" s="14"/>
      <c r="R151" s="15"/>
      <c r="S151" s="13">
        <v>2</v>
      </c>
      <c r="T151" s="14"/>
      <c r="U151" s="15"/>
      <c r="V151" s="13">
        <v>3</v>
      </c>
      <c r="W151" s="15"/>
      <c r="X151" s="12"/>
      <c r="Y151" s="13">
        <v>4</v>
      </c>
      <c r="Z151" s="14"/>
      <c r="AA151" s="15"/>
      <c r="AB151" s="13">
        <v>5</v>
      </c>
      <c r="AC151" s="15"/>
      <c r="AD151" s="12"/>
      <c r="AE151" s="13">
        <v>6</v>
      </c>
      <c r="AF151" s="14"/>
      <c r="AG151" s="15"/>
      <c r="AH151" s="13">
        <v>7</v>
      </c>
      <c r="AI151" s="15"/>
      <c r="AJ151" s="12"/>
      <c r="AK151" s="13">
        <v>8</v>
      </c>
      <c r="AL151" s="14"/>
      <c r="AM151" s="139"/>
      <c r="AN151" s="140"/>
      <c r="AO151" s="143"/>
      <c r="AP151" s="144"/>
      <c r="AQ151" s="146"/>
      <c r="AR151" s="157"/>
      <c r="AS151" s="159"/>
    </row>
    <row r="152" spans="12:45" ht="22" customHeight="1" thickTop="1" x14ac:dyDescent="0.15">
      <c r="L152" s="111" t="s">
        <v>4</v>
      </c>
      <c r="M152" s="112"/>
      <c r="N152" s="112"/>
      <c r="O152" s="117" t="str">
        <f>O104</f>
        <v>Yellow Paddle</v>
      </c>
      <c r="P152" s="118"/>
      <c r="Q152" s="119" t="s">
        <v>17</v>
      </c>
      <c r="R152" s="117" t="str">
        <f>R104</f>
        <v>Yellow Paddle</v>
      </c>
      <c r="S152" s="118"/>
      <c r="T152" s="121" t="s">
        <v>17</v>
      </c>
      <c r="U152" s="117" t="str">
        <f>U104</f>
        <v>Yellow Paddle</v>
      </c>
      <c r="V152" s="118"/>
      <c r="W152" s="119" t="s">
        <v>17</v>
      </c>
      <c r="X152" s="117" t="str">
        <f>X104</f>
        <v>Yellow Paddle</v>
      </c>
      <c r="Y152" s="118"/>
      <c r="Z152" s="121" t="s">
        <v>17</v>
      </c>
      <c r="AA152" s="117" t="str">
        <f>AA104</f>
        <v>Yellow Paddle</v>
      </c>
      <c r="AB152" s="118"/>
      <c r="AC152" s="119" t="s">
        <v>17</v>
      </c>
      <c r="AD152" s="117" t="str">
        <f>AD104</f>
        <v>Yellow Paddle</v>
      </c>
      <c r="AE152" s="118"/>
      <c r="AF152" s="121" t="s">
        <v>17</v>
      </c>
      <c r="AG152" s="117" t="str">
        <f>AG104</f>
        <v>Yellow Paddle</v>
      </c>
      <c r="AH152" s="118"/>
      <c r="AI152" s="119" t="s">
        <v>17</v>
      </c>
      <c r="AJ152" s="117" t="str">
        <f>AJ104</f>
        <v>Yellow Paddle</v>
      </c>
      <c r="AK152" s="118"/>
      <c r="AL152" s="121" t="s">
        <v>17</v>
      </c>
      <c r="AM152" s="115" t="s">
        <v>15</v>
      </c>
      <c r="AN152" s="116"/>
      <c r="AO152" s="147" t="s">
        <v>3</v>
      </c>
      <c r="AP152" s="148"/>
      <c r="AQ152" s="151" t="s">
        <v>0</v>
      </c>
      <c r="AR152" s="153" t="s">
        <v>5</v>
      </c>
      <c r="AS152" s="63" t="s">
        <v>17</v>
      </c>
    </row>
    <row r="153" spans="12:45" ht="21" customHeight="1" x14ac:dyDescent="0.15">
      <c r="L153" s="113" t="s">
        <v>2</v>
      </c>
      <c r="M153" s="114"/>
      <c r="N153" s="114"/>
      <c r="O153" s="16" t="s">
        <v>0</v>
      </c>
      <c r="P153" s="17" t="s">
        <v>5</v>
      </c>
      <c r="Q153" s="120"/>
      <c r="R153" s="16" t="s">
        <v>0</v>
      </c>
      <c r="S153" s="17" t="s">
        <v>5</v>
      </c>
      <c r="T153" s="122"/>
      <c r="U153" s="16" t="s">
        <v>0</v>
      </c>
      <c r="V153" s="17" t="s">
        <v>5</v>
      </c>
      <c r="W153" s="120"/>
      <c r="X153" s="16" t="s">
        <v>0</v>
      </c>
      <c r="Y153" s="17" t="s">
        <v>5</v>
      </c>
      <c r="Z153" s="122"/>
      <c r="AA153" s="16" t="s">
        <v>0</v>
      </c>
      <c r="AB153" s="17" t="s">
        <v>5</v>
      </c>
      <c r="AC153" s="120"/>
      <c r="AD153" s="16" t="s">
        <v>0</v>
      </c>
      <c r="AE153" s="17" t="s">
        <v>5</v>
      </c>
      <c r="AF153" s="122"/>
      <c r="AG153" s="16" t="s">
        <v>0</v>
      </c>
      <c r="AH153" s="17" t="s">
        <v>5</v>
      </c>
      <c r="AI153" s="120"/>
      <c r="AJ153" s="16" t="s">
        <v>0</v>
      </c>
      <c r="AK153" s="17" t="s">
        <v>5</v>
      </c>
      <c r="AL153" s="122"/>
      <c r="AM153" s="115" t="s">
        <v>16</v>
      </c>
      <c r="AN153" s="116"/>
      <c r="AO153" s="149"/>
      <c r="AP153" s="150"/>
      <c r="AQ153" s="152"/>
      <c r="AR153" s="154"/>
      <c r="AS153" s="155"/>
    </row>
    <row r="154" spans="12:45" ht="21" customHeight="1" x14ac:dyDescent="0.15">
      <c r="L154" s="71"/>
      <c r="M154" s="72"/>
      <c r="N154" s="73"/>
      <c r="O154" s="80"/>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2"/>
    </row>
    <row r="155" spans="12:45" ht="21" customHeight="1" x14ac:dyDescent="0.15">
      <c r="L155" s="74"/>
      <c r="M155" s="75"/>
      <c r="N155" s="76"/>
      <c r="O155" s="83"/>
      <c r="P155" s="85"/>
      <c r="Q155" s="39"/>
      <c r="R155" s="83"/>
      <c r="S155" s="85"/>
      <c r="T155" s="39"/>
      <c r="U155" s="83"/>
      <c r="V155" s="85"/>
      <c r="W155" s="39"/>
      <c r="X155" s="83"/>
      <c r="Y155" s="85"/>
      <c r="Z155" s="39"/>
      <c r="AA155" s="83"/>
      <c r="AB155" s="85"/>
      <c r="AC155" s="39"/>
      <c r="AD155" s="83"/>
      <c r="AE155" s="85"/>
      <c r="AF155" s="39"/>
      <c r="AG155" s="83"/>
      <c r="AH155" s="85"/>
      <c r="AI155" s="39"/>
      <c r="AJ155" s="83"/>
      <c r="AK155" s="85"/>
      <c r="AL155" s="39"/>
      <c r="AM155" s="87"/>
      <c r="AN155" s="88"/>
      <c r="AO155" s="89"/>
      <c r="AP155" s="90"/>
      <c r="AQ155" s="93">
        <f>COUNT(O155,R155,U155,X155,AA155,AD155,AG155,AJ155)</f>
        <v>0</v>
      </c>
      <c r="AR155" s="95">
        <f>COUNT(P155,S155,V155,Y155,AB155,AE155,AH155,AK155)</f>
        <v>0</v>
      </c>
      <c r="AS155" s="97">
        <f>COUNT(Q155,T155,W155,Z155,AC155,AF155,AI155,AL155)</f>
        <v>0</v>
      </c>
    </row>
    <row r="156" spans="12:45" ht="21" customHeight="1" x14ac:dyDescent="0.15">
      <c r="L156" s="101"/>
      <c r="M156" s="102"/>
      <c r="N156" s="103"/>
      <c r="O156" s="104"/>
      <c r="P156" s="105"/>
      <c r="Q156" s="24"/>
      <c r="R156" s="104"/>
      <c r="S156" s="105"/>
      <c r="T156" s="24"/>
      <c r="U156" s="104"/>
      <c r="V156" s="105"/>
      <c r="W156" s="24"/>
      <c r="X156" s="104"/>
      <c r="Y156" s="105"/>
      <c r="Z156" s="24"/>
      <c r="AA156" s="104"/>
      <c r="AB156" s="105"/>
      <c r="AC156" s="24"/>
      <c r="AD156" s="104"/>
      <c r="AE156" s="105"/>
      <c r="AF156" s="24"/>
      <c r="AG156" s="104"/>
      <c r="AH156" s="105"/>
      <c r="AI156" s="24"/>
      <c r="AJ156" s="104"/>
      <c r="AK156" s="105"/>
      <c r="AL156" s="24"/>
      <c r="AM156" s="107"/>
      <c r="AN156" s="108"/>
      <c r="AO156" s="106"/>
      <c r="AP156" s="90"/>
      <c r="AQ156" s="93"/>
      <c r="AR156" s="95"/>
      <c r="AS156" s="97"/>
    </row>
    <row r="157" spans="12:45" ht="21" customHeight="1" x14ac:dyDescent="0.15">
      <c r="L157" s="71"/>
      <c r="M157" s="72"/>
      <c r="N157" s="73"/>
      <c r="O157" s="80"/>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2"/>
    </row>
    <row r="158" spans="12:45" ht="21" customHeight="1" x14ac:dyDescent="0.15">
      <c r="L158" s="74"/>
      <c r="M158" s="75"/>
      <c r="N158" s="76"/>
      <c r="O158" s="83"/>
      <c r="P158" s="85"/>
      <c r="Q158" s="39"/>
      <c r="R158" s="83"/>
      <c r="S158" s="85"/>
      <c r="T158" s="39"/>
      <c r="U158" s="83"/>
      <c r="V158" s="85"/>
      <c r="W158" s="39"/>
      <c r="X158" s="83"/>
      <c r="Y158" s="85"/>
      <c r="Z158" s="39"/>
      <c r="AA158" s="83"/>
      <c r="AB158" s="85"/>
      <c r="AC158" s="39"/>
      <c r="AD158" s="83"/>
      <c r="AE158" s="85"/>
      <c r="AF158" s="39"/>
      <c r="AG158" s="83"/>
      <c r="AH158" s="85"/>
      <c r="AI158" s="39"/>
      <c r="AJ158" s="83"/>
      <c r="AK158" s="85"/>
      <c r="AL158" s="39"/>
      <c r="AM158" s="87"/>
      <c r="AN158" s="88"/>
      <c r="AO158" s="89"/>
      <c r="AP158" s="90"/>
      <c r="AQ158" s="93">
        <f>COUNT(O158,R158,U158,X158,AA158,AD158,AG158,AJ158)</f>
        <v>0</v>
      </c>
      <c r="AR158" s="95">
        <f>COUNT(P158,S158,V158,Y158,AB158,AE158,AH158,AK158)</f>
        <v>0</v>
      </c>
      <c r="AS158" s="97">
        <f>COUNT(Q158,T158,W158,Z158,AC158,AF158,AI158,AL158)</f>
        <v>0</v>
      </c>
    </row>
    <row r="159" spans="12:45" ht="21" customHeight="1" x14ac:dyDescent="0.15">
      <c r="L159" s="101"/>
      <c r="M159" s="102"/>
      <c r="N159" s="103"/>
      <c r="O159" s="104"/>
      <c r="P159" s="105"/>
      <c r="Q159" s="24"/>
      <c r="R159" s="104"/>
      <c r="S159" s="105"/>
      <c r="T159" s="24"/>
      <c r="U159" s="104"/>
      <c r="V159" s="105"/>
      <c r="W159" s="24"/>
      <c r="X159" s="104"/>
      <c r="Y159" s="105"/>
      <c r="Z159" s="24"/>
      <c r="AA159" s="104"/>
      <c r="AB159" s="105"/>
      <c r="AC159" s="24"/>
      <c r="AD159" s="104"/>
      <c r="AE159" s="105"/>
      <c r="AF159" s="24"/>
      <c r="AG159" s="104"/>
      <c r="AH159" s="105"/>
      <c r="AI159" s="24"/>
      <c r="AJ159" s="104"/>
      <c r="AK159" s="105"/>
      <c r="AL159" s="24"/>
      <c r="AM159" s="107"/>
      <c r="AN159" s="108"/>
      <c r="AO159" s="106"/>
      <c r="AP159" s="90"/>
      <c r="AQ159" s="93"/>
      <c r="AR159" s="95"/>
      <c r="AS159" s="97"/>
    </row>
    <row r="160" spans="12:45" ht="21" customHeight="1" x14ac:dyDescent="0.15">
      <c r="L160" s="71"/>
      <c r="M160" s="72"/>
      <c r="N160" s="73"/>
      <c r="O160" s="80"/>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2"/>
    </row>
    <row r="161" spans="12:45" ht="21" customHeight="1" x14ac:dyDescent="0.15">
      <c r="L161" s="74"/>
      <c r="M161" s="75"/>
      <c r="N161" s="76"/>
      <c r="O161" s="83"/>
      <c r="P161" s="85"/>
      <c r="Q161" s="39"/>
      <c r="R161" s="83"/>
      <c r="S161" s="85"/>
      <c r="T161" s="39"/>
      <c r="U161" s="83"/>
      <c r="V161" s="85"/>
      <c r="W161" s="39"/>
      <c r="X161" s="83"/>
      <c r="Y161" s="85"/>
      <c r="Z161" s="39"/>
      <c r="AA161" s="83"/>
      <c r="AB161" s="85"/>
      <c r="AC161" s="39"/>
      <c r="AD161" s="83"/>
      <c r="AE161" s="85"/>
      <c r="AF161" s="39"/>
      <c r="AG161" s="83"/>
      <c r="AH161" s="85"/>
      <c r="AI161" s="39"/>
      <c r="AJ161" s="83"/>
      <c r="AK161" s="85"/>
      <c r="AL161" s="39"/>
      <c r="AM161" s="87"/>
      <c r="AN161" s="88"/>
      <c r="AO161" s="89"/>
      <c r="AP161" s="90"/>
      <c r="AQ161" s="93">
        <f>COUNT(O161,R161,U161,X161,AA161,AD161,AG161,AJ161)</f>
        <v>0</v>
      </c>
      <c r="AR161" s="95">
        <f>COUNT(P161,S161,V161,Y161,AB161,AE161,AH161,AK161)</f>
        <v>0</v>
      </c>
      <c r="AS161" s="97">
        <f>COUNT(Q161,T161,W161,Z161,AC161,AF161,AI161,AL161)</f>
        <v>0</v>
      </c>
    </row>
    <row r="162" spans="12:45" ht="21" customHeight="1" x14ac:dyDescent="0.15">
      <c r="L162" s="101"/>
      <c r="M162" s="102"/>
      <c r="N162" s="103"/>
      <c r="O162" s="104"/>
      <c r="P162" s="105"/>
      <c r="Q162" s="24"/>
      <c r="R162" s="104"/>
      <c r="S162" s="105"/>
      <c r="T162" s="24"/>
      <c r="U162" s="104"/>
      <c r="V162" s="105"/>
      <c r="W162" s="24"/>
      <c r="X162" s="104"/>
      <c r="Y162" s="105"/>
      <c r="Z162" s="24"/>
      <c r="AA162" s="104"/>
      <c r="AB162" s="105"/>
      <c r="AC162" s="24"/>
      <c r="AD162" s="104"/>
      <c r="AE162" s="105"/>
      <c r="AF162" s="24"/>
      <c r="AG162" s="104"/>
      <c r="AH162" s="105"/>
      <c r="AI162" s="24"/>
      <c r="AJ162" s="104"/>
      <c r="AK162" s="105"/>
      <c r="AL162" s="24"/>
      <c r="AM162" s="107"/>
      <c r="AN162" s="108"/>
      <c r="AO162" s="106"/>
      <c r="AP162" s="90"/>
      <c r="AQ162" s="93"/>
      <c r="AR162" s="95"/>
      <c r="AS162" s="97"/>
    </row>
    <row r="163" spans="12:45" ht="21" customHeight="1" x14ac:dyDescent="0.15">
      <c r="L163" s="71"/>
      <c r="M163" s="72"/>
      <c r="N163" s="73"/>
      <c r="O163" s="80"/>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2"/>
    </row>
    <row r="164" spans="12:45" ht="21" customHeight="1" x14ac:dyDescent="0.15">
      <c r="L164" s="74"/>
      <c r="M164" s="75"/>
      <c r="N164" s="76"/>
      <c r="O164" s="83"/>
      <c r="P164" s="85"/>
      <c r="Q164" s="39"/>
      <c r="R164" s="83"/>
      <c r="S164" s="85"/>
      <c r="T164" s="39"/>
      <c r="U164" s="83"/>
      <c r="V164" s="85"/>
      <c r="W164" s="39"/>
      <c r="X164" s="83"/>
      <c r="Y164" s="85"/>
      <c r="Z164" s="39"/>
      <c r="AA164" s="83"/>
      <c r="AB164" s="85"/>
      <c r="AC164" s="39"/>
      <c r="AD164" s="83"/>
      <c r="AE164" s="85"/>
      <c r="AF164" s="39"/>
      <c r="AG164" s="83"/>
      <c r="AH164" s="85"/>
      <c r="AI164" s="39"/>
      <c r="AJ164" s="83"/>
      <c r="AK164" s="85"/>
      <c r="AL164" s="39"/>
      <c r="AM164" s="87"/>
      <c r="AN164" s="88"/>
      <c r="AO164" s="89"/>
      <c r="AP164" s="90"/>
      <c r="AQ164" s="93">
        <f>COUNT(O164,R164,U164,X164,AA164,AD164,AG164,AJ164)</f>
        <v>0</v>
      </c>
      <c r="AR164" s="95">
        <f>COUNT(P164,S164,V164,Y164,AB164,AE164,AH164,AK164)</f>
        <v>0</v>
      </c>
      <c r="AS164" s="97">
        <f>COUNT(Q164,T164,W164,Z164,AC164,AF164,AI164,AL164)</f>
        <v>0</v>
      </c>
    </row>
    <row r="165" spans="12:45" ht="21" customHeight="1" x14ac:dyDescent="0.15">
      <c r="L165" s="101"/>
      <c r="M165" s="102"/>
      <c r="N165" s="103"/>
      <c r="O165" s="104"/>
      <c r="P165" s="105"/>
      <c r="Q165" s="24"/>
      <c r="R165" s="104"/>
      <c r="S165" s="105"/>
      <c r="T165" s="24"/>
      <c r="U165" s="104"/>
      <c r="V165" s="105"/>
      <c r="W165" s="24"/>
      <c r="X165" s="104"/>
      <c r="Y165" s="105"/>
      <c r="Z165" s="24"/>
      <c r="AA165" s="104"/>
      <c r="AB165" s="105"/>
      <c r="AC165" s="24"/>
      <c r="AD165" s="104"/>
      <c r="AE165" s="105"/>
      <c r="AF165" s="24"/>
      <c r="AG165" s="104"/>
      <c r="AH165" s="105"/>
      <c r="AI165" s="24"/>
      <c r="AJ165" s="104"/>
      <c r="AK165" s="105"/>
      <c r="AL165" s="24"/>
      <c r="AM165" s="107"/>
      <c r="AN165" s="108"/>
      <c r="AO165" s="106"/>
      <c r="AP165" s="90"/>
      <c r="AQ165" s="93"/>
      <c r="AR165" s="95"/>
      <c r="AS165" s="97"/>
    </row>
    <row r="166" spans="12:45" ht="21" customHeight="1" x14ac:dyDescent="0.15">
      <c r="L166" s="71"/>
      <c r="M166" s="72"/>
      <c r="N166" s="73"/>
      <c r="O166" s="80"/>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2"/>
    </row>
    <row r="167" spans="12:45" ht="21" customHeight="1" x14ac:dyDescent="0.15">
      <c r="L167" s="74"/>
      <c r="M167" s="75"/>
      <c r="N167" s="76"/>
      <c r="O167" s="83"/>
      <c r="P167" s="85"/>
      <c r="Q167" s="39"/>
      <c r="R167" s="83"/>
      <c r="S167" s="85"/>
      <c r="T167" s="39"/>
      <c r="U167" s="83"/>
      <c r="V167" s="85"/>
      <c r="W167" s="39"/>
      <c r="X167" s="83"/>
      <c r="Y167" s="85"/>
      <c r="Z167" s="39"/>
      <c r="AA167" s="83"/>
      <c r="AB167" s="85"/>
      <c r="AC167" s="39"/>
      <c r="AD167" s="83"/>
      <c r="AE167" s="85"/>
      <c r="AF167" s="39"/>
      <c r="AG167" s="83"/>
      <c r="AH167" s="85"/>
      <c r="AI167" s="39"/>
      <c r="AJ167" s="83"/>
      <c r="AK167" s="85"/>
      <c r="AL167" s="39"/>
      <c r="AM167" s="87"/>
      <c r="AN167" s="88"/>
      <c r="AO167" s="89"/>
      <c r="AP167" s="90"/>
      <c r="AQ167" s="93">
        <f>COUNT(O167,R167,U167,X167,AA167,AD167,AG167,AJ167)</f>
        <v>0</v>
      </c>
      <c r="AR167" s="95">
        <f>COUNT(P167,S167,V167,Y167,AB167,AE167,AH167,AK167)</f>
        <v>0</v>
      </c>
      <c r="AS167" s="97">
        <f>COUNT(Q167,T167,W167,Z167,AC167,AF167,AI167,AL167)</f>
        <v>0</v>
      </c>
    </row>
    <row r="168" spans="12:45" ht="21" customHeight="1" x14ac:dyDescent="0.15">
      <c r="L168" s="101"/>
      <c r="M168" s="102"/>
      <c r="N168" s="103"/>
      <c r="O168" s="104"/>
      <c r="P168" s="105"/>
      <c r="Q168" s="24"/>
      <c r="R168" s="104"/>
      <c r="S168" s="105"/>
      <c r="T168" s="24"/>
      <c r="U168" s="104"/>
      <c r="V168" s="105"/>
      <c r="W168" s="24"/>
      <c r="X168" s="104"/>
      <c r="Y168" s="105"/>
      <c r="Z168" s="24"/>
      <c r="AA168" s="104"/>
      <c r="AB168" s="105"/>
      <c r="AC168" s="24"/>
      <c r="AD168" s="104"/>
      <c r="AE168" s="105"/>
      <c r="AF168" s="24"/>
      <c r="AG168" s="104"/>
      <c r="AH168" s="105"/>
      <c r="AI168" s="24"/>
      <c r="AJ168" s="104"/>
      <c r="AK168" s="105"/>
      <c r="AL168" s="24"/>
      <c r="AM168" s="107"/>
      <c r="AN168" s="108"/>
      <c r="AO168" s="106"/>
      <c r="AP168" s="90"/>
      <c r="AQ168" s="93"/>
      <c r="AR168" s="95"/>
      <c r="AS168" s="97"/>
    </row>
    <row r="169" spans="12:45" ht="21" customHeight="1" x14ac:dyDescent="0.15">
      <c r="L169" s="71"/>
      <c r="M169" s="72"/>
      <c r="N169" s="73"/>
      <c r="O169" s="80"/>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2"/>
    </row>
    <row r="170" spans="12:45" ht="21" customHeight="1" x14ac:dyDescent="0.15">
      <c r="L170" s="74"/>
      <c r="M170" s="75"/>
      <c r="N170" s="76"/>
      <c r="O170" s="83"/>
      <c r="P170" s="85"/>
      <c r="Q170" s="39"/>
      <c r="R170" s="83"/>
      <c r="S170" s="85"/>
      <c r="T170" s="39"/>
      <c r="U170" s="83"/>
      <c r="V170" s="85"/>
      <c r="W170" s="39"/>
      <c r="X170" s="83"/>
      <c r="Y170" s="85"/>
      <c r="Z170" s="39"/>
      <c r="AA170" s="83"/>
      <c r="AB170" s="85"/>
      <c r="AC170" s="39"/>
      <c r="AD170" s="83"/>
      <c r="AE170" s="85"/>
      <c r="AF170" s="39"/>
      <c r="AG170" s="83"/>
      <c r="AH170" s="85"/>
      <c r="AI170" s="39"/>
      <c r="AJ170" s="83"/>
      <c r="AK170" s="85"/>
      <c r="AL170" s="39"/>
      <c r="AM170" s="109"/>
      <c r="AN170" s="110"/>
      <c r="AO170" s="89"/>
      <c r="AP170" s="90"/>
      <c r="AQ170" s="93">
        <f>COUNT(O170,R170,U170,X170,AA170,AD170,AG170,AJ170)</f>
        <v>0</v>
      </c>
      <c r="AR170" s="95">
        <f>COUNT(P170,S170,V170,Y170,AB170,AE170,AH170,AK170)</f>
        <v>0</v>
      </c>
      <c r="AS170" s="97">
        <f>COUNT(Q170,T170,W170,Z170,AC170,AF170,AI170,AL170)</f>
        <v>0</v>
      </c>
    </row>
    <row r="171" spans="12:45" ht="21" customHeight="1" x14ac:dyDescent="0.15">
      <c r="L171" s="101"/>
      <c r="M171" s="102"/>
      <c r="N171" s="103"/>
      <c r="O171" s="104"/>
      <c r="P171" s="105"/>
      <c r="Q171" s="24"/>
      <c r="R171" s="104"/>
      <c r="S171" s="105"/>
      <c r="T171" s="24"/>
      <c r="U171" s="104"/>
      <c r="V171" s="105"/>
      <c r="W171" s="24"/>
      <c r="X171" s="104"/>
      <c r="Y171" s="105"/>
      <c r="Z171" s="24"/>
      <c r="AA171" s="104"/>
      <c r="AB171" s="105"/>
      <c r="AC171" s="24"/>
      <c r="AD171" s="104"/>
      <c r="AE171" s="105"/>
      <c r="AF171" s="24"/>
      <c r="AG171" s="104"/>
      <c r="AH171" s="105"/>
      <c r="AI171" s="24"/>
      <c r="AJ171" s="104"/>
      <c r="AK171" s="105"/>
      <c r="AL171" s="24"/>
      <c r="AM171" s="107"/>
      <c r="AN171" s="108"/>
      <c r="AO171" s="106"/>
      <c r="AP171" s="90"/>
      <c r="AQ171" s="93"/>
      <c r="AR171" s="95"/>
      <c r="AS171" s="97"/>
    </row>
    <row r="172" spans="12:45" ht="21" customHeight="1" x14ac:dyDescent="0.15">
      <c r="L172" s="71"/>
      <c r="M172" s="72"/>
      <c r="N172" s="73"/>
      <c r="O172" s="80"/>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2"/>
    </row>
    <row r="173" spans="12:45" ht="21" customHeight="1" x14ac:dyDescent="0.15">
      <c r="L173" s="74"/>
      <c r="M173" s="75"/>
      <c r="N173" s="76"/>
      <c r="O173" s="83"/>
      <c r="P173" s="85"/>
      <c r="Q173" s="39"/>
      <c r="R173" s="83"/>
      <c r="S173" s="85"/>
      <c r="T173" s="39"/>
      <c r="U173" s="83"/>
      <c r="V173" s="85"/>
      <c r="W173" s="39"/>
      <c r="X173" s="83"/>
      <c r="Y173" s="85"/>
      <c r="Z173" s="39"/>
      <c r="AA173" s="83"/>
      <c r="AB173" s="85"/>
      <c r="AC173" s="39"/>
      <c r="AD173" s="83"/>
      <c r="AE173" s="85"/>
      <c r="AF173" s="39"/>
      <c r="AG173" s="83"/>
      <c r="AH173" s="85"/>
      <c r="AI173" s="39"/>
      <c r="AJ173" s="83"/>
      <c r="AK173" s="85"/>
      <c r="AL173" s="39"/>
      <c r="AM173" s="87"/>
      <c r="AN173" s="88"/>
      <c r="AO173" s="89"/>
      <c r="AP173" s="90"/>
      <c r="AQ173" s="93">
        <f>COUNT(O173,R173,U173,X173,AA173,AD173,AG173,AJ173)</f>
        <v>0</v>
      </c>
      <c r="AR173" s="95">
        <f>COUNT(P173,S173,V173,Y173,AB173,AE173,AH173,AK173)</f>
        <v>0</v>
      </c>
      <c r="AS173" s="97">
        <f>COUNT(Q173,T173,W173,Z173,AC173,AF173,AI173,AL173)</f>
        <v>0</v>
      </c>
    </row>
    <row r="174" spans="12:45" ht="21" customHeight="1" x14ac:dyDescent="0.15">
      <c r="L174" s="101"/>
      <c r="M174" s="102"/>
      <c r="N174" s="103"/>
      <c r="O174" s="104"/>
      <c r="P174" s="105"/>
      <c r="Q174" s="24"/>
      <c r="R174" s="104"/>
      <c r="S174" s="105"/>
      <c r="T174" s="24"/>
      <c r="U174" s="104"/>
      <c r="V174" s="105"/>
      <c r="W174" s="24"/>
      <c r="X174" s="104"/>
      <c r="Y174" s="105"/>
      <c r="Z174" s="24"/>
      <c r="AA174" s="104"/>
      <c r="AB174" s="105"/>
      <c r="AC174" s="24"/>
      <c r="AD174" s="104"/>
      <c r="AE174" s="105"/>
      <c r="AF174" s="24"/>
      <c r="AG174" s="104"/>
      <c r="AH174" s="105"/>
      <c r="AI174" s="24"/>
      <c r="AJ174" s="104"/>
      <c r="AK174" s="105"/>
      <c r="AL174" s="24"/>
      <c r="AM174" s="107"/>
      <c r="AN174" s="108"/>
      <c r="AO174" s="106"/>
      <c r="AP174" s="90"/>
      <c r="AQ174" s="93"/>
      <c r="AR174" s="95"/>
      <c r="AS174" s="97"/>
    </row>
    <row r="175" spans="12:45" ht="21" customHeight="1" x14ac:dyDescent="0.15">
      <c r="L175" s="71"/>
      <c r="M175" s="72"/>
      <c r="N175" s="73"/>
      <c r="O175" s="80"/>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2"/>
    </row>
    <row r="176" spans="12:45" ht="21" customHeight="1" x14ac:dyDescent="0.15">
      <c r="L176" s="74"/>
      <c r="M176" s="75"/>
      <c r="N176" s="76"/>
      <c r="O176" s="83"/>
      <c r="P176" s="85"/>
      <c r="Q176" s="39"/>
      <c r="R176" s="83"/>
      <c r="S176" s="85"/>
      <c r="T176" s="39"/>
      <c r="U176" s="83"/>
      <c r="V176" s="85"/>
      <c r="W176" s="39"/>
      <c r="X176" s="83"/>
      <c r="Y176" s="85"/>
      <c r="Z176" s="39"/>
      <c r="AA176" s="83"/>
      <c r="AB176" s="85"/>
      <c r="AC176" s="39"/>
      <c r="AD176" s="83"/>
      <c r="AE176" s="85"/>
      <c r="AF176" s="39"/>
      <c r="AG176" s="83"/>
      <c r="AH176" s="85"/>
      <c r="AI176" s="39"/>
      <c r="AJ176" s="83"/>
      <c r="AK176" s="85"/>
      <c r="AL176" s="39"/>
      <c r="AM176" s="87"/>
      <c r="AN176" s="88"/>
      <c r="AO176" s="89"/>
      <c r="AP176" s="90"/>
      <c r="AQ176" s="93">
        <f>COUNT(O176,R176,U176,X176,AA176,AD176,AG176,AJ176)</f>
        <v>0</v>
      </c>
      <c r="AR176" s="95">
        <f>COUNT(P176,S176,V176,Y176,AB176,AE176,AH176,AK176)</f>
        <v>0</v>
      </c>
      <c r="AS176" s="97">
        <f>COUNT(Q176,T176,W176,Z176,AC176,AF176,AI176,AL176)</f>
        <v>0</v>
      </c>
    </row>
    <row r="177" spans="12:45" ht="21" customHeight="1" x14ac:dyDescent="0.15">
      <c r="L177" s="101"/>
      <c r="M177" s="102"/>
      <c r="N177" s="103"/>
      <c r="O177" s="104"/>
      <c r="P177" s="105"/>
      <c r="Q177" s="24"/>
      <c r="R177" s="104"/>
      <c r="S177" s="105"/>
      <c r="T177" s="24"/>
      <c r="U177" s="104"/>
      <c r="V177" s="105"/>
      <c r="W177" s="24"/>
      <c r="X177" s="104"/>
      <c r="Y177" s="105"/>
      <c r="Z177" s="24"/>
      <c r="AA177" s="104"/>
      <c r="AB177" s="105"/>
      <c r="AC177" s="24"/>
      <c r="AD177" s="104"/>
      <c r="AE177" s="105"/>
      <c r="AF177" s="24"/>
      <c r="AG177" s="104"/>
      <c r="AH177" s="105"/>
      <c r="AI177" s="24"/>
      <c r="AJ177" s="104"/>
      <c r="AK177" s="105"/>
      <c r="AL177" s="24"/>
      <c r="AM177" s="107"/>
      <c r="AN177" s="108"/>
      <c r="AO177" s="106"/>
      <c r="AP177" s="90"/>
      <c r="AQ177" s="93"/>
      <c r="AR177" s="95"/>
      <c r="AS177" s="97"/>
    </row>
    <row r="178" spans="12:45" ht="21" customHeight="1" x14ac:dyDescent="0.15">
      <c r="L178" s="71"/>
      <c r="M178" s="72"/>
      <c r="N178" s="73"/>
      <c r="O178" s="80"/>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2"/>
    </row>
    <row r="179" spans="12:45" ht="21" customHeight="1" x14ac:dyDescent="0.15">
      <c r="L179" s="74"/>
      <c r="M179" s="75"/>
      <c r="N179" s="76"/>
      <c r="O179" s="83"/>
      <c r="P179" s="85"/>
      <c r="Q179" s="39"/>
      <c r="R179" s="83"/>
      <c r="S179" s="85"/>
      <c r="T179" s="39"/>
      <c r="U179" s="83"/>
      <c r="V179" s="85"/>
      <c r="W179" s="39"/>
      <c r="X179" s="83"/>
      <c r="Y179" s="85"/>
      <c r="Z179" s="39"/>
      <c r="AA179" s="83"/>
      <c r="AB179" s="85"/>
      <c r="AC179" s="39"/>
      <c r="AD179" s="83"/>
      <c r="AE179" s="85"/>
      <c r="AF179" s="39"/>
      <c r="AG179" s="83"/>
      <c r="AH179" s="85"/>
      <c r="AI179" s="39"/>
      <c r="AJ179" s="83"/>
      <c r="AK179" s="85"/>
      <c r="AL179" s="39"/>
      <c r="AM179" s="87"/>
      <c r="AN179" s="88"/>
      <c r="AO179" s="89"/>
      <c r="AP179" s="90"/>
      <c r="AQ179" s="93">
        <f>COUNT(O179,R179,U179,X179,AA179,AD179,AG179,AJ179)</f>
        <v>0</v>
      </c>
      <c r="AR179" s="95">
        <f>COUNT(P179,S179,V179,Y179,AB179,AE179,AH179,AK179)</f>
        <v>0</v>
      </c>
      <c r="AS179" s="97">
        <f>COUNT(Q179,T179,W179,Z179,AC179,AF179,AI179,AL179)</f>
        <v>0</v>
      </c>
    </row>
    <row r="180" spans="12:45" ht="21" customHeight="1" x14ac:dyDescent="0.15">
      <c r="L180" s="101"/>
      <c r="M180" s="102"/>
      <c r="N180" s="103"/>
      <c r="O180" s="104"/>
      <c r="P180" s="105"/>
      <c r="Q180" s="24"/>
      <c r="R180" s="104"/>
      <c r="S180" s="105"/>
      <c r="T180" s="24"/>
      <c r="U180" s="104"/>
      <c r="V180" s="105"/>
      <c r="W180" s="24"/>
      <c r="X180" s="104"/>
      <c r="Y180" s="105"/>
      <c r="Z180" s="24"/>
      <c r="AA180" s="104"/>
      <c r="AB180" s="105"/>
      <c r="AC180" s="24"/>
      <c r="AD180" s="104"/>
      <c r="AE180" s="105"/>
      <c r="AF180" s="24"/>
      <c r="AG180" s="104"/>
      <c r="AH180" s="105"/>
      <c r="AI180" s="24"/>
      <c r="AJ180" s="104"/>
      <c r="AK180" s="105"/>
      <c r="AL180" s="24"/>
      <c r="AM180" s="107"/>
      <c r="AN180" s="108"/>
      <c r="AO180" s="106"/>
      <c r="AP180" s="90"/>
      <c r="AQ180" s="93"/>
      <c r="AR180" s="95"/>
      <c r="AS180" s="97"/>
    </row>
    <row r="181" spans="12:45" ht="21" customHeight="1" x14ac:dyDescent="0.15">
      <c r="L181" s="71"/>
      <c r="M181" s="72"/>
      <c r="N181" s="73"/>
      <c r="O181" s="80"/>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2"/>
    </row>
    <row r="182" spans="12:45" ht="21" customHeight="1" x14ac:dyDescent="0.15">
      <c r="L182" s="74"/>
      <c r="M182" s="75"/>
      <c r="N182" s="76"/>
      <c r="O182" s="83"/>
      <c r="P182" s="85"/>
      <c r="Q182" s="39"/>
      <c r="R182" s="83"/>
      <c r="S182" s="85"/>
      <c r="T182" s="39"/>
      <c r="U182" s="83"/>
      <c r="V182" s="85"/>
      <c r="W182" s="39"/>
      <c r="X182" s="83"/>
      <c r="Y182" s="85"/>
      <c r="Z182" s="39"/>
      <c r="AA182" s="83"/>
      <c r="AB182" s="85"/>
      <c r="AC182" s="39"/>
      <c r="AD182" s="83"/>
      <c r="AE182" s="85"/>
      <c r="AF182" s="39"/>
      <c r="AG182" s="83"/>
      <c r="AH182" s="85"/>
      <c r="AI182" s="39"/>
      <c r="AJ182" s="83"/>
      <c r="AK182" s="85"/>
      <c r="AL182" s="39"/>
      <c r="AM182" s="87"/>
      <c r="AN182" s="88"/>
      <c r="AO182" s="89"/>
      <c r="AP182" s="90"/>
      <c r="AQ182" s="93">
        <f>COUNT(O182,R182,U182,X182,AA182,AD182,AG182,AJ182)</f>
        <v>0</v>
      </c>
      <c r="AR182" s="95">
        <f>COUNT(P182,S182,V182,Y182,AB182,AE182,AH182,AK182)</f>
        <v>0</v>
      </c>
      <c r="AS182" s="97">
        <f>COUNT(Q182,T182,W182,Z182,AC182,AF182,AI182,AL182)</f>
        <v>0</v>
      </c>
    </row>
    <row r="183" spans="12:45" ht="21" customHeight="1" thickBot="1" x14ac:dyDescent="0.2">
      <c r="L183" s="77"/>
      <c r="M183" s="78"/>
      <c r="N183" s="79"/>
      <c r="O183" s="84"/>
      <c r="P183" s="86"/>
      <c r="Q183" s="35"/>
      <c r="R183" s="84"/>
      <c r="S183" s="86"/>
      <c r="T183" s="35"/>
      <c r="U183" s="84"/>
      <c r="V183" s="86"/>
      <c r="W183" s="35"/>
      <c r="X183" s="84"/>
      <c r="Y183" s="86"/>
      <c r="Z183" s="35"/>
      <c r="AA183" s="84"/>
      <c r="AB183" s="86"/>
      <c r="AC183" s="35"/>
      <c r="AD183" s="84"/>
      <c r="AE183" s="86"/>
      <c r="AF183" s="35"/>
      <c r="AG183" s="84"/>
      <c r="AH183" s="86"/>
      <c r="AI183" s="35"/>
      <c r="AJ183" s="84"/>
      <c r="AK183" s="86"/>
      <c r="AL183" s="35"/>
      <c r="AM183" s="99"/>
      <c r="AN183" s="100"/>
      <c r="AO183" s="91"/>
      <c r="AP183" s="92"/>
      <c r="AQ183" s="94"/>
      <c r="AR183" s="96"/>
      <c r="AS183" s="98"/>
    </row>
    <row r="184" spans="12:45" ht="7" customHeight="1" thickTop="1" thickBot="1" x14ac:dyDescent="0.2"/>
    <row r="185" spans="12:45" ht="28" customHeight="1" thickTop="1" x14ac:dyDescent="0.15">
      <c r="L185" s="61" t="s">
        <v>9</v>
      </c>
      <c r="M185" s="62"/>
      <c r="N185" s="63"/>
      <c r="O185" s="31" t="s">
        <v>0</v>
      </c>
      <c r="P185" s="32" t="s">
        <v>5</v>
      </c>
      <c r="Q185" s="3" t="s">
        <v>17</v>
      </c>
      <c r="R185" s="32" t="s">
        <v>0</v>
      </c>
      <c r="S185" s="32" t="s">
        <v>5</v>
      </c>
      <c r="T185" s="3" t="s">
        <v>17</v>
      </c>
      <c r="U185" s="32" t="s">
        <v>0</v>
      </c>
      <c r="V185" s="32" t="s">
        <v>5</v>
      </c>
      <c r="W185" s="3" t="s">
        <v>17</v>
      </c>
      <c r="X185" s="32" t="s">
        <v>0</v>
      </c>
      <c r="Y185" s="32" t="s">
        <v>5</v>
      </c>
      <c r="Z185" s="3" t="s">
        <v>17</v>
      </c>
      <c r="AA185" s="32" t="s">
        <v>0</v>
      </c>
      <c r="AB185" s="32" t="s">
        <v>5</v>
      </c>
      <c r="AC185" s="3" t="s">
        <v>17</v>
      </c>
      <c r="AD185" s="32" t="s">
        <v>0</v>
      </c>
      <c r="AE185" s="32" t="s">
        <v>5</v>
      </c>
      <c r="AF185" s="3" t="s">
        <v>17</v>
      </c>
      <c r="AG185" s="32" t="s">
        <v>0</v>
      </c>
      <c r="AH185" s="32" t="s">
        <v>5</v>
      </c>
      <c r="AI185" s="3" t="s">
        <v>17</v>
      </c>
      <c r="AJ185" s="32" t="s">
        <v>0</v>
      </c>
      <c r="AK185" s="32" t="s">
        <v>5</v>
      </c>
      <c r="AL185" s="4" t="s">
        <v>17</v>
      </c>
      <c r="AP185" s="7"/>
      <c r="AQ185" s="31" t="s">
        <v>0</v>
      </c>
      <c r="AR185" s="32" t="s">
        <v>5</v>
      </c>
      <c r="AS185" s="4" t="s">
        <v>17</v>
      </c>
    </row>
    <row r="186" spans="12:45" ht="28" customHeight="1" thickBot="1" x14ac:dyDescent="0.25">
      <c r="L186" s="64" t="s">
        <v>11</v>
      </c>
      <c r="M186" s="65"/>
      <c r="N186" s="66"/>
      <c r="O186" s="42">
        <f>COUNT(O155:O183)</f>
        <v>0</v>
      </c>
      <c r="P186" s="43">
        <f>COUNT(P155:P183)</f>
        <v>0</v>
      </c>
      <c r="Q186" s="43">
        <f>COUNT(Q182,Q179,Q176,Q173,Q170,Q167,Q164,Q161,Q158,Q155)</f>
        <v>0</v>
      </c>
      <c r="R186" s="43">
        <f>COUNT(R155:R183)</f>
        <v>0</v>
      </c>
      <c r="S186" s="43">
        <f>COUNT(S155:S183)</f>
        <v>0</v>
      </c>
      <c r="T186" s="43">
        <f>COUNT(T182,T179,T176,T173,T170,T167,T164,T161,T158,T155)</f>
        <v>0</v>
      </c>
      <c r="U186" s="43">
        <f>COUNT(U155:U183)</f>
        <v>0</v>
      </c>
      <c r="V186" s="43">
        <f>COUNT(V155:V183)</f>
        <v>0</v>
      </c>
      <c r="W186" s="43">
        <f>COUNT(W182,W179,W176,W173,W170,W167,W164,W161,W158,W155)</f>
        <v>0</v>
      </c>
      <c r="X186" s="43">
        <f>COUNT(X155:X183)</f>
        <v>0</v>
      </c>
      <c r="Y186" s="43">
        <f>COUNT(Y155:Y183)</f>
        <v>0</v>
      </c>
      <c r="Z186" s="43">
        <f>COUNT(Z182,Z179,Z176,Z173,Z170,Z167,Z164,Z161,Z158,Z155)</f>
        <v>0</v>
      </c>
      <c r="AA186" s="43">
        <f>COUNT(AA155:AA183)</f>
        <v>0</v>
      </c>
      <c r="AB186" s="43">
        <f>COUNT(AB155:AB183)</f>
        <v>0</v>
      </c>
      <c r="AC186" s="43">
        <f>COUNT(AC182,AC179,AC176,AC173,AC170,AC167,AC164,AC161,AC158,AC155)</f>
        <v>0</v>
      </c>
      <c r="AD186" s="43">
        <f>COUNT(AD155:AD183)</f>
        <v>0</v>
      </c>
      <c r="AE186" s="43">
        <f>COUNT(AE155:AE183)</f>
        <v>0</v>
      </c>
      <c r="AF186" s="43">
        <f>COUNT(AF182,AF179,AF176,AF173,AF170,AF167,AF164,AF161,AF158,AF155)</f>
        <v>0</v>
      </c>
      <c r="AG186" s="43">
        <f>COUNT(AG155:AG183)</f>
        <v>0</v>
      </c>
      <c r="AH186" s="43">
        <f>COUNT(AH155:AH183)</f>
        <v>0</v>
      </c>
      <c r="AI186" s="25">
        <f>COUNT(AI182,AI179,AI176,AI173,AI170,AI167,AI164,AI161,AI158,AI155)</f>
        <v>0</v>
      </c>
      <c r="AJ186" s="43">
        <f>COUNT(AJ155:AJ183)</f>
        <v>0</v>
      </c>
      <c r="AK186" s="43">
        <f>COUNT(AK155:AK183)</f>
        <v>0</v>
      </c>
      <c r="AL186" s="41">
        <f>COUNT(AL182,AL179,AL176,AL173,AL170,AL167,AL164,AL161,AL158,AL155)</f>
        <v>0</v>
      </c>
      <c r="AM186" s="26"/>
      <c r="AN186" s="26"/>
      <c r="AO186" s="26"/>
      <c r="AP186" s="27"/>
      <c r="AQ186" s="28">
        <f>SUM(AQ155:AQ183)</f>
        <v>0</v>
      </c>
      <c r="AR186" s="43">
        <f>SUM(AR155:AR183)</f>
        <v>0</v>
      </c>
      <c r="AS186" s="41">
        <f>SUM(AS155:AS183)</f>
        <v>0</v>
      </c>
    </row>
    <row r="187" spans="12:45" ht="6" customHeight="1" thickTop="1" thickBot="1" x14ac:dyDescent="0.25">
      <c r="L187" s="30"/>
      <c r="M187" s="30"/>
      <c r="N187" s="30"/>
      <c r="O187" s="5"/>
      <c r="P187" s="5"/>
      <c r="Q187" s="9"/>
      <c r="R187" s="6"/>
      <c r="S187" s="6"/>
      <c r="T187" s="6"/>
      <c r="U187" s="6"/>
      <c r="V187" s="6"/>
      <c r="W187" s="6"/>
      <c r="X187" s="6"/>
      <c r="Y187" s="6"/>
      <c r="Z187" s="6"/>
      <c r="AA187" s="6"/>
      <c r="AB187" s="6"/>
      <c r="AC187" s="6"/>
      <c r="AD187" s="6"/>
      <c r="AE187" s="6"/>
      <c r="AF187" s="6"/>
      <c r="AG187" s="6"/>
      <c r="AH187" s="6"/>
      <c r="AI187" s="10"/>
      <c r="AJ187" s="5"/>
      <c r="AK187" s="5"/>
      <c r="AL187" s="5"/>
      <c r="AM187" s="5"/>
      <c r="AN187" s="5"/>
      <c r="AO187" s="5"/>
      <c r="AP187" s="5"/>
      <c r="AQ187" s="5"/>
      <c r="AR187" s="5"/>
      <c r="AS187" s="5"/>
    </row>
    <row r="188" spans="12:45" ht="28" customHeight="1" thickTop="1" x14ac:dyDescent="0.2">
      <c r="L188" s="61" t="s">
        <v>9</v>
      </c>
      <c r="M188" s="62"/>
      <c r="N188" s="63"/>
      <c r="O188" s="31" t="s">
        <v>0</v>
      </c>
      <c r="P188" s="32" t="s">
        <v>5</v>
      </c>
      <c r="Q188" s="3" t="s">
        <v>17</v>
      </c>
      <c r="R188" s="32" t="s">
        <v>0</v>
      </c>
      <c r="S188" s="32" t="s">
        <v>5</v>
      </c>
      <c r="T188" s="3" t="s">
        <v>17</v>
      </c>
      <c r="U188" s="32" t="s">
        <v>0</v>
      </c>
      <c r="V188" s="32" t="s">
        <v>5</v>
      </c>
      <c r="W188" s="3" t="s">
        <v>17</v>
      </c>
      <c r="X188" s="32" t="s">
        <v>0</v>
      </c>
      <c r="Y188" s="32" t="s">
        <v>5</v>
      </c>
      <c r="Z188" s="3" t="s">
        <v>17</v>
      </c>
      <c r="AA188" s="32" t="s">
        <v>0</v>
      </c>
      <c r="AB188" s="32" t="s">
        <v>5</v>
      </c>
      <c r="AC188" s="3" t="s">
        <v>17</v>
      </c>
      <c r="AD188" s="32" t="s">
        <v>0</v>
      </c>
      <c r="AE188" s="32" t="s">
        <v>5</v>
      </c>
      <c r="AF188" s="3" t="s">
        <v>17</v>
      </c>
      <c r="AG188" s="32" t="s">
        <v>0</v>
      </c>
      <c r="AH188" s="32" t="s">
        <v>5</v>
      </c>
      <c r="AI188" s="3" t="s">
        <v>17</v>
      </c>
      <c r="AJ188" s="32" t="s">
        <v>0</v>
      </c>
      <c r="AK188" s="32" t="s">
        <v>5</v>
      </c>
      <c r="AL188" s="4" t="s">
        <v>17</v>
      </c>
      <c r="AM188" s="32" t="s">
        <v>0</v>
      </c>
      <c r="AN188" s="32" t="s">
        <v>5</v>
      </c>
      <c r="AO188" s="4" t="s">
        <v>17</v>
      </c>
      <c r="AP188" s="8"/>
      <c r="AQ188" s="32" t="s">
        <v>0</v>
      </c>
      <c r="AR188" s="32" t="s">
        <v>5</v>
      </c>
      <c r="AS188" s="4" t="s">
        <v>17</v>
      </c>
    </row>
    <row r="189" spans="12:45" ht="28" customHeight="1" thickBot="1" x14ac:dyDescent="0.2">
      <c r="L189" s="64" t="s">
        <v>10</v>
      </c>
      <c r="M189" s="65"/>
      <c r="N189" s="66"/>
      <c r="O189" s="42">
        <f>SUM(O186,O141)</f>
        <v>0</v>
      </c>
      <c r="P189" s="43">
        <f>SUM(P186,P141)</f>
        <v>0</v>
      </c>
      <c r="Q189" s="43">
        <f>SUM(Q186,Q141)</f>
        <v>0</v>
      </c>
      <c r="R189" s="43">
        <f t="shared" ref="R189:AL189" si="6">SUM(R186,R141)</f>
        <v>0</v>
      </c>
      <c r="S189" s="43">
        <f t="shared" si="6"/>
        <v>0</v>
      </c>
      <c r="T189" s="43">
        <f t="shared" si="6"/>
        <v>0</v>
      </c>
      <c r="U189" s="43">
        <f t="shared" si="6"/>
        <v>0</v>
      </c>
      <c r="V189" s="43">
        <f t="shared" si="6"/>
        <v>0</v>
      </c>
      <c r="W189" s="43">
        <f t="shared" si="6"/>
        <v>0</v>
      </c>
      <c r="X189" s="43">
        <f t="shared" si="6"/>
        <v>0</v>
      </c>
      <c r="Y189" s="43">
        <f t="shared" si="6"/>
        <v>0</v>
      </c>
      <c r="Z189" s="43">
        <f t="shared" si="6"/>
        <v>0</v>
      </c>
      <c r="AA189" s="43">
        <f t="shared" si="6"/>
        <v>0</v>
      </c>
      <c r="AB189" s="43">
        <f t="shared" si="6"/>
        <v>0</v>
      </c>
      <c r="AC189" s="43">
        <f t="shared" si="6"/>
        <v>0</v>
      </c>
      <c r="AD189" s="43">
        <f t="shared" si="6"/>
        <v>0</v>
      </c>
      <c r="AE189" s="43">
        <f t="shared" si="6"/>
        <v>0</v>
      </c>
      <c r="AF189" s="43">
        <f t="shared" si="6"/>
        <v>0</v>
      </c>
      <c r="AG189" s="43">
        <f t="shared" si="6"/>
        <v>0</v>
      </c>
      <c r="AH189" s="43">
        <f t="shared" si="6"/>
        <v>0</v>
      </c>
      <c r="AI189" s="43">
        <f t="shared" si="6"/>
        <v>0</v>
      </c>
      <c r="AJ189" s="43">
        <f t="shared" si="6"/>
        <v>0</v>
      </c>
      <c r="AK189" s="43">
        <f t="shared" si="6"/>
        <v>0</v>
      </c>
      <c r="AL189" s="41">
        <f t="shared" si="6"/>
        <v>0</v>
      </c>
      <c r="AM189" s="40">
        <f>SUM(O189,R189,U189,X189,AA189,AD189,AG189,AJ189)</f>
        <v>0</v>
      </c>
      <c r="AN189" s="43">
        <f>SUM(P189,S189,V189,Y189,AB189,AE189,AH189,AK189)</f>
        <v>0</v>
      </c>
      <c r="AO189" s="41">
        <f>SUM(Q189,T189,W189,Z189,AC189,AF189,AI189,AL189)</f>
        <v>0</v>
      </c>
      <c r="AP189" s="29"/>
      <c r="AQ189" s="42">
        <f>SUM(AQ141,AQ186)</f>
        <v>0</v>
      </c>
      <c r="AR189" s="43">
        <f>SUM(AR141,AR186)</f>
        <v>0</v>
      </c>
      <c r="AS189" s="41">
        <f>SUM(AS141,AS186)</f>
        <v>0</v>
      </c>
    </row>
    <row r="190" spans="12:45" ht="15" customHeight="1" thickTop="1" x14ac:dyDescent="0.15">
      <c r="O190" s="33"/>
      <c r="P190" s="33"/>
      <c r="Q190" s="33"/>
      <c r="R190" s="33"/>
      <c r="S190" s="33"/>
      <c r="T190" s="33"/>
      <c r="U190" s="33"/>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3"/>
      <c r="AS190" s="33"/>
    </row>
    <row r="191" spans="12:45" ht="18" customHeight="1" x14ac:dyDescent="0.15">
      <c r="L191" s="67" t="s">
        <v>18</v>
      </c>
      <c r="M191" s="68"/>
      <c r="N191" s="68"/>
      <c r="O191" s="68"/>
      <c r="P191" s="68"/>
      <c r="Q191" s="68"/>
      <c r="R191" s="68"/>
      <c r="S191" s="68"/>
      <c r="T191" s="68"/>
      <c r="U191" s="68"/>
      <c r="V191" s="18"/>
      <c r="W191" s="18"/>
      <c r="X191" s="2"/>
      <c r="Y191" s="2"/>
      <c r="Z191" s="2"/>
      <c r="AA191" s="2"/>
      <c r="AB191" s="2"/>
      <c r="AC191" s="2"/>
      <c r="AD191" s="67" t="s">
        <v>19</v>
      </c>
      <c r="AE191" s="68"/>
      <c r="AF191" s="68"/>
      <c r="AG191" s="68"/>
      <c r="AH191" s="68"/>
      <c r="AI191" s="68"/>
      <c r="AJ191" s="68"/>
      <c r="AK191" s="68"/>
      <c r="AL191" s="68"/>
      <c r="AM191" s="68"/>
      <c r="AN191" s="18"/>
      <c r="AO191" s="18"/>
      <c r="AP191" s="2"/>
      <c r="AQ191" s="2"/>
    </row>
    <row r="192" spans="12:45" ht="22" customHeight="1" x14ac:dyDescent="0.15">
      <c r="L192" s="69">
        <f>L144</f>
        <v>0</v>
      </c>
      <c r="M192" s="70"/>
      <c r="N192" s="70"/>
      <c r="O192" s="70"/>
      <c r="P192" s="70"/>
      <c r="Q192" s="70"/>
      <c r="R192" s="70"/>
      <c r="S192" s="70"/>
      <c r="T192" s="70"/>
      <c r="U192" s="70"/>
      <c r="V192" s="70"/>
      <c r="W192" s="70"/>
      <c r="X192" s="70"/>
      <c r="Y192" s="70"/>
      <c r="Z192" s="70"/>
      <c r="AA192" s="70"/>
      <c r="AD192" s="69">
        <f>AD144</f>
        <v>0</v>
      </c>
      <c r="AE192" s="70"/>
      <c r="AF192" s="70"/>
      <c r="AG192" s="70"/>
      <c r="AH192" s="70"/>
      <c r="AI192" s="70"/>
      <c r="AJ192" s="70"/>
      <c r="AK192" s="70"/>
      <c r="AL192" s="70"/>
      <c r="AM192" s="70"/>
      <c r="AN192" s="70"/>
      <c r="AO192" s="70"/>
      <c r="AP192" s="70"/>
      <c r="AQ192" s="70"/>
      <c r="AR192" s="70"/>
      <c r="AS192" s="70"/>
    </row>
    <row r="193" spans="12:45" ht="35.25" customHeight="1" x14ac:dyDescent="0.15">
      <c r="L193" s="123"/>
      <c r="M193" s="123"/>
      <c r="N193" s="123"/>
      <c r="O193" s="123"/>
      <c r="P193" s="123"/>
      <c r="Q193" s="123"/>
      <c r="R193" s="123"/>
      <c r="S193" s="123"/>
      <c r="T193" s="125" t="s">
        <v>12</v>
      </c>
      <c r="U193" s="125"/>
      <c r="V193" s="125"/>
      <c r="W193" s="125"/>
      <c r="X193" s="125"/>
      <c r="Y193" s="125"/>
      <c r="Z193" s="125"/>
      <c r="AA193" s="125"/>
      <c r="AB193" s="125"/>
      <c r="AC193" s="125"/>
      <c r="AD193" s="125"/>
      <c r="AE193" s="125"/>
      <c r="AF193" s="125"/>
      <c r="AG193" s="125"/>
      <c r="AH193" s="125"/>
      <c r="AI193" s="127"/>
      <c r="AJ193" s="127"/>
      <c r="AK193" s="127"/>
      <c r="AL193" s="127"/>
      <c r="AM193" s="127"/>
      <c r="AN193" s="127"/>
      <c r="AO193" s="127"/>
      <c r="AP193" s="127"/>
      <c r="AQ193" s="127"/>
      <c r="AR193" s="127"/>
      <c r="AS193" s="127"/>
    </row>
    <row r="194" spans="12:45" ht="34" customHeight="1" thickBot="1" x14ac:dyDescent="0.2">
      <c r="L194" s="124"/>
      <c r="M194" s="124"/>
      <c r="N194" s="124"/>
      <c r="O194" s="124"/>
      <c r="P194" s="124"/>
      <c r="Q194" s="124"/>
      <c r="R194" s="124"/>
      <c r="S194" s="124"/>
      <c r="T194" s="126"/>
      <c r="U194" s="126"/>
      <c r="V194" s="126"/>
      <c r="W194" s="126"/>
      <c r="X194" s="126"/>
      <c r="Y194" s="126"/>
      <c r="Z194" s="126"/>
      <c r="AA194" s="126"/>
      <c r="AB194" s="126"/>
      <c r="AC194" s="126"/>
      <c r="AD194" s="126"/>
      <c r="AE194" s="126"/>
      <c r="AF194" s="126"/>
      <c r="AG194" s="126"/>
      <c r="AH194" s="126"/>
      <c r="AI194" s="128"/>
      <c r="AJ194" s="128"/>
      <c r="AK194" s="128"/>
      <c r="AL194" s="128"/>
      <c r="AM194" s="128"/>
      <c r="AN194" s="128"/>
      <c r="AO194" s="128"/>
      <c r="AP194" s="128"/>
      <c r="AQ194" s="128"/>
      <c r="AR194" s="128"/>
      <c r="AS194" s="128"/>
    </row>
    <row r="195" spans="12:45" ht="22" customHeight="1" thickTop="1" x14ac:dyDescent="0.15">
      <c r="L195" s="163" t="s">
        <v>1</v>
      </c>
      <c r="M195" s="164"/>
      <c r="N195" s="164"/>
      <c r="O195" s="164"/>
      <c r="P195" s="164"/>
      <c r="Q195" s="165"/>
      <c r="R195" s="166" t="s">
        <v>23</v>
      </c>
      <c r="S195" s="164"/>
      <c r="T195" s="165"/>
      <c r="U195" s="166" t="s">
        <v>24</v>
      </c>
      <c r="V195" s="164"/>
      <c r="W195" s="164"/>
      <c r="X195" s="164"/>
      <c r="Y195" s="164"/>
      <c r="Z195" s="164"/>
      <c r="AA195" s="164"/>
      <c r="AB195" s="164"/>
      <c r="AC195" s="164"/>
      <c r="AD195" s="164"/>
      <c r="AE195" s="164"/>
      <c r="AF195" s="165"/>
      <c r="AG195" s="167" t="s">
        <v>20</v>
      </c>
      <c r="AH195" s="168"/>
      <c r="AI195" s="168"/>
      <c r="AJ195" s="168"/>
      <c r="AK195" s="168"/>
      <c r="AL195" s="168"/>
      <c r="AM195" s="168"/>
      <c r="AN195" s="168"/>
      <c r="AO195" s="168"/>
      <c r="AP195" s="168"/>
      <c r="AQ195" s="168"/>
      <c r="AR195" s="168"/>
      <c r="AS195" s="169"/>
    </row>
    <row r="196" spans="12:45" ht="24" customHeight="1" x14ac:dyDescent="0.15">
      <c r="L196" s="129">
        <f>L148</f>
        <v>0</v>
      </c>
      <c r="M196" s="130"/>
      <c r="N196" s="131">
        <f>N148</f>
        <v>0</v>
      </c>
      <c r="O196" s="130"/>
      <c r="P196" s="131">
        <f>P148</f>
        <v>0</v>
      </c>
      <c r="Q196" s="130"/>
      <c r="R196" s="132">
        <f>R148</f>
        <v>0</v>
      </c>
      <c r="S196" s="133"/>
      <c r="T196" s="130"/>
      <c r="U196" s="170">
        <f>U148</f>
        <v>0</v>
      </c>
      <c r="V196" s="171"/>
      <c r="W196" s="171"/>
      <c r="X196" s="171"/>
      <c r="Y196" s="171"/>
      <c r="Z196" s="171"/>
      <c r="AA196" s="171"/>
      <c r="AB196" s="171"/>
      <c r="AC196" s="171"/>
      <c r="AD196" s="171"/>
      <c r="AE196" s="171"/>
      <c r="AF196" s="172"/>
      <c r="AG196" s="170">
        <f>AG148</f>
        <v>0</v>
      </c>
      <c r="AH196" s="171"/>
      <c r="AI196" s="171"/>
      <c r="AJ196" s="171"/>
      <c r="AK196" s="171"/>
      <c r="AL196" s="171"/>
      <c r="AM196" s="171"/>
      <c r="AN196" s="171"/>
      <c r="AO196" s="171"/>
      <c r="AP196" s="171"/>
      <c r="AQ196" s="171"/>
      <c r="AR196" s="171"/>
      <c r="AS196" s="173"/>
    </row>
    <row r="197" spans="12:45" ht="9" customHeight="1" thickBot="1" x14ac:dyDescent="0.2">
      <c r="L197" s="134"/>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6"/>
    </row>
    <row r="198" spans="12:45" ht="121.5" customHeight="1" thickTop="1" thickBot="1" x14ac:dyDescent="0.2">
      <c r="L198" s="47"/>
      <c r="M198" s="11" t="s">
        <v>13</v>
      </c>
      <c r="N198" s="48"/>
      <c r="O198" s="37">
        <f>O150</f>
        <v>0</v>
      </c>
      <c r="P198" s="36">
        <f>P150</f>
        <v>0</v>
      </c>
      <c r="Q198" s="38">
        <f>Q150</f>
        <v>0</v>
      </c>
      <c r="R198" s="37">
        <f t="shared" ref="R198:AL198" si="7">R150</f>
        <v>0</v>
      </c>
      <c r="S198" s="36">
        <f t="shared" si="7"/>
        <v>0</v>
      </c>
      <c r="T198" s="38">
        <f t="shared" si="7"/>
        <v>0</v>
      </c>
      <c r="U198" s="37">
        <f t="shared" si="7"/>
        <v>0</v>
      </c>
      <c r="V198" s="36">
        <f t="shared" si="7"/>
        <v>0</v>
      </c>
      <c r="W198" s="38">
        <f t="shared" si="7"/>
        <v>0</v>
      </c>
      <c r="X198" s="37">
        <f t="shared" si="7"/>
        <v>0</v>
      </c>
      <c r="Y198" s="36">
        <f t="shared" si="7"/>
        <v>0</v>
      </c>
      <c r="Z198" s="38">
        <f t="shared" si="7"/>
        <v>0</v>
      </c>
      <c r="AA198" s="37">
        <f t="shared" si="7"/>
        <v>0</v>
      </c>
      <c r="AB198" s="36">
        <f t="shared" si="7"/>
        <v>0</v>
      </c>
      <c r="AC198" s="38">
        <f t="shared" si="7"/>
        <v>0</v>
      </c>
      <c r="AD198" s="37">
        <f t="shared" si="7"/>
        <v>0</v>
      </c>
      <c r="AE198" s="36">
        <f t="shared" si="7"/>
        <v>0</v>
      </c>
      <c r="AF198" s="38">
        <f t="shared" si="7"/>
        <v>0</v>
      </c>
      <c r="AG198" s="37">
        <f t="shared" si="7"/>
        <v>0</v>
      </c>
      <c r="AH198" s="36">
        <f t="shared" si="7"/>
        <v>0</v>
      </c>
      <c r="AI198" s="38">
        <f t="shared" si="7"/>
        <v>0</v>
      </c>
      <c r="AJ198" s="37">
        <f t="shared" si="7"/>
        <v>0</v>
      </c>
      <c r="AK198" s="36">
        <f t="shared" si="7"/>
        <v>0</v>
      </c>
      <c r="AL198" s="38">
        <f t="shared" si="7"/>
        <v>0</v>
      </c>
      <c r="AM198" s="137" t="s">
        <v>6</v>
      </c>
      <c r="AN198" s="138"/>
      <c r="AO198" s="141" t="s">
        <v>7</v>
      </c>
      <c r="AP198" s="142"/>
      <c r="AQ198" s="145" t="s">
        <v>8</v>
      </c>
      <c r="AR198" s="156" t="str">
        <f>AR150</f>
        <v xml:space="preserve">YELLOW PADDLES </v>
      </c>
      <c r="AS198" s="158" t="s">
        <v>14</v>
      </c>
    </row>
    <row r="199" spans="12:45" ht="20" customHeight="1" thickTop="1" thickBot="1" x14ac:dyDescent="0.25">
      <c r="L199" s="160" t="s">
        <v>2</v>
      </c>
      <c r="M199" s="161"/>
      <c r="N199" s="162"/>
      <c r="O199" s="12"/>
      <c r="P199" s="13">
        <v>1</v>
      </c>
      <c r="Q199" s="14"/>
      <c r="R199" s="15"/>
      <c r="S199" s="13">
        <v>2</v>
      </c>
      <c r="T199" s="14"/>
      <c r="U199" s="15"/>
      <c r="V199" s="13">
        <v>3</v>
      </c>
      <c r="W199" s="15"/>
      <c r="X199" s="12"/>
      <c r="Y199" s="13">
        <v>4</v>
      </c>
      <c r="Z199" s="14"/>
      <c r="AA199" s="15"/>
      <c r="AB199" s="13">
        <v>5</v>
      </c>
      <c r="AC199" s="15"/>
      <c r="AD199" s="12"/>
      <c r="AE199" s="13">
        <v>6</v>
      </c>
      <c r="AF199" s="14"/>
      <c r="AG199" s="15"/>
      <c r="AH199" s="13">
        <v>7</v>
      </c>
      <c r="AI199" s="15"/>
      <c r="AJ199" s="12"/>
      <c r="AK199" s="13">
        <v>8</v>
      </c>
      <c r="AL199" s="14"/>
      <c r="AM199" s="139"/>
      <c r="AN199" s="140"/>
      <c r="AO199" s="143"/>
      <c r="AP199" s="144"/>
      <c r="AQ199" s="146"/>
      <c r="AR199" s="157"/>
      <c r="AS199" s="159"/>
    </row>
    <row r="200" spans="12:45" ht="22" customHeight="1" thickTop="1" x14ac:dyDescent="0.15">
      <c r="L200" s="111" t="s">
        <v>4</v>
      </c>
      <c r="M200" s="112"/>
      <c r="N200" s="112"/>
      <c r="O200" s="117" t="str">
        <f>O152</f>
        <v>Yellow Paddle</v>
      </c>
      <c r="P200" s="118"/>
      <c r="Q200" s="119" t="s">
        <v>17</v>
      </c>
      <c r="R200" s="117" t="str">
        <f>R152</f>
        <v>Yellow Paddle</v>
      </c>
      <c r="S200" s="118"/>
      <c r="T200" s="121" t="s">
        <v>17</v>
      </c>
      <c r="U200" s="117" t="str">
        <f>U152</f>
        <v>Yellow Paddle</v>
      </c>
      <c r="V200" s="118"/>
      <c r="W200" s="119" t="s">
        <v>17</v>
      </c>
      <c r="X200" s="117" t="str">
        <f>X152</f>
        <v>Yellow Paddle</v>
      </c>
      <c r="Y200" s="118"/>
      <c r="Z200" s="121" t="s">
        <v>17</v>
      </c>
      <c r="AA200" s="117" t="str">
        <f>AA152</f>
        <v>Yellow Paddle</v>
      </c>
      <c r="AB200" s="118"/>
      <c r="AC200" s="119" t="s">
        <v>17</v>
      </c>
      <c r="AD200" s="117" t="str">
        <f>AD152</f>
        <v>Yellow Paddle</v>
      </c>
      <c r="AE200" s="118"/>
      <c r="AF200" s="121" t="s">
        <v>17</v>
      </c>
      <c r="AG200" s="117" t="str">
        <f>AG152</f>
        <v>Yellow Paddle</v>
      </c>
      <c r="AH200" s="118"/>
      <c r="AI200" s="119" t="s">
        <v>17</v>
      </c>
      <c r="AJ200" s="117" t="str">
        <f>AJ152</f>
        <v>Yellow Paddle</v>
      </c>
      <c r="AK200" s="118"/>
      <c r="AL200" s="121" t="s">
        <v>17</v>
      </c>
      <c r="AM200" s="115" t="s">
        <v>15</v>
      </c>
      <c r="AN200" s="116"/>
      <c r="AO200" s="147" t="s">
        <v>3</v>
      </c>
      <c r="AP200" s="148"/>
      <c r="AQ200" s="151" t="s">
        <v>0</v>
      </c>
      <c r="AR200" s="153" t="s">
        <v>5</v>
      </c>
      <c r="AS200" s="63" t="s">
        <v>17</v>
      </c>
    </row>
    <row r="201" spans="12:45" ht="21" customHeight="1" x14ac:dyDescent="0.15">
      <c r="L201" s="113" t="s">
        <v>2</v>
      </c>
      <c r="M201" s="114"/>
      <c r="N201" s="114"/>
      <c r="O201" s="16" t="s">
        <v>0</v>
      </c>
      <c r="P201" s="17" t="s">
        <v>5</v>
      </c>
      <c r="Q201" s="120"/>
      <c r="R201" s="16" t="s">
        <v>0</v>
      </c>
      <c r="S201" s="17" t="s">
        <v>5</v>
      </c>
      <c r="T201" s="122"/>
      <c r="U201" s="16" t="s">
        <v>0</v>
      </c>
      <c r="V201" s="17" t="s">
        <v>5</v>
      </c>
      <c r="W201" s="120"/>
      <c r="X201" s="16" t="s">
        <v>0</v>
      </c>
      <c r="Y201" s="17" t="s">
        <v>5</v>
      </c>
      <c r="Z201" s="122"/>
      <c r="AA201" s="16" t="s">
        <v>0</v>
      </c>
      <c r="AB201" s="17" t="s">
        <v>5</v>
      </c>
      <c r="AC201" s="120"/>
      <c r="AD201" s="16" t="s">
        <v>0</v>
      </c>
      <c r="AE201" s="17" t="s">
        <v>5</v>
      </c>
      <c r="AF201" s="122"/>
      <c r="AG201" s="16" t="s">
        <v>0</v>
      </c>
      <c r="AH201" s="17" t="s">
        <v>5</v>
      </c>
      <c r="AI201" s="120"/>
      <c r="AJ201" s="16" t="s">
        <v>0</v>
      </c>
      <c r="AK201" s="17" t="s">
        <v>5</v>
      </c>
      <c r="AL201" s="122"/>
      <c r="AM201" s="115" t="s">
        <v>16</v>
      </c>
      <c r="AN201" s="116"/>
      <c r="AO201" s="149"/>
      <c r="AP201" s="150"/>
      <c r="AQ201" s="152"/>
      <c r="AR201" s="154"/>
      <c r="AS201" s="155"/>
    </row>
    <row r="202" spans="12:45" ht="21" customHeight="1" x14ac:dyDescent="0.15">
      <c r="L202" s="71"/>
      <c r="M202" s="72"/>
      <c r="N202" s="73"/>
      <c r="O202" s="80"/>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2"/>
    </row>
    <row r="203" spans="12:45" ht="21" customHeight="1" x14ac:dyDescent="0.15">
      <c r="L203" s="74"/>
      <c r="M203" s="75"/>
      <c r="N203" s="76"/>
      <c r="O203" s="83"/>
      <c r="P203" s="85"/>
      <c r="Q203" s="39"/>
      <c r="R203" s="83"/>
      <c r="S203" s="85"/>
      <c r="T203" s="39"/>
      <c r="U203" s="83"/>
      <c r="V203" s="85"/>
      <c r="W203" s="39"/>
      <c r="X203" s="83"/>
      <c r="Y203" s="85"/>
      <c r="Z203" s="39"/>
      <c r="AA203" s="83"/>
      <c r="AB203" s="85"/>
      <c r="AC203" s="39"/>
      <c r="AD203" s="83"/>
      <c r="AE203" s="85"/>
      <c r="AF203" s="39"/>
      <c r="AG203" s="83"/>
      <c r="AH203" s="85"/>
      <c r="AI203" s="39"/>
      <c r="AJ203" s="83"/>
      <c r="AK203" s="85"/>
      <c r="AL203" s="39"/>
      <c r="AM203" s="87"/>
      <c r="AN203" s="88"/>
      <c r="AO203" s="89"/>
      <c r="AP203" s="90"/>
      <c r="AQ203" s="93">
        <f>COUNT(O203,R203,U203,X203,AA203,AD203,AG203,AJ203)</f>
        <v>0</v>
      </c>
      <c r="AR203" s="95">
        <f>COUNT(P203,S203,V203,Y203,AB203,AE203,AH203,AK203)</f>
        <v>0</v>
      </c>
      <c r="AS203" s="97">
        <f>COUNT(Q203,T203,W203,Z203,AC203,AF203,AI203,AL203)</f>
        <v>0</v>
      </c>
    </row>
    <row r="204" spans="12:45" ht="21" customHeight="1" x14ac:dyDescent="0.15">
      <c r="L204" s="101"/>
      <c r="M204" s="102"/>
      <c r="N204" s="103"/>
      <c r="O204" s="104"/>
      <c r="P204" s="105"/>
      <c r="Q204" s="24"/>
      <c r="R204" s="104"/>
      <c r="S204" s="105"/>
      <c r="T204" s="24"/>
      <c r="U204" s="104"/>
      <c r="V204" s="105"/>
      <c r="W204" s="24"/>
      <c r="X204" s="104"/>
      <c r="Y204" s="105"/>
      <c r="Z204" s="24"/>
      <c r="AA204" s="104"/>
      <c r="AB204" s="105"/>
      <c r="AC204" s="24"/>
      <c r="AD204" s="104"/>
      <c r="AE204" s="105"/>
      <c r="AF204" s="24"/>
      <c r="AG204" s="104"/>
      <c r="AH204" s="105"/>
      <c r="AI204" s="24"/>
      <c r="AJ204" s="104"/>
      <c r="AK204" s="105"/>
      <c r="AL204" s="24"/>
      <c r="AM204" s="107"/>
      <c r="AN204" s="108"/>
      <c r="AO204" s="106"/>
      <c r="AP204" s="90"/>
      <c r="AQ204" s="93"/>
      <c r="AR204" s="95"/>
      <c r="AS204" s="97"/>
    </row>
    <row r="205" spans="12:45" ht="21" customHeight="1" x14ac:dyDescent="0.15">
      <c r="L205" s="71"/>
      <c r="M205" s="72"/>
      <c r="N205" s="73"/>
      <c r="O205" s="80"/>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2"/>
    </row>
    <row r="206" spans="12:45" ht="21" customHeight="1" x14ac:dyDescent="0.15">
      <c r="L206" s="74"/>
      <c r="M206" s="75"/>
      <c r="N206" s="76"/>
      <c r="O206" s="83"/>
      <c r="P206" s="85"/>
      <c r="Q206" s="39"/>
      <c r="R206" s="83"/>
      <c r="S206" s="85"/>
      <c r="T206" s="39"/>
      <c r="U206" s="83"/>
      <c r="V206" s="85"/>
      <c r="W206" s="39"/>
      <c r="X206" s="83"/>
      <c r="Y206" s="85"/>
      <c r="Z206" s="39"/>
      <c r="AA206" s="83"/>
      <c r="AB206" s="85"/>
      <c r="AC206" s="39"/>
      <c r="AD206" s="83"/>
      <c r="AE206" s="85"/>
      <c r="AF206" s="39"/>
      <c r="AG206" s="83"/>
      <c r="AH206" s="85"/>
      <c r="AI206" s="39"/>
      <c r="AJ206" s="83"/>
      <c r="AK206" s="85"/>
      <c r="AL206" s="39"/>
      <c r="AM206" s="87"/>
      <c r="AN206" s="88"/>
      <c r="AO206" s="89"/>
      <c r="AP206" s="90"/>
      <c r="AQ206" s="93">
        <f>COUNT(O206,R206,U206,X206,AA206,AD206,AG206,AJ206)</f>
        <v>0</v>
      </c>
      <c r="AR206" s="95">
        <f>COUNT(P206,S206,V206,Y206,AB206,AE206,AH206,AK206)</f>
        <v>0</v>
      </c>
      <c r="AS206" s="97">
        <f>COUNT(Q206,T206,W206,Z206,AC206,AF206,AI206,AL206)</f>
        <v>0</v>
      </c>
    </row>
    <row r="207" spans="12:45" ht="21" customHeight="1" x14ac:dyDescent="0.15">
      <c r="L207" s="101"/>
      <c r="M207" s="102"/>
      <c r="N207" s="103"/>
      <c r="O207" s="104"/>
      <c r="P207" s="105"/>
      <c r="Q207" s="24"/>
      <c r="R207" s="104"/>
      <c r="S207" s="105"/>
      <c r="T207" s="24"/>
      <c r="U207" s="104"/>
      <c r="V207" s="105"/>
      <c r="W207" s="24"/>
      <c r="X207" s="104"/>
      <c r="Y207" s="105"/>
      <c r="Z207" s="24"/>
      <c r="AA207" s="104"/>
      <c r="AB207" s="105"/>
      <c r="AC207" s="24"/>
      <c r="AD207" s="104"/>
      <c r="AE207" s="105"/>
      <c r="AF207" s="24"/>
      <c r="AG207" s="104"/>
      <c r="AH207" s="105"/>
      <c r="AI207" s="24"/>
      <c r="AJ207" s="104"/>
      <c r="AK207" s="105"/>
      <c r="AL207" s="24"/>
      <c r="AM207" s="107"/>
      <c r="AN207" s="108"/>
      <c r="AO207" s="106"/>
      <c r="AP207" s="90"/>
      <c r="AQ207" s="93"/>
      <c r="AR207" s="95"/>
      <c r="AS207" s="97"/>
    </row>
    <row r="208" spans="12:45" ht="21" customHeight="1" x14ac:dyDescent="0.15">
      <c r="L208" s="71"/>
      <c r="M208" s="72"/>
      <c r="N208" s="73"/>
      <c r="O208" s="80"/>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2"/>
    </row>
    <row r="209" spans="12:45" ht="21" customHeight="1" x14ac:dyDescent="0.15">
      <c r="L209" s="74"/>
      <c r="M209" s="75"/>
      <c r="N209" s="76"/>
      <c r="O209" s="83"/>
      <c r="P209" s="85"/>
      <c r="Q209" s="39"/>
      <c r="R209" s="83"/>
      <c r="S209" s="85"/>
      <c r="T209" s="39"/>
      <c r="U209" s="83"/>
      <c r="V209" s="85"/>
      <c r="W209" s="39"/>
      <c r="X209" s="83"/>
      <c r="Y209" s="85"/>
      <c r="Z209" s="39"/>
      <c r="AA209" s="83"/>
      <c r="AB209" s="85"/>
      <c r="AC209" s="39"/>
      <c r="AD209" s="83"/>
      <c r="AE209" s="85"/>
      <c r="AF209" s="39"/>
      <c r="AG209" s="83"/>
      <c r="AH209" s="85"/>
      <c r="AI209" s="39"/>
      <c r="AJ209" s="83"/>
      <c r="AK209" s="85"/>
      <c r="AL209" s="39"/>
      <c r="AM209" s="87"/>
      <c r="AN209" s="88"/>
      <c r="AO209" s="89"/>
      <c r="AP209" s="90"/>
      <c r="AQ209" s="93">
        <f>COUNT(O209,R209,U209,X209,AA209,AD209,AG209,AJ209)</f>
        <v>0</v>
      </c>
      <c r="AR209" s="95">
        <f>COUNT(P209,S209,V209,Y209,AB209,AE209,AH209,AK209)</f>
        <v>0</v>
      </c>
      <c r="AS209" s="97">
        <f>COUNT(Q209,T209,W209,Z209,AC209,AF209,AI209,AL209)</f>
        <v>0</v>
      </c>
    </row>
    <row r="210" spans="12:45" ht="21" customHeight="1" x14ac:dyDescent="0.15">
      <c r="L210" s="101"/>
      <c r="M210" s="102"/>
      <c r="N210" s="103"/>
      <c r="O210" s="104"/>
      <c r="P210" s="105"/>
      <c r="Q210" s="24"/>
      <c r="R210" s="104"/>
      <c r="S210" s="105"/>
      <c r="T210" s="24"/>
      <c r="U210" s="104"/>
      <c r="V210" s="105"/>
      <c r="W210" s="24"/>
      <c r="X210" s="104"/>
      <c r="Y210" s="105"/>
      <c r="Z210" s="24"/>
      <c r="AA210" s="104"/>
      <c r="AB210" s="105"/>
      <c r="AC210" s="24"/>
      <c r="AD210" s="104"/>
      <c r="AE210" s="105"/>
      <c r="AF210" s="24"/>
      <c r="AG210" s="104"/>
      <c r="AH210" s="105"/>
      <c r="AI210" s="24"/>
      <c r="AJ210" s="104"/>
      <c r="AK210" s="105"/>
      <c r="AL210" s="24"/>
      <c r="AM210" s="107"/>
      <c r="AN210" s="108"/>
      <c r="AO210" s="106"/>
      <c r="AP210" s="90"/>
      <c r="AQ210" s="93"/>
      <c r="AR210" s="95"/>
      <c r="AS210" s="97"/>
    </row>
    <row r="211" spans="12:45" ht="21" customHeight="1" x14ac:dyDescent="0.15">
      <c r="L211" s="71"/>
      <c r="M211" s="72"/>
      <c r="N211" s="73"/>
      <c r="O211" s="80"/>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2"/>
    </row>
    <row r="212" spans="12:45" ht="21" customHeight="1" x14ac:dyDescent="0.15">
      <c r="L212" s="74"/>
      <c r="M212" s="75"/>
      <c r="N212" s="76"/>
      <c r="O212" s="83"/>
      <c r="P212" s="85"/>
      <c r="Q212" s="39"/>
      <c r="R212" s="83"/>
      <c r="S212" s="85"/>
      <c r="T212" s="39"/>
      <c r="U212" s="83"/>
      <c r="V212" s="85"/>
      <c r="W212" s="39"/>
      <c r="X212" s="83"/>
      <c r="Y212" s="85"/>
      <c r="Z212" s="39"/>
      <c r="AA212" s="83"/>
      <c r="AB212" s="85"/>
      <c r="AC212" s="39"/>
      <c r="AD212" s="83"/>
      <c r="AE212" s="85"/>
      <c r="AF212" s="39"/>
      <c r="AG212" s="83"/>
      <c r="AH212" s="85"/>
      <c r="AI212" s="39"/>
      <c r="AJ212" s="83"/>
      <c r="AK212" s="85"/>
      <c r="AL212" s="39"/>
      <c r="AM212" s="87"/>
      <c r="AN212" s="88"/>
      <c r="AO212" s="89"/>
      <c r="AP212" s="90"/>
      <c r="AQ212" s="93">
        <f>COUNT(O212,R212,U212,X212,AA212,AD212,AG212,AJ212)</f>
        <v>0</v>
      </c>
      <c r="AR212" s="95">
        <f>COUNT(P212,S212,V212,Y212,AB212,AE212,AH212,AK212)</f>
        <v>0</v>
      </c>
      <c r="AS212" s="97">
        <f>COUNT(Q212,T212,W212,Z212,AC212,AF212,AI212,AL212)</f>
        <v>0</v>
      </c>
    </row>
    <row r="213" spans="12:45" ht="21" customHeight="1" x14ac:dyDescent="0.15">
      <c r="L213" s="101"/>
      <c r="M213" s="102"/>
      <c r="N213" s="103"/>
      <c r="O213" s="104"/>
      <c r="P213" s="105"/>
      <c r="Q213" s="24"/>
      <c r="R213" s="104"/>
      <c r="S213" s="105"/>
      <c r="T213" s="24"/>
      <c r="U213" s="104"/>
      <c r="V213" s="105"/>
      <c r="W213" s="24"/>
      <c r="X213" s="104"/>
      <c r="Y213" s="105"/>
      <c r="Z213" s="24"/>
      <c r="AA213" s="104"/>
      <c r="AB213" s="105"/>
      <c r="AC213" s="24"/>
      <c r="AD213" s="104"/>
      <c r="AE213" s="105"/>
      <c r="AF213" s="24"/>
      <c r="AG213" s="104"/>
      <c r="AH213" s="105"/>
      <c r="AI213" s="24"/>
      <c r="AJ213" s="104"/>
      <c r="AK213" s="105"/>
      <c r="AL213" s="24"/>
      <c r="AM213" s="107"/>
      <c r="AN213" s="108"/>
      <c r="AO213" s="106"/>
      <c r="AP213" s="90"/>
      <c r="AQ213" s="93"/>
      <c r="AR213" s="95"/>
      <c r="AS213" s="97"/>
    </row>
    <row r="214" spans="12:45" ht="21" customHeight="1" x14ac:dyDescent="0.15">
      <c r="L214" s="71"/>
      <c r="M214" s="72"/>
      <c r="N214" s="73"/>
      <c r="O214" s="80"/>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2"/>
    </row>
    <row r="215" spans="12:45" ht="21" customHeight="1" x14ac:dyDescent="0.15">
      <c r="L215" s="74"/>
      <c r="M215" s="75"/>
      <c r="N215" s="76"/>
      <c r="O215" s="83"/>
      <c r="P215" s="85"/>
      <c r="Q215" s="39"/>
      <c r="R215" s="83"/>
      <c r="S215" s="85"/>
      <c r="T215" s="39"/>
      <c r="U215" s="83"/>
      <c r="V215" s="85"/>
      <c r="W215" s="39"/>
      <c r="X215" s="83"/>
      <c r="Y215" s="85"/>
      <c r="Z215" s="39"/>
      <c r="AA215" s="83"/>
      <c r="AB215" s="85"/>
      <c r="AC215" s="39"/>
      <c r="AD215" s="83"/>
      <c r="AE215" s="85"/>
      <c r="AF215" s="39"/>
      <c r="AG215" s="83"/>
      <c r="AH215" s="85"/>
      <c r="AI215" s="39"/>
      <c r="AJ215" s="83"/>
      <c r="AK215" s="85"/>
      <c r="AL215" s="39"/>
      <c r="AM215" s="87"/>
      <c r="AN215" s="88"/>
      <c r="AO215" s="89"/>
      <c r="AP215" s="90"/>
      <c r="AQ215" s="93">
        <f>COUNT(O215,R215,U215,X215,AA215,AD215,AG215,AJ215)</f>
        <v>0</v>
      </c>
      <c r="AR215" s="95">
        <f>COUNT(P215,S215,V215,Y215,AB215,AE215,AH215,AK215)</f>
        <v>0</v>
      </c>
      <c r="AS215" s="97">
        <f>COUNT(Q215,T215,W215,Z215,AC215,AF215,AI215,AL215)</f>
        <v>0</v>
      </c>
    </row>
    <row r="216" spans="12:45" ht="21" customHeight="1" x14ac:dyDescent="0.15">
      <c r="L216" s="101"/>
      <c r="M216" s="102"/>
      <c r="N216" s="103"/>
      <c r="O216" s="104"/>
      <c r="P216" s="105"/>
      <c r="Q216" s="24"/>
      <c r="R216" s="104"/>
      <c r="S216" s="105"/>
      <c r="T216" s="24"/>
      <c r="U216" s="104"/>
      <c r="V216" s="105"/>
      <c r="W216" s="24"/>
      <c r="X216" s="104"/>
      <c r="Y216" s="105"/>
      <c r="Z216" s="24"/>
      <c r="AA216" s="104"/>
      <c r="AB216" s="105"/>
      <c r="AC216" s="24"/>
      <c r="AD216" s="104"/>
      <c r="AE216" s="105"/>
      <c r="AF216" s="24"/>
      <c r="AG216" s="104"/>
      <c r="AH216" s="105"/>
      <c r="AI216" s="24"/>
      <c r="AJ216" s="104"/>
      <c r="AK216" s="105"/>
      <c r="AL216" s="24"/>
      <c r="AM216" s="107"/>
      <c r="AN216" s="108"/>
      <c r="AO216" s="106"/>
      <c r="AP216" s="90"/>
      <c r="AQ216" s="93"/>
      <c r="AR216" s="95"/>
      <c r="AS216" s="97"/>
    </row>
    <row r="217" spans="12:45" ht="21" customHeight="1" x14ac:dyDescent="0.15">
      <c r="L217" s="71"/>
      <c r="M217" s="72"/>
      <c r="N217" s="73"/>
      <c r="O217" s="80"/>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2"/>
    </row>
    <row r="218" spans="12:45" ht="21" customHeight="1" x14ac:dyDescent="0.15">
      <c r="L218" s="74"/>
      <c r="M218" s="75"/>
      <c r="N218" s="76"/>
      <c r="O218" s="83"/>
      <c r="P218" s="85"/>
      <c r="Q218" s="39"/>
      <c r="R218" s="83"/>
      <c r="S218" s="85"/>
      <c r="T218" s="39"/>
      <c r="U218" s="83"/>
      <c r="V218" s="85"/>
      <c r="W218" s="39"/>
      <c r="X218" s="83"/>
      <c r="Y218" s="85"/>
      <c r="Z218" s="39"/>
      <c r="AA218" s="83"/>
      <c r="AB218" s="85"/>
      <c r="AC218" s="39"/>
      <c r="AD218" s="83"/>
      <c r="AE218" s="85"/>
      <c r="AF218" s="39"/>
      <c r="AG218" s="83"/>
      <c r="AH218" s="85"/>
      <c r="AI218" s="39"/>
      <c r="AJ218" s="83"/>
      <c r="AK218" s="85"/>
      <c r="AL218" s="39"/>
      <c r="AM218" s="87"/>
      <c r="AN218" s="88"/>
      <c r="AO218" s="89"/>
      <c r="AP218" s="90"/>
      <c r="AQ218" s="93">
        <f>COUNT(O218,R218,U218,X218,AA218,AD218,AG218,AJ218)</f>
        <v>0</v>
      </c>
      <c r="AR218" s="95">
        <f>COUNT(P218,S218,V218,Y218,AB218,AE218,AH218,AK218)</f>
        <v>0</v>
      </c>
      <c r="AS218" s="97">
        <f>COUNT(Q218,T218,W218,Z218,AC218,AF218,AI218,AL218)</f>
        <v>0</v>
      </c>
    </row>
    <row r="219" spans="12:45" ht="21" customHeight="1" x14ac:dyDescent="0.15">
      <c r="L219" s="101"/>
      <c r="M219" s="102"/>
      <c r="N219" s="103"/>
      <c r="O219" s="104"/>
      <c r="P219" s="105"/>
      <c r="Q219" s="24"/>
      <c r="R219" s="104"/>
      <c r="S219" s="105"/>
      <c r="T219" s="24"/>
      <c r="U219" s="104"/>
      <c r="V219" s="105"/>
      <c r="W219" s="24"/>
      <c r="X219" s="104"/>
      <c r="Y219" s="105"/>
      <c r="Z219" s="24"/>
      <c r="AA219" s="104"/>
      <c r="AB219" s="105"/>
      <c r="AC219" s="24"/>
      <c r="AD219" s="104"/>
      <c r="AE219" s="105"/>
      <c r="AF219" s="24"/>
      <c r="AG219" s="104"/>
      <c r="AH219" s="105"/>
      <c r="AI219" s="24"/>
      <c r="AJ219" s="104"/>
      <c r="AK219" s="105"/>
      <c r="AL219" s="24"/>
      <c r="AM219" s="107"/>
      <c r="AN219" s="108"/>
      <c r="AO219" s="106"/>
      <c r="AP219" s="90"/>
      <c r="AQ219" s="93"/>
      <c r="AR219" s="95"/>
      <c r="AS219" s="97"/>
    </row>
    <row r="220" spans="12:45" ht="21" customHeight="1" x14ac:dyDescent="0.15">
      <c r="L220" s="71"/>
      <c r="M220" s="72"/>
      <c r="N220" s="73"/>
      <c r="O220" s="80"/>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2"/>
    </row>
    <row r="221" spans="12:45" ht="21" customHeight="1" x14ac:dyDescent="0.15">
      <c r="L221" s="74"/>
      <c r="M221" s="75"/>
      <c r="N221" s="76"/>
      <c r="O221" s="83"/>
      <c r="P221" s="85"/>
      <c r="Q221" s="39"/>
      <c r="R221" s="83"/>
      <c r="S221" s="85"/>
      <c r="T221" s="39"/>
      <c r="U221" s="83"/>
      <c r="V221" s="85"/>
      <c r="W221" s="39"/>
      <c r="X221" s="83"/>
      <c r="Y221" s="85"/>
      <c r="Z221" s="39"/>
      <c r="AA221" s="83"/>
      <c r="AB221" s="85"/>
      <c r="AC221" s="39"/>
      <c r="AD221" s="83"/>
      <c r="AE221" s="85"/>
      <c r="AF221" s="39"/>
      <c r="AG221" s="83"/>
      <c r="AH221" s="85"/>
      <c r="AI221" s="39"/>
      <c r="AJ221" s="83"/>
      <c r="AK221" s="85"/>
      <c r="AL221" s="39"/>
      <c r="AM221" s="109"/>
      <c r="AN221" s="110"/>
      <c r="AO221" s="89"/>
      <c r="AP221" s="90"/>
      <c r="AQ221" s="93">
        <f>COUNT(O221,R221,U221,X221,AA221,AD221,AG221,AJ221)</f>
        <v>0</v>
      </c>
      <c r="AR221" s="95">
        <f>COUNT(P221,S221,V221,Y221,AB221,AE221,AH221,AK221)</f>
        <v>0</v>
      </c>
      <c r="AS221" s="97">
        <f>COUNT(Q221,T221,W221,Z221,AC221,AF221,AI221,AL221)</f>
        <v>0</v>
      </c>
    </row>
    <row r="222" spans="12:45" ht="21" customHeight="1" x14ac:dyDescent="0.15">
      <c r="L222" s="101"/>
      <c r="M222" s="102"/>
      <c r="N222" s="103"/>
      <c r="O222" s="104"/>
      <c r="P222" s="105"/>
      <c r="Q222" s="24"/>
      <c r="R222" s="104"/>
      <c r="S222" s="105"/>
      <c r="T222" s="24"/>
      <c r="U222" s="104"/>
      <c r="V222" s="105"/>
      <c r="W222" s="24"/>
      <c r="X222" s="104"/>
      <c r="Y222" s="105"/>
      <c r="Z222" s="24"/>
      <c r="AA222" s="104"/>
      <c r="AB222" s="105"/>
      <c r="AC222" s="24"/>
      <c r="AD222" s="104"/>
      <c r="AE222" s="105"/>
      <c r="AF222" s="24"/>
      <c r="AG222" s="104"/>
      <c r="AH222" s="105"/>
      <c r="AI222" s="24"/>
      <c r="AJ222" s="104"/>
      <c r="AK222" s="105"/>
      <c r="AL222" s="24"/>
      <c r="AM222" s="107"/>
      <c r="AN222" s="108"/>
      <c r="AO222" s="106"/>
      <c r="AP222" s="90"/>
      <c r="AQ222" s="93"/>
      <c r="AR222" s="95"/>
      <c r="AS222" s="97"/>
    </row>
    <row r="223" spans="12:45" ht="21" customHeight="1" x14ac:dyDescent="0.15">
      <c r="L223" s="71"/>
      <c r="M223" s="72"/>
      <c r="N223" s="73"/>
      <c r="O223" s="80"/>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2"/>
    </row>
    <row r="224" spans="12:45" ht="21" customHeight="1" x14ac:dyDescent="0.15">
      <c r="L224" s="74"/>
      <c r="M224" s="75"/>
      <c r="N224" s="76"/>
      <c r="O224" s="83"/>
      <c r="P224" s="85"/>
      <c r="Q224" s="39"/>
      <c r="R224" s="83"/>
      <c r="S224" s="85"/>
      <c r="T224" s="39"/>
      <c r="U224" s="83"/>
      <c r="V224" s="85"/>
      <c r="W224" s="39"/>
      <c r="X224" s="83"/>
      <c r="Y224" s="85"/>
      <c r="Z224" s="39"/>
      <c r="AA224" s="83"/>
      <c r="AB224" s="85"/>
      <c r="AC224" s="39"/>
      <c r="AD224" s="83"/>
      <c r="AE224" s="85"/>
      <c r="AF224" s="39"/>
      <c r="AG224" s="83"/>
      <c r="AH224" s="85"/>
      <c r="AI224" s="39"/>
      <c r="AJ224" s="83"/>
      <c r="AK224" s="85"/>
      <c r="AL224" s="39"/>
      <c r="AM224" s="87"/>
      <c r="AN224" s="88"/>
      <c r="AO224" s="89"/>
      <c r="AP224" s="90"/>
      <c r="AQ224" s="93">
        <f>COUNT(O224,R224,U224,X224,AA224,AD224,AG224,AJ224)</f>
        <v>0</v>
      </c>
      <c r="AR224" s="95">
        <f>COUNT(P224,S224,V224,Y224,AB224,AE224,AH224,AK224)</f>
        <v>0</v>
      </c>
      <c r="AS224" s="97">
        <f>COUNT(Q224,T224,W224,Z224,AC224,AF224,AI224,AL224)</f>
        <v>0</v>
      </c>
    </row>
    <row r="225" spans="12:45" ht="21" customHeight="1" x14ac:dyDescent="0.15">
      <c r="L225" s="101"/>
      <c r="M225" s="102"/>
      <c r="N225" s="103"/>
      <c r="O225" s="104"/>
      <c r="P225" s="105"/>
      <c r="Q225" s="24"/>
      <c r="R225" s="104"/>
      <c r="S225" s="105"/>
      <c r="T225" s="24"/>
      <c r="U225" s="104"/>
      <c r="V225" s="105"/>
      <c r="W225" s="24"/>
      <c r="X225" s="104"/>
      <c r="Y225" s="105"/>
      <c r="Z225" s="24"/>
      <c r="AA225" s="104"/>
      <c r="AB225" s="105"/>
      <c r="AC225" s="24"/>
      <c r="AD225" s="104"/>
      <c r="AE225" s="105"/>
      <c r="AF225" s="24"/>
      <c r="AG225" s="104"/>
      <c r="AH225" s="105"/>
      <c r="AI225" s="24"/>
      <c r="AJ225" s="104"/>
      <c r="AK225" s="105"/>
      <c r="AL225" s="24"/>
      <c r="AM225" s="107"/>
      <c r="AN225" s="108"/>
      <c r="AO225" s="106"/>
      <c r="AP225" s="90"/>
      <c r="AQ225" s="93"/>
      <c r="AR225" s="95"/>
      <c r="AS225" s="97"/>
    </row>
    <row r="226" spans="12:45" ht="21" customHeight="1" x14ac:dyDescent="0.15">
      <c r="L226" s="71"/>
      <c r="M226" s="72"/>
      <c r="N226" s="73"/>
      <c r="O226" s="80"/>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2"/>
    </row>
    <row r="227" spans="12:45" ht="21" customHeight="1" x14ac:dyDescent="0.15">
      <c r="L227" s="74"/>
      <c r="M227" s="75"/>
      <c r="N227" s="76"/>
      <c r="O227" s="83"/>
      <c r="P227" s="85"/>
      <c r="Q227" s="39"/>
      <c r="R227" s="83"/>
      <c r="S227" s="85"/>
      <c r="T227" s="39"/>
      <c r="U227" s="83"/>
      <c r="V227" s="85"/>
      <c r="W227" s="39"/>
      <c r="X227" s="83"/>
      <c r="Y227" s="85"/>
      <c r="Z227" s="39"/>
      <c r="AA227" s="83"/>
      <c r="AB227" s="85"/>
      <c r="AC227" s="39"/>
      <c r="AD227" s="83"/>
      <c r="AE227" s="85"/>
      <c r="AF227" s="39"/>
      <c r="AG227" s="83"/>
      <c r="AH227" s="85"/>
      <c r="AI227" s="39"/>
      <c r="AJ227" s="83"/>
      <c r="AK227" s="85"/>
      <c r="AL227" s="39"/>
      <c r="AM227" s="87"/>
      <c r="AN227" s="88"/>
      <c r="AO227" s="89"/>
      <c r="AP227" s="90"/>
      <c r="AQ227" s="93">
        <f>COUNT(O227,R227,U227,X227,AA227,AD227,AG227,AJ227)</f>
        <v>0</v>
      </c>
      <c r="AR227" s="95">
        <f>COUNT(P227,S227,V227,Y227,AB227,AE227,AH227,AK227)</f>
        <v>0</v>
      </c>
      <c r="AS227" s="97">
        <f>COUNT(Q227,T227,W227,Z227,AC227,AF227,AI227,AL227)</f>
        <v>0</v>
      </c>
    </row>
    <row r="228" spans="12:45" ht="21" customHeight="1" x14ac:dyDescent="0.15">
      <c r="L228" s="101"/>
      <c r="M228" s="102"/>
      <c r="N228" s="103"/>
      <c r="O228" s="104"/>
      <c r="P228" s="105"/>
      <c r="Q228" s="24"/>
      <c r="R228" s="104"/>
      <c r="S228" s="105"/>
      <c r="T228" s="24"/>
      <c r="U228" s="104"/>
      <c r="V228" s="105"/>
      <c r="W228" s="24"/>
      <c r="X228" s="104"/>
      <c r="Y228" s="105"/>
      <c r="Z228" s="24"/>
      <c r="AA228" s="104"/>
      <c r="AB228" s="105"/>
      <c r="AC228" s="24"/>
      <c r="AD228" s="104"/>
      <c r="AE228" s="105"/>
      <c r="AF228" s="24"/>
      <c r="AG228" s="104"/>
      <c r="AH228" s="105"/>
      <c r="AI228" s="24"/>
      <c r="AJ228" s="104"/>
      <c r="AK228" s="105"/>
      <c r="AL228" s="24"/>
      <c r="AM228" s="107"/>
      <c r="AN228" s="108"/>
      <c r="AO228" s="106"/>
      <c r="AP228" s="90"/>
      <c r="AQ228" s="93"/>
      <c r="AR228" s="95"/>
      <c r="AS228" s="97"/>
    </row>
    <row r="229" spans="12:45" ht="21" customHeight="1" x14ac:dyDescent="0.15">
      <c r="L229" s="71"/>
      <c r="M229" s="72"/>
      <c r="N229" s="73"/>
      <c r="O229" s="80"/>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2"/>
    </row>
    <row r="230" spans="12:45" ht="19" customHeight="1" x14ac:dyDescent="0.15">
      <c r="L230" s="74"/>
      <c r="M230" s="75"/>
      <c r="N230" s="76"/>
      <c r="O230" s="83"/>
      <c r="P230" s="85"/>
      <c r="Q230" s="39"/>
      <c r="R230" s="83"/>
      <c r="S230" s="85"/>
      <c r="T230" s="39"/>
      <c r="U230" s="83"/>
      <c r="V230" s="85"/>
      <c r="W230" s="39"/>
      <c r="X230" s="83"/>
      <c r="Y230" s="85"/>
      <c r="Z230" s="39"/>
      <c r="AA230" s="83"/>
      <c r="AB230" s="85"/>
      <c r="AC230" s="39"/>
      <c r="AD230" s="83"/>
      <c r="AE230" s="85"/>
      <c r="AF230" s="39"/>
      <c r="AG230" s="83"/>
      <c r="AH230" s="85"/>
      <c r="AI230" s="39"/>
      <c r="AJ230" s="83"/>
      <c r="AK230" s="85"/>
      <c r="AL230" s="39"/>
      <c r="AM230" s="87"/>
      <c r="AN230" s="88"/>
      <c r="AO230" s="89"/>
      <c r="AP230" s="90"/>
      <c r="AQ230" s="93">
        <f>COUNT(O230,R230,U230,X230,AA230,AD230,AG230,AJ230)</f>
        <v>0</v>
      </c>
      <c r="AR230" s="95">
        <f>COUNT(P230,S230,V230,Y230,AB230,AE230,AH230,AK230)</f>
        <v>0</v>
      </c>
      <c r="AS230" s="97">
        <f>COUNT(Q230,T230,W230,Z230,AC230,AF230,AI230,AL230)</f>
        <v>0</v>
      </c>
    </row>
    <row r="231" spans="12:45" ht="21" customHeight="1" x14ac:dyDescent="0.15">
      <c r="L231" s="101"/>
      <c r="M231" s="102"/>
      <c r="N231" s="103"/>
      <c r="O231" s="104"/>
      <c r="P231" s="105"/>
      <c r="Q231" s="24"/>
      <c r="R231" s="104"/>
      <c r="S231" s="105"/>
      <c r="T231" s="24"/>
      <c r="U231" s="104"/>
      <c r="V231" s="105"/>
      <c r="W231" s="24"/>
      <c r="X231" s="104"/>
      <c r="Y231" s="105"/>
      <c r="Z231" s="24"/>
      <c r="AA231" s="104"/>
      <c r="AB231" s="105"/>
      <c r="AC231" s="24"/>
      <c r="AD231" s="104"/>
      <c r="AE231" s="105"/>
      <c r="AF231" s="24"/>
      <c r="AG231" s="104"/>
      <c r="AH231" s="105"/>
      <c r="AI231" s="24"/>
      <c r="AJ231" s="104"/>
      <c r="AK231" s="105"/>
      <c r="AL231" s="24"/>
      <c r="AM231" s="107"/>
      <c r="AN231" s="108"/>
      <c r="AO231" s="106"/>
      <c r="AP231" s="90"/>
      <c r="AQ231" s="93"/>
      <c r="AR231" s="95"/>
      <c r="AS231" s="97"/>
    </row>
    <row r="232" spans="12:45" ht="21" customHeight="1" x14ac:dyDescent="0.15">
      <c r="L232" s="71"/>
      <c r="M232" s="72"/>
      <c r="N232" s="73"/>
      <c r="O232" s="80"/>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2"/>
    </row>
    <row r="233" spans="12:45" ht="21" customHeight="1" x14ac:dyDescent="0.15">
      <c r="L233" s="74"/>
      <c r="M233" s="75"/>
      <c r="N233" s="76"/>
      <c r="O233" s="83"/>
      <c r="P233" s="85"/>
      <c r="Q233" s="39"/>
      <c r="R233" s="83"/>
      <c r="S233" s="85"/>
      <c r="T233" s="39"/>
      <c r="U233" s="83"/>
      <c r="V233" s="85"/>
      <c r="W233" s="39"/>
      <c r="X233" s="83"/>
      <c r="Y233" s="85"/>
      <c r="Z233" s="39"/>
      <c r="AA233" s="83"/>
      <c r="AB233" s="85"/>
      <c r="AC233" s="39"/>
      <c r="AD233" s="83"/>
      <c r="AE233" s="85"/>
      <c r="AF233" s="39"/>
      <c r="AG233" s="83"/>
      <c r="AH233" s="85"/>
      <c r="AI233" s="39"/>
      <c r="AJ233" s="83"/>
      <c r="AK233" s="85"/>
      <c r="AL233" s="39"/>
      <c r="AM233" s="87"/>
      <c r="AN233" s="88"/>
      <c r="AO233" s="89"/>
      <c r="AP233" s="90"/>
      <c r="AQ233" s="93">
        <f>COUNT(O233,R233,U233,X233,AA233,AD233,AG233,AJ233)</f>
        <v>0</v>
      </c>
      <c r="AR233" s="95">
        <f>COUNT(P233,S233,V233,Y233,AB233,AE233,AH233,AK233)</f>
        <v>0</v>
      </c>
      <c r="AS233" s="97">
        <f>COUNT(Q233,T233,W233,Z233,AC233,AF233,AI233,AL233)</f>
        <v>0</v>
      </c>
    </row>
    <row r="234" spans="12:45" ht="21" customHeight="1" thickBot="1" x14ac:dyDescent="0.2">
      <c r="L234" s="77"/>
      <c r="M234" s="78"/>
      <c r="N234" s="79"/>
      <c r="O234" s="84"/>
      <c r="P234" s="86"/>
      <c r="Q234" s="35"/>
      <c r="R234" s="84"/>
      <c r="S234" s="86"/>
      <c r="T234" s="35"/>
      <c r="U234" s="84"/>
      <c r="V234" s="86"/>
      <c r="W234" s="35"/>
      <c r="X234" s="84"/>
      <c r="Y234" s="86"/>
      <c r="Z234" s="35"/>
      <c r="AA234" s="84"/>
      <c r="AB234" s="86"/>
      <c r="AC234" s="35"/>
      <c r="AD234" s="84"/>
      <c r="AE234" s="86"/>
      <c r="AF234" s="35"/>
      <c r="AG234" s="84"/>
      <c r="AH234" s="86"/>
      <c r="AI234" s="35"/>
      <c r="AJ234" s="84"/>
      <c r="AK234" s="86"/>
      <c r="AL234" s="35"/>
      <c r="AM234" s="99"/>
      <c r="AN234" s="100"/>
      <c r="AO234" s="91"/>
      <c r="AP234" s="92"/>
      <c r="AQ234" s="94"/>
      <c r="AR234" s="96"/>
      <c r="AS234" s="98"/>
    </row>
    <row r="235" spans="12:45" ht="7" customHeight="1" thickTop="1" thickBot="1" x14ac:dyDescent="0.2"/>
    <row r="236" spans="12:45" ht="28.5" customHeight="1" thickTop="1" x14ac:dyDescent="0.15">
      <c r="L236" s="61" t="s">
        <v>9</v>
      </c>
      <c r="M236" s="62"/>
      <c r="N236" s="63"/>
      <c r="O236" s="31" t="s">
        <v>0</v>
      </c>
      <c r="P236" s="32" t="s">
        <v>5</v>
      </c>
      <c r="Q236" s="3" t="s">
        <v>17</v>
      </c>
      <c r="R236" s="32" t="s">
        <v>0</v>
      </c>
      <c r="S236" s="32" t="s">
        <v>5</v>
      </c>
      <c r="T236" s="3" t="s">
        <v>17</v>
      </c>
      <c r="U236" s="32" t="s">
        <v>0</v>
      </c>
      <c r="V236" s="32" t="s">
        <v>5</v>
      </c>
      <c r="W236" s="3" t="s">
        <v>17</v>
      </c>
      <c r="X236" s="32" t="s">
        <v>0</v>
      </c>
      <c r="Y236" s="32" t="s">
        <v>5</v>
      </c>
      <c r="Z236" s="3" t="s">
        <v>17</v>
      </c>
      <c r="AA236" s="32" t="s">
        <v>0</v>
      </c>
      <c r="AB236" s="32" t="s">
        <v>5</v>
      </c>
      <c r="AC236" s="3" t="s">
        <v>17</v>
      </c>
      <c r="AD236" s="32" t="s">
        <v>0</v>
      </c>
      <c r="AE236" s="32" t="s">
        <v>5</v>
      </c>
      <c r="AF236" s="3" t="s">
        <v>17</v>
      </c>
      <c r="AG236" s="32" t="s">
        <v>0</v>
      </c>
      <c r="AH236" s="32" t="s">
        <v>5</v>
      </c>
      <c r="AI236" s="3" t="s">
        <v>17</v>
      </c>
      <c r="AJ236" s="32" t="s">
        <v>0</v>
      </c>
      <c r="AK236" s="32" t="s">
        <v>5</v>
      </c>
      <c r="AL236" s="4" t="s">
        <v>17</v>
      </c>
      <c r="AP236" s="7"/>
      <c r="AQ236" s="31" t="s">
        <v>0</v>
      </c>
      <c r="AR236" s="32" t="s">
        <v>5</v>
      </c>
      <c r="AS236" s="4" t="s">
        <v>17</v>
      </c>
    </row>
    <row r="237" spans="12:45" ht="28.5" customHeight="1" thickBot="1" x14ac:dyDescent="0.25">
      <c r="L237" s="64" t="s">
        <v>11</v>
      </c>
      <c r="M237" s="65"/>
      <c r="N237" s="66"/>
      <c r="O237" s="42">
        <f>COUNT(O203:O234)</f>
        <v>0</v>
      </c>
      <c r="P237" s="43">
        <f>COUNT(P203:P234)</f>
        <v>0</v>
      </c>
      <c r="Q237" s="43">
        <f>COUNT(Q233,Q230,Q227,Q224,Q221,Q218,Q212,Q209,Q206,Q203)</f>
        <v>0</v>
      </c>
      <c r="R237" s="43">
        <f>COUNT(R203:R234)</f>
        <v>0</v>
      </c>
      <c r="S237" s="43">
        <f>COUNT(S203:S234)</f>
        <v>0</v>
      </c>
      <c r="T237" s="43">
        <f>COUNT(T233,T230,T227,T224,T221,T218,T212,T209,T206,T203)</f>
        <v>0</v>
      </c>
      <c r="U237" s="43">
        <f>COUNT(U203:U234)</f>
        <v>0</v>
      </c>
      <c r="V237" s="43">
        <f>COUNT(V203:V234)</f>
        <v>0</v>
      </c>
      <c r="W237" s="43">
        <f>COUNT(W233,W230,W227,W224,W221,W218,W212,W209,W206,W203)</f>
        <v>0</v>
      </c>
      <c r="X237" s="43">
        <f>COUNT(X203:X234)</f>
        <v>0</v>
      </c>
      <c r="Y237" s="43">
        <f>COUNT(Y203:Y234)</f>
        <v>0</v>
      </c>
      <c r="Z237" s="43">
        <f>COUNT(Z233,Z230,Z227,Z224,Z221,Z218,Z212,Z209,Z206,Z203)</f>
        <v>0</v>
      </c>
      <c r="AA237" s="43">
        <f>COUNT(AA203:AA234)</f>
        <v>0</v>
      </c>
      <c r="AB237" s="43">
        <f>COUNT(AB203:AB234)</f>
        <v>0</v>
      </c>
      <c r="AC237" s="43">
        <f>COUNT(AC233,AC230,AC227,AC224,AC221,AC218,AC212,AC209,AC206,AC203)</f>
        <v>0</v>
      </c>
      <c r="AD237" s="43">
        <f>COUNT(AD203:AD234)</f>
        <v>0</v>
      </c>
      <c r="AE237" s="43">
        <f>COUNT(AE203:AE234)</f>
        <v>0</v>
      </c>
      <c r="AF237" s="43">
        <f>COUNT(AF233,AF230,AF227,AF224,AF221,AF218,AF212,AF209,AF206,AF203)</f>
        <v>0</v>
      </c>
      <c r="AG237" s="43">
        <f>COUNT(AG203:AG234)</f>
        <v>0</v>
      </c>
      <c r="AH237" s="43">
        <f>COUNT(AH203:AH234)</f>
        <v>0</v>
      </c>
      <c r="AI237" s="25">
        <f>COUNT(AI233,AI230,AI227,AI224,AI221,AI218,AI212,AI209,AI206,AI203)</f>
        <v>0</v>
      </c>
      <c r="AJ237" s="43">
        <f>COUNT(AJ203:AJ234)</f>
        <v>0</v>
      </c>
      <c r="AK237" s="43">
        <f>COUNT(AK203:AK234)</f>
        <v>0</v>
      </c>
      <c r="AL237" s="41">
        <f>COUNT(AL233,AL230,AL227,AL224,AL221,AL218,AL212,AL209,AL206,AL203)</f>
        <v>0</v>
      </c>
      <c r="AM237" s="26"/>
      <c r="AN237" s="26"/>
      <c r="AO237" s="26"/>
      <c r="AP237" s="27"/>
      <c r="AQ237" s="28">
        <f>SUM(AQ203:AQ234)</f>
        <v>0</v>
      </c>
      <c r="AR237" s="43">
        <f>SUM(AR203:AR234)</f>
        <v>0</v>
      </c>
      <c r="AS237" s="41">
        <f>SUM(AS203:AS234)</f>
        <v>0</v>
      </c>
    </row>
    <row r="238" spans="12:45" ht="6" customHeight="1" thickTop="1" thickBot="1" x14ac:dyDescent="0.25">
      <c r="L238" s="30"/>
      <c r="M238" s="30"/>
      <c r="N238" s="30"/>
      <c r="O238" s="5"/>
      <c r="P238" s="5"/>
      <c r="Q238" s="9"/>
      <c r="R238" s="6"/>
      <c r="S238" s="6"/>
      <c r="T238" s="6"/>
      <c r="U238" s="6"/>
      <c r="V238" s="6"/>
      <c r="W238" s="6"/>
      <c r="X238" s="6"/>
      <c r="Y238" s="6"/>
      <c r="Z238" s="6"/>
      <c r="AA238" s="6"/>
      <c r="AB238" s="6"/>
      <c r="AC238" s="6"/>
      <c r="AD238" s="6"/>
      <c r="AE238" s="6"/>
      <c r="AF238" s="6"/>
      <c r="AG238" s="6"/>
      <c r="AH238" s="6"/>
      <c r="AI238" s="10"/>
      <c r="AJ238" s="5"/>
      <c r="AK238" s="5"/>
      <c r="AL238" s="5"/>
      <c r="AM238" s="5"/>
      <c r="AN238" s="5"/>
      <c r="AO238" s="5"/>
      <c r="AP238" s="5"/>
      <c r="AQ238" s="5"/>
      <c r="AR238" s="5"/>
      <c r="AS238" s="5"/>
    </row>
    <row r="239" spans="12:45" ht="28" customHeight="1" thickTop="1" x14ac:dyDescent="0.2">
      <c r="L239" s="61" t="s">
        <v>9</v>
      </c>
      <c r="M239" s="62"/>
      <c r="N239" s="63"/>
      <c r="O239" s="31" t="s">
        <v>0</v>
      </c>
      <c r="P239" s="32" t="s">
        <v>5</v>
      </c>
      <c r="Q239" s="3" t="s">
        <v>17</v>
      </c>
      <c r="R239" s="32" t="s">
        <v>0</v>
      </c>
      <c r="S239" s="32" t="s">
        <v>5</v>
      </c>
      <c r="T239" s="3" t="s">
        <v>17</v>
      </c>
      <c r="U239" s="32" t="s">
        <v>0</v>
      </c>
      <c r="V239" s="32" t="s">
        <v>5</v>
      </c>
      <c r="W239" s="3" t="s">
        <v>17</v>
      </c>
      <c r="X239" s="32" t="s">
        <v>0</v>
      </c>
      <c r="Y239" s="32" t="s">
        <v>5</v>
      </c>
      <c r="Z239" s="3" t="s">
        <v>17</v>
      </c>
      <c r="AA239" s="32" t="s">
        <v>0</v>
      </c>
      <c r="AB239" s="32" t="s">
        <v>5</v>
      </c>
      <c r="AC239" s="3" t="s">
        <v>17</v>
      </c>
      <c r="AD239" s="32" t="s">
        <v>0</v>
      </c>
      <c r="AE239" s="32" t="s">
        <v>5</v>
      </c>
      <c r="AF239" s="3" t="s">
        <v>17</v>
      </c>
      <c r="AG239" s="32" t="s">
        <v>0</v>
      </c>
      <c r="AH239" s="32" t="s">
        <v>5</v>
      </c>
      <c r="AI239" s="3" t="s">
        <v>17</v>
      </c>
      <c r="AJ239" s="32" t="s">
        <v>0</v>
      </c>
      <c r="AK239" s="32" t="s">
        <v>5</v>
      </c>
      <c r="AL239" s="4" t="s">
        <v>17</v>
      </c>
      <c r="AM239" s="32" t="s">
        <v>0</v>
      </c>
      <c r="AN239" s="32" t="s">
        <v>5</v>
      </c>
      <c r="AO239" s="4" t="s">
        <v>17</v>
      </c>
      <c r="AP239" s="8"/>
      <c r="AQ239" s="32" t="s">
        <v>0</v>
      </c>
      <c r="AR239" s="32" t="s">
        <v>5</v>
      </c>
      <c r="AS239" s="4" t="s">
        <v>17</v>
      </c>
    </row>
    <row r="240" spans="12:45" ht="28.5" customHeight="1" thickBot="1" x14ac:dyDescent="0.2">
      <c r="L240" s="64" t="s">
        <v>10</v>
      </c>
      <c r="M240" s="65"/>
      <c r="N240" s="66"/>
      <c r="O240" s="42">
        <f>SUM(O237,O189)</f>
        <v>0</v>
      </c>
      <c r="P240" s="43">
        <f>SUM(P237,P189)</f>
        <v>0</v>
      </c>
      <c r="Q240" s="43">
        <f>SUM(Q237,Q189)</f>
        <v>0</v>
      </c>
      <c r="R240" s="43">
        <f t="shared" ref="R240:AL240" si="8">SUM(R237,R189)</f>
        <v>0</v>
      </c>
      <c r="S240" s="43">
        <f t="shared" si="8"/>
        <v>0</v>
      </c>
      <c r="T240" s="43">
        <f t="shared" si="8"/>
        <v>0</v>
      </c>
      <c r="U240" s="43">
        <f t="shared" si="8"/>
        <v>0</v>
      </c>
      <c r="V240" s="43">
        <f t="shared" si="8"/>
        <v>0</v>
      </c>
      <c r="W240" s="43">
        <f t="shared" si="8"/>
        <v>0</v>
      </c>
      <c r="X240" s="43">
        <f t="shared" si="8"/>
        <v>0</v>
      </c>
      <c r="Y240" s="43">
        <f t="shared" si="8"/>
        <v>0</v>
      </c>
      <c r="Z240" s="43">
        <f t="shared" si="8"/>
        <v>0</v>
      </c>
      <c r="AA240" s="43">
        <f t="shared" si="8"/>
        <v>0</v>
      </c>
      <c r="AB240" s="43">
        <f t="shared" si="8"/>
        <v>0</v>
      </c>
      <c r="AC240" s="43">
        <f t="shared" si="8"/>
        <v>0</v>
      </c>
      <c r="AD240" s="43">
        <f t="shared" si="8"/>
        <v>0</v>
      </c>
      <c r="AE240" s="43">
        <f t="shared" si="8"/>
        <v>0</v>
      </c>
      <c r="AF240" s="43">
        <f t="shared" si="8"/>
        <v>0</v>
      </c>
      <c r="AG240" s="43">
        <f t="shared" si="8"/>
        <v>0</v>
      </c>
      <c r="AH240" s="43">
        <f t="shared" si="8"/>
        <v>0</v>
      </c>
      <c r="AI240" s="43">
        <f t="shared" si="8"/>
        <v>0</v>
      </c>
      <c r="AJ240" s="43">
        <f t="shared" si="8"/>
        <v>0</v>
      </c>
      <c r="AK240" s="43">
        <f t="shared" si="8"/>
        <v>0</v>
      </c>
      <c r="AL240" s="41">
        <f t="shared" si="8"/>
        <v>0</v>
      </c>
      <c r="AM240" s="40">
        <f>SUM(O240,R240,U240,X240,AA240,AD240,AG240,AJ240)</f>
        <v>0</v>
      </c>
      <c r="AN240" s="43">
        <f>SUM(P240,S240,V240,Y240,AB240,AE240,AH240,AK240)</f>
        <v>0</v>
      </c>
      <c r="AO240" s="41">
        <f>SUM(Q240,T240,W240,Z240,AC240,AF240,AI240,AL240)</f>
        <v>0</v>
      </c>
      <c r="AP240" s="29"/>
      <c r="AQ240" s="42">
        <f>SUM(AQ189,AQ237)</f>
        <v>0</v>
      </c>
      <c r="AR240" s="43">
        <f>SUM(AR189,AR237)</f>
        <v>0</v>
      </c>
      <c r="AS240" s="41">
        <f>SUM(AS189,AS237)</f>
        <v>0</v>
      </c>
    </row>
    <row r="241" spans="12:45" ht="15" customHeight="1" thickTop="1" x14ac:dyDescent="0.15">
      <c r="O241" s="33"/>
      <c r="P241" s="33"/>
      <c r="Q241" s="33"/>
      <c r="R241" s="33"/>
      <c r="S241" s="33"/>
      <c r="T241" s="33"/>
      <c r="U241" s="33"/>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3"/>
      <c r="AS241" s="33"/>
    </row>
    <row r="242" spans="12:45" ht="19.5" customHeight="1" x14ac:dyDescent="0.15">
      <c r="L242" s="67" t="s">
        <v>18</v>
      </c>
      <c r="M242" s="68"/>
      <c r="N242" s="68"/>
      <c r="O242" s="68"/>
      <c r="P242" s="68"/>
      <c r="Q242" s="68"/>
      <c r="R242" s="68"/>
      <c r="S242" s="68"/>
      <c r="T242" s="68"/>
      <c r="U242" s="68"/>
      <c r="V242" s="18"/>
      <c r="W242" s="18"/>
      <c r="X242" s="2"/>
      <c r="Y242" s="2"/>
      <c r="Z242" s="2"/>
      <c r="AA242" s="2"/>
      <c r="AB242" s="2"/>
      <c r="AC242" s="2"/>
      <c r="AD242" s="67" t="s">
        <v>19</v>
      </c>
      <c r="AE242" s="68"/>
      <c r="AF242" s="68"/>
      <c r="AG242" s="68"/>
      <c r="AH242" s="68"/>
      <c r="AI242" s="68"/>
      <c r="AJ242" s="68"/>
      <c r="AK242" s="68"/>
      <c r="AL242" s="68"/>
      <c r="AM242" s="68"/>
      <c r="AN242" s="18"/>
      <c r="AO242" s="18"/>
      <c r="AP242" s="2"/>
      <c r="AQ242" s="2"/>
    </row>
    <row r="243" spans="12:45" ht="22" customHeight="1" x14ac:dyDescent="0.15">
      <c r="L243" s="69">
        <f>L192</f>
        <v>0</v>
      </c>
      <c r="M243" s="70"/>
      <c r="N243" s="70"/>
      <c r="O243" s="70"/>
      <c r="P243" s="70"/>
      <c r="Q243" s="70"/>
      <c r="R243" s="70"/>
      <c r="S243" s="70"/>
      <c r="T243" s="70"/>
      <c r="U243" s="70"/>
      <c r="V243" s="70"/>
      <c r="W243" s="70"/>
      <c r="X243" s="70"/>
      <c r="Y243" s="70"/>
      <c r="Z243" s="70"/>
      <c r="AA243" s="70"/>
      <c r="AD243" s="69">
        <f>AD192</f>
        <v>0</v>
      </c>
      <c r="AE243" s="70"/>
      <c r="AF243" s="70"/>
      <c r="AG243" s="70"/>
      <c r="AH243" s="70"/>
      <c r="AI243" s="70"/>
      <c r="AJ243" s="70"/>
      <c r="AK243" s="70"/>
      <c r="AL243" s="70"/>
      <c r="AM243" s="70"/>
      <c r="AN243" s="70"/>
      <c r="AO243" s="70"/>
      <c r="AP243" s="70"/>
      <c r="AQ243" s="70"/>
      <c r="AR243" s="70"/>
      <c r="AS243" s="70"/>
    </row>
    <row r="244" spans="12:45" ht="35.25" customHeight="1" x14ac:dyDescent="0.15">
      <c r="L244" s="123"/>
      <c r="M244" s="123"/>
      <c r="N244" s="123"/>
      <c r="O244" s="123"/>
      <c r="P244" s="123"/>
      <c r="Q244" s="123"/>
      <c r="R244" s="123"/>
      <c r="S244" s="123"/>
      <c r="T244" s="125" t="s">
        <v>12</v>
      </c>
      <c r="U244" s="125"/>
      <c r="V244" s="125"/>
      <c r="W244" s="125"/>
      <c r="X244" s="125"/>
      <c r="Y244" s="125"/>
      <c r="Z244" s="125"/>
      <c r="AA244" s="125"/>
      <c r="AB244" s="125"/>
      <c r="AC244" s="125"/>
      <c r="AD244" s="125"/>
      <c r="AE244" s="125"/>
      <c r="AF244" s="125"/>
      <c r="AG244" s="125"/>
      <c r="AH244" s="125"/>
      <c r="AI244" s="127"/>
      <c r="AJ244" s="127"/>
      <c r="AK244" s="127"/>
      <c r="AL244" s="127"/>
      <c r="AM244" s="127"/>
      <c r="AN244" s="127"/>
      <c r="AO244" s="127"/>
      <c r="AP244" s="127"/>
      <c r="AQ244" s="127"/>
      <c r="AR244" s="127"/>
      <c r="AS244" s="127"/>
    </row>
    <row r="245" spans="12:45" ht="35" customHeight="1" thickBot="1" x14ac:dyDescent="0.2">
      <c r="L245" s="124"/>
      <c r="M245" s="124"/>
      <c r="N245" s="124"/>
      <c r="O245" s="124"/>
      <c r="P245" s="124"/>
      <c r="Q245" s="124"/>
      <c r="R245" s="124"/>
      <c r="S245" s="124"/>
      <c r="T245" s="126"/>
      <c r="U245" s="126"/>
      <c r="V245" s="126"/>
      <c r="W245" s="126"/>
      <c r="X245" s="126"/>
      <c r="Y245" s="126"/>
      <c r="Z245" s="126"/>
      <c r="AA245" s="126"/>
      <c r="AB245" s="126"/>
      <c r="AC245" s="126"/>
      <c r="AD245" s="126"/>
      <c r="AE245" s="126"/>
      <c r="AF245" s="126"/>
      <c r="AG245" s="126"/>
      <c r="AH245" s="126"/>
      <c r="AI245" s="128"/>
      <c r="AJ245" s="128"/>
      <c r="AK245" s="128"/>
      <c r="AL245" s="128"/>
      <c r="AM245" s="128"/>
      <c r="AN245" s="128"/>
      <c r="AO245" s="128"/>
      <c r="AP245" s="128"/>
      <c r="AQ245" s="128"/>
      <c r="AR245" s="128"/>
      <c r="AS245" s="128"/>
    </row>
    <row r="246" spans="12:45" ht="23" customHeight="1" thickTop="1" x14ac:dyDescent="0.15">
      <c r="L246" s="163" t="s">
        <v>1</v>
      </c>
      <c r="M246" s="164"/>
      <c r="N246" s="164"/>
      <c r="O246" s="164"/>
      <c r="P246" s="164"/>
      <c r="Q246" s="165"/>
      <c r="R246" s="166" t="s">
        <v>23</v>
      </c>
      <c r="S246" s="164"/>
      <c r="T246" s="165"/>
      <c r="U246" s="166" t="s">
        <v>24</v>
      </c>
      <c r="V246" s="164"/>
      <c r="W246" s="164"/>
      <c r="X246" s="164"/>
      <c r="Y246" s="164"/>
      <c r="Z246" s="164"/>
      <c r="AA246" s="164"/>
      <c r="AB246" s="164"/>
      <c r="AC246" s="164"/>
      <c r="AD246" s="164"/>
      <c r="AE246" s="164"/>
      <c r="AF246" s="165"/>
      <c r="AG246" s="167" t="s">
        <v>20</v>
      </c>
      <c r="AH246" s="168"/>
      <c r="AI246" s="168"/>
      <c r="AJ246" s="168"/>
      <c r="AK246" s="168"/>
      <c r="AL246" s="168"/>
      <c r="AM246" s="168"/>
      <c r="AN246" s="168"/>
      <c r="AO246" s="168"/>
      <c r="AP246" s="168"/>
      <c r="AQ246" s="168"/>
      <c r="AR246" s="168"/>
      <c r="AS246" s="169"/>
    </row>
    <row r="247" spans="12:45" ht="24" customHeight="1" x14ac:dyDescent="0.15">
      <c r="L247" s="129">
        <f>L196</f>
        <v>0</v>
      </c>
      <c r="M247" s="130"/>
      <c r="N247" s="131">
        <f>N196</f>
        <v>0</v>
      </c>
      <c r="O247" s="130"/>
      <c r="P247" s="131">
        <f>P196</f>
        <v>0</v>
      </c>
      <c r="Q247" s="130"/>
      <c r="R247" s="132">
        <f>R196</f>
        <v>0</v>
      </c>
      <c r="S247" s="133"/>
      <c r="T247" s="130"/>
      <c r="U247" s="170">
        <f>U196</f>
        <v>0</v>
      </c>
      <c r="V247" s="171"/>
      <c r="W247" s="171"/>
      <c r="X247" s="171"/>
      <c r="Y247" s="171"/>
      <c r="Z247" s="171"/>
      <c r="AA247" s="171"/>
      <c r="AB247" s="171"/>
      <c r="AC247" s="171"/>
      <c r="AD247" s="171"/>
      <c r="AE247" s="171"/>
      <c r="AF247" s="172"/>
      <c r="AG247" s="170">
        <f>AG196</f>
        <v>0</v>
      </c>
      <c r="AH247" s="171"/>
      <c r="AI247" s="171"/>
      <c r="AJ247" s="171"/>
      <c r="AK247" s="171"/>
      <c r="AL247" s="171"/>
      <c r="AM247" s="171"/>
      <c r="AN247" s="171"/>
      <c r="AO247" s="171"/>
      <c r="AP247" s="171"/>
      <c r="AQ247" s="171"/>
      <c r="AR247" s="171"/>
      <c r="AS247" s="173"/>
    </row>
    <row r="248" spans="12:45" ht="9" customHeight="1" thickBot="1" x14ac:dyDescent="0.2">
      <c r="L248" s="134"/>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6"/>
    </row>
    <row r="249" spans="12:45" ht="121.5" customHeight="1" thickTop="1" thickBot="1" x14ac:dyDescent="0.2">
      <c r="L249" s="47"/>
      <c r="M249" s="11" t="s">
        <v>13</v>
      </c>
      <c r="N249" s="48"/>
      <c r="O249" s="37">
        <f>O198</f>
        <v>0</v>
      </c>
      <c r="P249" s="36">
        <f>P198</f>
        <v>0</v>
      </c>
      <c r="Q249" s="38">
        <f>Q198</f>
        <v>0</v>
      </c>
      <c r="R249" s="37">
        <f t="shared" ref="R249:AL249" si="9">R198</f>
        <v>0</v>
      </c>
      <c r="S249" s="36">
        <f t="shared" si="9"/>
        <v>0</v>
      </c>
      <c r="T249" s="38">
        <f t="shared" si="9"/>
        <v>0</v>
      </c>
      <c r="U249" s="37">
        <f t="shared" si="9"/>
        <v>0</v>
      </c>
      <c r="V249" s="36">
        <f t="shared" si="9"/>
        <v>0</v>
      </c>
      <c r="W249" s="38">
        <f t="shared" si="9"/>
        <v>0</v>
      </c>
      <c r="X249" s="37">
        <f t="shared" si="9"/>
        <v>0</v>
      </c>
      <c r="Y249" s="36">
        <f t="shared" si="9"/>
        <v>0</v>
      </c>
      <c r="Z249" s="38">
        <f t="shared" si="9"/>
        <v>0</v>
      </c>
      <c r="AA249" s="37">
        <f t="shared" si="9"/>
        <v>0</v>
      </c>
      <c r="AB249" s="36">
        <f t="shared" si="9"/>
        <v>0</v>
      </c>
      <c r="AC249" s="38">
        <f t="shared" si="9"/>
        <v>0</v>
      </c>
      <c r="AD249" s="37">
        <f t="shared" si="9"/>
        <v>0</v>
      </c>
      <c r="AE249" s="36">
        <f t="shared" si="9"/>
        <v>0</v>
      </c>
      <c r="AF249" s="38">
        <f t="shared" si="9"/>
        <v>0</v>
      </c>
      <c r="AG249" s="37">
        <f t="shared" si="9"/>
        <v>0</v>
      </c>
      <c r="AH249" s="36">
        <f t="shared" si="9"/>
        <v>0</v>
      </c>
      <c r="AI249" s="38">
        <f t="shared" si="9"/>
        <v>0</v>
      </c>
      <c r="AJ249" s="37">
        <f t="shared" si="9"/>
        <v>0</v>
      </c>
      <c r="AK249" s="36">
        <f t="shared" si="9"/>
        <v>0</v>
      </c>
      <c r="AL249" s="38">
        <f t="shared" si="9"/>
        <v>0</v>
      </c>
      <c r="AM249" s="137" t="s">
        <v>6</v>
      </c>
      <c r="AN249" s="138"/>
      <c r="AO249" s="141" t="s">
        <v>7</v>
      </c>
      <c r="AP249" s="142"/>
      <c r="AQ249" s="145" t="s">
        <v>8</v>
      </c>
      <c r="AR249" s="156" t="str">
        <f>AR198</f>
        <v xml:space="preserve">YELLOW PADDLES </v>
      </c>
      <c r="AS249" s="158" t="s">
        <v>14</v>
      </c>
    </row>
    <row r="250" spans="12:45" ht="20" customHeight="1" thickTop="1" thickBot="1" x14ac:dyDescent="0.25">
      <c r="L250" s="160" t="s">
        <v>2</v>
      </c>
      <c r="M250" s="161"/>
      <c r="N250" s="162"/>
      <c r="O250" s="12"/>
      <c r="P250" s="13">
        <v>1</v>
      </c>
      <c r="Q250" s="14"/>
      <c r="R250" s="15"/>
      <c r="S250" s="13">
        <v>2</v>
      </c>
      <c r="T250" s="14"/>
      <c r="U250" s="15"/>
      <c r="V250" s="13">
        <v>3</v>
      </c>
      <c r="W250" s="15"/>
      <c r="X250" s="12"/>
      <c r="Y250" s="13">
        <v>4</v>
      </c>
      <c r="Z250" s="14"/>
      <c r="AA250" s="15"/>
      <c r="AB250" s="13">
        <v>5</v>
      </c>
      <c r="AC250" s="15"/>
      <c r="AD250" s="12"/>
      <c r="AE250" s="13">
        <v>6</v>
      </c>
      <c r="AF250" s="14"/>
      <c r="AG250" s="15"/>
      <c r="AH250" s="13">
        <v>7</v>
      </c>
      <c r="AI250" s="15"/>
      <c r="AJ250" s="12"/>
      <c r="AK250" s="13">
        <v>8</v>
      </c>
      <c r="AL250" s="14"/>
      <c r="AM250" s="139"/>
      <c r="AN250" s="140"/>
      <c r="AO250" s="143"/>
      <c r="AP250" s="144"/>
      <c r="AQ250" s="146"/>
      <c r="AR250" s="157"/>
      <c r="AS250" s="159"/>
    </row>
    <row r="251" spans="12:45" ht="22" customHeight="1" thickTop="1" x14ac:dyDescent="0.15">
      <c r="L251" s="111" t="s">
        <v>4</v>
      </c>
      <c r="M251" s="112"/>
      <c r="N251" s="112"/>
      <c r="O251" s="117" t="str">
        <f>O200</f>
        <v>Yellow Paddle</v>
      </c>
      <c r="P251" s="118"/>
      <c r="Q251" s="119" t="s">
        <v>17</v>
      </c>
      <c r="R251" s="117" t="str">
        <f>R200</f>
        <v>Yellow Paddle</v>
      </c>
      <c r="S251" s="118"/>
      <c r="T251" s="121" t="s">
        <v>17</v>
      </c>
      <c r="U251" s="117" t="str">
        <f>U200</f>
        <v>Yellow Paddle</v>
      </c>
      <c r="V251" s="118"/>
      <c r="W251" s="119" t="s">
        <v>17</v>
      </c>
      <c r="X251" s="117" t="str">
        <f>X200</f>
        <v>Yellow Paddle</v>
      </c>
      <c r="Y251" s="118"/>
      <c r="Z251" s="121" t="s">
        <v>17</v>
      </c>
      <c r="AA251" s="117" t="str">
        <f>AA200</f>
        <v>Yellow Paddle</v>
      </c>
      <c r="AB251" s="118"/>
      <c r="AC251" s="119" t="s">
        <v>17</v>
      </c>
      <c r="AD251" s="117" t="str">
        <f>AD200</f>
        <v>Yellow Paddle</v>
      </c>
      <c r="AE251" s="118"/>
      <c r="AF251" s="121" t="s">
        <v>17</v>
      </c>
      <c r="AG251" s="117" t="str">
        <f>AG200</f>
        <v>Yellow Paddle</v>
      </c>
      <c r="AH251" s="118"/>
      <c r="AI251" s="119" t="s">
        <v>17</v>
      </c>
      <c r="AJ251" s="117" t="str">
        <f>AJ200</f>
        <v>Yellow Paddle</v>
      </c>
      <c r="AK251" s="118"/>
      <c r="AL251" s="121" t="s">
        <v>17</v>
      </c>
      <c r="AM251" s="115" t="s">
        <v>15</v>
      </c>
      <c r="AN251" s="116"/>
      <c r="AO251" s="147" t="s">
        <v>3</v>
      </c>
      <c r="AP251" s="148"/>
      <c r="AQ251" s="151" t="s">
        <v>0</v>
      </c>
      <c r="AR251" s="153" t="s">
        <v>5</v>
      </c>
      <c r="AS251" s="63" t="s">
        <v>17</v>
      </c>
    </row>
    <row r="252" spans="12:45" ht="21" customHeight="1" x14ac:dyDescent="0.15">
      <c r="L252" s="113" t="s">
        <v>2</v>
      </c>
      <c r="M252" s="114"/>
      <c r="N252" s="114"/>
      <c r="O252" s="16" t="s">
        <v>0</v>
      </c>
      <c r="P252" s="17" t="s">
        <v>5</v>
      </c>
      <c r="Q252" s="120"/>
      <c r="R252" s="16" t="s">
        <v>0</v>
      </c>
      <c r="S252" s="17" t="s">
        <v>5</v>
      </c>
      <c r="T252" s="122"/>
      <c r="U252" s="16" t="s">
        <v>0</v>
      </c>
      <c r="V252" s="17" t="s">
        <v>5</v>
      </c>
      <c r="W252" s="120"/>
      <c r="X252" s="16" t="s">
        <v>0</v>
      </c>
      <c r="Y252" s="17" t="s">
        <v>5</v>
      </c>
      <c r="Z252" s="122"/>
      <c r="AA252" s="16" t="s">
        <v>0</v>
      </c>
      <c r="AB252" s="17" t="s">
        <v>5</v>
      </c>
      <c r="AC252" s="120"/>
      <c r="AD252" s="16" t="s">
        <v>0</v>
      </c>
      <c r="AE252" s="17" t="s">
        <v>5</v>
      </c>
      <c r="AF252" s="122"/>
      <c r="AG252" s="16" t="s">
        <v>0</v>
      </c>
      <c r="AH252" s="17" t="s">
        <v>5</v>
      </c>
      <c r="AI252" s="120"/>
      <c r="AJ252" s="16" t="s">
        <v>0</v>
      </c>
      <c r="AK252" s="17" t="s">
        <v>5</v>
      </c>
      <c r="AL252" s="122"/>
      <c r="AM252" s="115" t="s">
        <v>16</v>
      </c>
      <c r="AN252" s="116"/>
      <c r="AO252" s="149"/>
      <c r="AP252" s="150"/>
      <c r="AQ252" s="152"/>
      <c r="AR252" s="154"/>
      <c r="AS252" s="155"/>
    </row>
    <row r="253" spans="12:45" ht="21" customHeight="1" x14ac:dyDescent="0.15">
      <c r="L253" s="71"/>
      <c r="M253" s="72"/>
      <c r="N253" s="73"/>
      <c r="O253" s="80"/>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2"/>
    </row>
    <row r="254" spans="12:45" ht="21" customHeight="1" x14ac:dyDescent="0.15">
      <c r="L254" s="74"/>
      <c r="M254" s="75"/>
      <c r="N254" s="76"/>
      <c r="O254" s="83"/>
      <c r="P254" s="85"/>
      <c r="Q254" s="39"/>
      <c r="R254" s="83"/>
      <c r="S254" s="85"/>
      <c r="T254" s="39"/>
      <c r="U254" s="83"/>
      <c r="V254" s="85"/>
      <c r="W254" s="39"/>
      <c r="X254" s="83"/>
      <c r="Y254" s="85"/>
      <c r="Z254" s="39"/>
      <c r="AA254" s="83"/>
      <c r="AB254" s="85"/>
      <c r="AC254" s="39"/>
      <c r="AD254" s="83"/>
      <c r="AE254" s="85"/>
      <c r="AF254" s="39"/>
      <c r="AG254" s="83"/>
      <c r="AH254" s="85"/>
      <c r="AI254" s="39"/>
      <c r="AJ254" s="83"/>
      <c r="AK254" s="85"/>
      <c r="AL254" s="39"/>
      <c r="AM254" s="87"/>
      <c r="AN254" s="88"/>
      <c r="AO254" s="89"/>
      <c r="AP254" s="90"/>
      <c r="AQ254" s="93">
        <f>COUNT(O254,R254,U254,X254,AA254,AD254,AG254,AJ254)</f>
        <v>0</v>
      </c>
      <c r="AR254" s="95">
        <f>COUNT(P254,S254,V254,Y254,AB254,AE254,AH254,AK254)</f>
        <v>0</v>
      </c>
      <c r="AS254" s="97">
        <f>COUNT(Q254,T254,W254,Z254,AC254,AF254,AI254,AL254)</f>
        <v>0</v>
      </c>
    </row>
    <row r="255" spans="12:45" ht="21" customHeight="1" x14ac:dyDescent="0.15">
      <c r="L255" s="101"/>
      <c r="M255" s="102"/>
      <c r="N255" s="103"/>
      <c r="O255" s="104"/>
      <c r="P255" s="105"/>
      <c r="Q255" s="24"/>
      <c r="R255" s="104"/>
      <c r="S255" s="105"/>
      <c r="T255" s="24"/>
      <c r="U255" s="104"/>
      <c r="V255" s="105"/>
      <c r="W255" s="24"/>
      <c r="X255" s="104"/>
      <c r="Y255" s="105"/>
      <c r="Z255" s="24"/>
      <c r="AA255" s="104"/>
      <c r="AB255" s="105"/>
      <c r="AC255" s="24"/>
      <c r="AD255" s="104"/>
      <c r="AE255" s="105"/>
      <c r="AF255" s="24"/>
      <c r="AG255" s="104"/>
      <c r="AH255" s="105"/>
      <c r="AI255" s="24"/>
      <c r="AJ255" s="104"/>
      <c r="AK255" s="105"/>
      <c r="AL255" s="24"/>
      <c r="AM255" s="107"/>
      <c r="AN255" s="108"/>
      <c r="AO255" s="106"/>
      <c r="AP255" s="90"/>
      <c r="AQ255" s="93"/>
      <c r="AR255" s="95"/>
      <c r="AS255" s="97"/>
    </row>
    <row r="256" spans="12:45" ht="21" customHeight="1" x14ac:dyDescent="0.15">
      <c r="L256" s="71"/>
      <c r="M256" s="72"/>
      <c r="N256" s="73"/>
      <c r="O256" s="80"/>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2"/>
    </row>
    <row r="257" spans="12:45" ht="21" customHeight="1" x14ac:dyDescent="0.15">
      <c r="L257" s="74"/>
      <c r="M257" s="75"/>
      <c r="N257" s="76"/>
      <c r="O257" s="83"/>
      <c r="P257" s="85"/>
      <c r="Q257" s="39"/>
      <c r="R257" s="83"/>
      <c r="S257" s="85"/>
      <c r="T257" s="39"/>
      <c r="U257" s="83"/>
      <c r="V257" s="85"/>
      <c r="W257" s="39"/>
      <c r="X257" s="83"/>
      <c r="Y257" s="85"/>
      <c r="Z257" s="39"/>
      <c r="AA257" s="83"/>
      <c r="AB257" s="85"/>
      <c r="AC257" s="39"/>
      <c r="AD257" s="83"/>
      <c r="AE257" s="85"/>
      <c r="AF257" s="39"/>
      <c r="AG257" s="83"/>
      <c r="AH257" s="85"/>
      <c r="AI257" s="39"/>
      <c r="AJ257" s="83"/>
      <c r="AK257" s="85"/>
      <c r="AL257" s="39"/>
      <c r="AM257" s="87"/>
      <c r="AN257" s="88"/>
      <c r="AO257" s="89"/>
      <c r="AP257" s="90"/>
      <c r="AQ257" s="93">
        <f>COUNT(O257,R257,U257,X257,AA257,AD257,AG257,AJ257)</f>
        <v>0</v>
      </c>
      <c r="AR257" s="95">
        <f>COUNT(P257,S257,V257,Y257,AB257,AE257,AH257,AK257)</f>
        <v>0</v>
      </c>
      <c r="AS257" s="97">
        <f>COUNT(Q257,T257,W257,Z257,AC257,AF257,AI257,AL257)</f>
        <v>0</v>
      </c>
    </row>
    <row r="258" spans="12:45" ht="21" customHeight="1" x14ac:dyDescent="0.15">
      <c r="L258" s="101"/>
      <c r="M258" s="102"/>
      <c r="N258" s="103"/>
      <c r="O258" s="104"/>
      <c r="P258" s="105"/>
      <c r="Q258" s="24"/>
      <c r="R258" s="104"/>
      <c r="S258" s="105"/>
      <c r="T258" s="24"/>
      <c r="U258" s="104"/>
      <c r="V258" s="105"/>
      <c r="W258" s="24"/>
      <c r="X258" s="104"/>
      <c r="Y258" s="105"/>
      <c r="Z258" s="24"/>
      <c r="AA258" s="104"/>
      <c r="AB258" s="105"/>
      <c r="AC258" s="24"/>
      <c r="AD258" s="104"/>
      <c r="AE258" s="105"/>
      <c r="AF258" s="24"/>
      <c r="AG258" s="104"/>
      <c r="AH258" s="105"/>
      <c r="AI258" s="24"/>
      <c r="AJ258" s="104"/>
      <c r="AK258" s="105"/>
      <c r="AL258" s="24"/>
      <c r="AM258" s="107"/>
      <c r="AN258" s="108"/>
      <c r="AO258" s="106"/>
      <c r="AP258" s="90"/>
      <c r="AQ258" s="93"/>
      <c r="AR258" s="95"/>
      <c r="AS258" s="97"/>
    </row>
    <row r="259" spans="12:45" ht="21" customHeight="1" x14ac:dyDescent="0.15">
      <c r="L259" s="71"/>
      <c r="M259" s="72"/>
      <c r="N259" s="73"/>
      <c r="O259" s="80"/>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2"/>
    </row>
    <row r="260" spans="12:45" ht="21" customHeight="1" x14ac:dyDescent="0.15">
      <c r="L260" s="74"/>
      <c r="M260" s="75"/>
      <c r="N260" s="76"/>
      <c r="O260" s="83"/>
      <c r="P260" s="85"/>
      <c r="Q260" s="39"/>
      <c r="R260" s="83"/>
      <c r="S260" s="85"/>
      <c r="T260" s="39"/>
      <c r="U260" s="83"/>
      <c r="V260" s="85"/>
      <c r="W260" s="39"/>
      <c r="X260" s="83"/>
      <c r="Y260" s="85"/>
      <c r="Z260" s="39"/>
      <c r="AA260" s="83"/>
      <c r="AB260" s="85"/>
      <c r="AC260" s="39"/>
      <c r="AD260" s="83"/>
      <c r="AE260" s="85"/>
      <c r="AF260" s="39"/>
      <c r="AG260" s="83"/>
      <c r="AH260" s="85"/>
      <c r="AI260" s="39"/>
      <c r="AJ260" s="83"/>
      <c r="AK260" s="85"/>
      <c r="AL260" s="39"/>
      <c r="AM260" s="87"/>
      <c r="AN260" s="88"/>
      <c r="AO260" s="89"/>
      <c r="AP260" s="90"/>
      <c r="AQ260" s="93">
        <f>COUNT(O260,R260,U260,X260,AA260,AD260,AG260,AJ260)</f>
        <v>0</v>
      </c>
      <c r="AR260" s="95">
        <f>COUNT(P260,S260,V260,Y260,AB260,AE260,AH260,AK260)</f>
        <v>0</v>
      </c>
      <c r="AS260" s="97">
        <f>COUNT(Q260,T260,W260,Z260,AC260,AF260,AI260,AL260)</f>
        <v>0</v>
      </c>
    </row>
    <row r="261" spans="12:45" ht="21" customHeight="1" x14ac:dyDescent="0.15">
      <c r="L261" s="101"/>
      <c r="M261" s="102"/>
      <c r="N261" s="103"/>
      <c r="O261" s="104"/>
      <c r="P261" s="105"/>
      <c r="Q261" s="24"/>
      <c r="R261" s="104"/>
      <c r="S261" s="105"/>
      <c r="T261" s="24"/>
      <c r="U261" s="104"/>
      <c r="V261" s="105"/>
      <c r="W261" s="24"/>
      <c r="X261" s="104"/>
      <c r="Y261" s="105"/>
      <c r="Z261" s="24"/>
      <c r="AA261" s="104"/>
      <c r="AB261" s="105"/>
      <c r="AC261" s="24"/>
      <c r="AD261" s="104"/>
      <c r="AE261" s="105"/>
      <c r="AF261" s="24"/>
      <c r="AG261" s="104"/>
      <c r="AH261" s="105"/>
      <c r="AI261" s="24"/>
      <c r="AJ261" s="104"/>
      <c r="AK261" s="105"/>
      <c r="AL261" s="24"/>
      <c r="AM261" s="107"/>
      <c r="AN261" s="108"/>
      <c r="AO261" s="106"/>
      <c r="AP261" s="90"/>
      <c r="AQ261" s="93"/>
      <c r="AR261" s="95"/>
      <c r="AS261" s="97"/>
    </row>
    <row r="262" spans="12:45" ht="21" customHeight="1" x14ac:dyDescent="0.15">
      <c r="L262" s="71"/>
      <c r="M262" s="72"/>
      <c r="N262" s="73"/>
      <c r="O262" s="80"/>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2"/>
    </row>
    <row r="263" spans="12:45" ht="21" customHeight="1" x14ac:dyDescent="0.15">
      <c r="L263" s="74"/>
      <c r="M263" s="75"/>
      <c r="N263" s="76"/>
      <c r="O263" s="83"/>
      <c r="P263" s="85"/>
      <c r="Q263" s="39"/>
      <c r="R263" s="83"/>
      <c r="S263" s="85"/>
      <c r="T263" s="39"/>
      <c r="U263" s="83"/>
      <c r="V263" s="85"/>
      <c r="W263" s="39"/>
      <c r="X263" s="83"/>
      <c r="Y263" s="85"/>
      <c r="Z263" s="39"/>
      <c r="AA263" s="83"/>
      <c r="AB263" s="85"/>
      <c r="AC263" s="39"/>
      <c r="AD263" s="83"/>
      <c r="AE263" s="85"/>
      <c r="AF263" s="39"/>
      <c r="AG263" s="83"/>
      <c r="AH263" s="85"/>
      <c r="AI263" s="39"/>
      <c r="AJ263" s="83"/>
      <c r="AK263" s="85"/>
      <c r="AL263" s="39"/>
      <c r="AM263" s="87"/>
      <c r="AN263" s="88"/>
      <c r="AO263" s="89"/>
      <c r="AP263" s="90"/>
      <c r="AQ263" s="93">
        <f>COUNT(O263,R263,U263,X263,AA263,AD263,AG263,AJ263)</f>
        <v>0</v>
      </c>
      <c r="AR263" s="95">
        <f>COUNT(P263,S263,V263,Y263,AB263,AE263,AH263,AK263)</f>
        <v>0</v>
      </c>
      <c r="AS263" s="97">
        <f>COUNT(Q263,T263,W263,Z263,AC263,AF263,AI263,AL263)</f>
        <v>0</v>
      </c>
    </row>
    <row r="264" spans="12:45" ht="21" customHeight="1" x14ac:dyDescent="0.15">
      <c r="L264" s="101"/>
      <c r="M264" s="102"/>
      <c r="N264" s="103"/>
      <c r="O264" s="104"/>
      <c r="P264" s="105"/>
      <c r="Q264" s="24"/>
      <c r="R264" s="104"/>
      <c r="S264" s="105"/>
      <c r="T264" s="24"/>
      <c r="U264" s="104"/>
      <c r="V264" s="105"/>
      <c r="W264" s="24"/>
      <c r="X264" s="104"/>
      <c r="Y264" s="105"/>
      <c r="Z264" s="24"/>
      <c r="AA264" s="104"/>
      <c r="AB264" s="105"/>
      <c r="AC264" s="24"/>
      <c r="AD264" s="104"/>
      <c r="AE264" s="105"/>
      <c r="AF264" s="24"/>
      <c r="AG264" s="104"/>
      <c r="AH264" s="105"/>
      <c r="AI264" s="24"/>
      <c r="AJ264" s="104"/>
      <c r="AK264" s="105"/>
      <c r="AL264" s="24"/>
      <c r="AM264" s="107"/>
      <c r="AN264" s="108"/>
      <c r="AO264" s="106"/>
      <c r="AP264" s="90"/>
      <c r="AQ264" s="93"/>
      <c r="AR264" s="95"/>
      <c r="AS264" s="97"/>
    </row>
    <row r="265" spans="12:45" ht="21" customHeight="1" x14ac:dyDescent="0.15">
      <c r="L265" s="71"/>
      <c r="M265" s="72"/>
      <c r="N265" s="73"/>
      <c r="O265" s="80"/>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2"/>
    </row>
    <row r="266" spans="12:45" ht="21" customHeight="1" x14ac:dyDescent="0.15">
      <c r="L266" s="74"/>
      <c r="M266" s="75"/>
      <c r="N266" s="76"/>
      <c r="O266" s="83"/>
      <c r="P266" s="85"/>
      <c r="Q266" s="39"/>
      <c r="R266" s="83"/>
      <c r="S266" s="85"/>
      <c r="T266" s="39"/>
      <c r="U266" s="83"/>
      <c r="V266" s="85"/>
      <c r="W266" s="39"/>
      <c r="X266" s="83"/>
      <c r="Y266" s="85"/>
      <c r="Z266" s="39"/>
      <c r="AA266" s="83"/>
      <c r="AB266" s="85"/>
      <c r="AC266" s="39"/>
      <c r="AD266" s="83"/>
      <c r="AE266" s="85"/>
      <c r="AF266" s="39"/>
      <c r="AG266" s="83"/>
      <c r="AH266" s="85"/>
      <c r="AI266" s="39"/>
      <c r="AJ266" s="83"/>
      <c r="AK266" s="85"/>
      <c r="AL266" s="39"/>
      <c r="AM266" s="87"/>
      <c r="AN266" s="88"/>
      <c r="AO266" s="89"/>
      <c r="AP266" s="90"/>
      <c r="AQ266" s="93">
        <f>COUNT(O266,R266,U266,X266,AA266,AD266,AG266,AJ266)</f>
        <v>0</v>
      </c>
      <c r="AR266" s="95">
        <f>COUNT(P266,S266,V266,Y266,AB266,AE266,AH266,AK266)</f>
        <v>0</v>
      </c>
      <c r="AS266" s="97">
        <f>COUNT(Q266,T266,W266,Z266,AC266,AF266,AI266,AL266)</f>
        <v>0</v>
      </c>
    </row>
    <row r="267" spans="12:45" ht="21" customHeight="1" x14ac:dyDescent="0.15">
      <c r="L267" s="101"/>
      <c r="M267" s="102"/>
      <c r="N267" s="103"/>
      <c r="O267" s="104"/>
      <c r="P267" s="105"/>
      <c r="Q267" s="24"/>
      <c r="R267" s="104"/>
      <c r="S267" s="105"/>
      <c r="T267" s="24"/>
      <c r="U267" s="104"/>
      <c r="V267" s="105"/>
      <c r="W267" s="24"/>
      <c r="X267" s="104"/>
      <c r="Y267" s="105"/>
      <c r="Z267" s="24"/>
      <c r="AA267" s="104"/>
      <c r="AB267" s="105"/>
      <c r="AC267" s="24"/>
      <c r="AD267" s="104"/>
      <c r="AE267" s="105"/>
      <c r="AF267" s="24"/>
      <c r="AG267" s="104"/>
      <c r="AH267" s="105"/>
      <c r="AI267" s="24"/>
      <c r="AJ267" s="104"/>
      <c r="AK267" s="105"/>
      <c r="AL267" s="24"/>
      <c r="AM267" s="107"/>
      <c r="AN267" s="108"/>
      <c r="AO267" s="106"/>
      <c r="AP267" s="90"/>
      <c r="AQ267" s="93"/>
      <c r="AR267" s="95"/>
      <c r="AS267" s="97"/>
    </row>
    <row r="268" spans="12:45" ht="21" customHeight="1" x14ac:dyDescent="0.15">
      <c r="L268" s="71"/>
      <c r="M268" s="72"/>
      <c r="N268" s="73"/>
      <c r="O268" s="80"/>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2"/>
    </row>
    <row r="269" spans="12:45" ht="21" customHeight="1" x14ac:dyDescent="0.15">
      <c r="L269" s="74"/>
      <c r="M269" s="75"/>
      <c r="N269" s="76"/>
      <c r="O269" s="83"/>
      <c r="P269" s="85"/>
      <c r="Q269" s="39"/>
      <c r="R269" s="83"/>
      <c r="S269" s="85"/>
      <c r="T269" s="39"/>
      <c r="U269" s="83"/>
      <c r="V269" s="85"/>
      <c r="W269" s="39"/>
      <c r="X269" s="83"/>
      <c r="Y269" s="85"/>
      <c r="Z269" s="39"/>
      <c r="AA269" s="83"/>
      <c r="AB269" s="85"/>
      <c r="AC269" s="39"/>
      <c r="AD269" s="83"/>
      <c r="AE269" s="85"/>
      <c r="AF269" s="39"/>
      <c r="AG269" s="83"/>
      <c r="AH269" s="85"/>
      <c r="AI269" s="39"/>
      <c r="AJ269" s="83"/>
      <c r="AK269" s="85"/>
      <c r="AL269" s="39"/>
      <c r="AM269" s="109"/>
      <c r="AN269" s="110"/>
      <c r="AO269" s="89"/>
      <c r="AP269" s="90"/>
      <c r="AQ269" s="93">
        <f>COUNT(O269,R269,U269,X269,AA269,AD269,AG269,AJ269)</f>
        <v>0</v>
      </c>
      <c r="AR269" s="95">
        <f>COUNT(P269,S269,V269,Y269,AB269,AE269,AH269,AK269)</f>
        <v>0</v>
      </c>
      <c r="AS269" s="97">
        <f>COUNT(Q269,T269,W269,Z269,AC269,AF269,AI269,AL269)</f>
        <v>0</v>
      </c>
    </row>
    <row r="270" spans="12:45" ht="21" customHeight="1" x14ac:dyDescent="0.15">
      <c r="L270" s="101"/>
      <c r="M270" s="102"/>
      <c r="N270" s="103"/>
      <c r="O270" s="104"/>
      <c r="P270" s="105"/>
      <c r="Q270" s="24"/>
      <c r="R270" s="104"/>
      <c r="S270" s="105"/>
      <c r="T270" s="24"/>
      <c r="U270" s="104"/>
      <c r="V270" s="105"/>
      <c r="W270" s="24"/>
      <c r="X270" s="104"/>
      <c r="Y270" s="105"/>
      <c r="Z270" s="24"/>
      <c r="AA270" s="104"/>
      <c r="AB270" s="105"/>
      <c r="AC270" s="24"/>
      <c r="AD270" s="104"/>
      <c r="AE270" s="105"/>
      <c r="AF270" s="24"/>
      <c r="AG270" s="104"/>
      <c r="AH270" s="105"/>
      <c r="AI270" s="24"/>
      <c r="AJ270" s="104"/>
      <c r="AK270" s="105"/>
      <c r="AL270" s="24"/>
      <c r="AM270" s="107"/>
      <c r="AN270" s="108"/>
      <c r="AO270" s="106"/>
      <c r="AP270" s="90"/>
      <c r="AQ270" s="93"/>
      <c r="AR270" s="95"/>
      <c r="AS270" s="97"/>
    </row>
    <row r="271" spans="12:45" ht="21" customHeight="1" x14ac:dyDescent="0.15">
      <c r="L271" s="71"/>
      <c r="M271" s="72"/>
      <c r="N271" s="73"/>
      <c r="O271" s="80"/>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2"/>
    </row>
    <row r="272" spans="12:45" ht="21" customHeight="1" x14ac:dyDescent="0.15">
      <c r="L272" s="74"/>
      <c r="M272" s="75"/>
      <c r="N272" s="76"/>
      <c r="O272" s="83"/>
      <c r="P272" s="85"/>
      <c r="Q272" s="39"/>
      <c r="R272" s="83"/>
      <c r="S272" s="85"/>
      <c r="T272" s="39"/>
      <c r="U272" s="83"/>
      <c r="V272" s="85"/>
      <c r="W272" s="39"/>
      <c r="X272" s="83"/>
      <c r="Y272" s="85"/>
      <c r="Z272" s="39"/>
      <c r="AA272" s="83"/>
      <c r="AB272" s="85"/>
      <c r="AC272" s="39"/>
      <c r="AD272" s="83"/>
      <c r="AE272" s="85"/>
      <c r="AF272" s="39"/>
      <c r="AG272" s="83"/>
      <c r="AH272" s="85"/>
      <c r="AI272" s="39"/>
      <c r="AJ272" s="83"/>
      <c r="AK272" s="85"/>
      <c r="AL272" s="39"/>
      <c r="AM272" s="87"/>
      <c r="AN272" s="88"/>
      <c r="AO272" s="89"/>
      <c r="AP272" s="90"/>
      <c r="AQ272" s="93">
        <f>COUNT(O272,R272,U272,X272,AA272,AD272,AG272,AJ272)</f>
        <v>0</v>
      </c>
      <c r="AR272" s="95">
        <f>COUNT(P272,S272,V272,Y272,AB272,AE272,AH272,AK272)</f>
        <v>0</v>
      </c>
      <c r="AS272" s="97">
        <f>COUNT(Q272,T272,W272,Z272,AC272,AF272,AI272,AL272)</f>
        <v>0</v>
      </c>
    </row>
    <row r="273" spans="12:45" ht="21" customHeight="1" x14ac:dyDescent="0.15">
      <c r="L273" s="101"/>
      <c r="M273" s="102"/>
      <c r="N273" s="103"/>
      <c r="O273" s="104"/>
      <c r="P273" s="105"/>
      <c r="Q273" s="24"/>
      <c r="R273" s="104"/>
      <c r="S273" s="105"/>
      <c r="T273" s="24"/>
      <c r="U273" s="104"/>
      <c r="V273" s="105"/>
      <c r="W273" s="24"/>
      <c r="X273" s="104"/>
      <c r="Y273" s="105"/>
      <c r="Z273" s="24"/>
      <c r="AA273" s="104"/>
      <c r="AB273" s="105"/>
      <c r="AC273" s="24"/>
      <c r="AD273" s="104"/>
      <c r="AE273" s="105"/>
      <c r="AF273" s="24"/>
      <c r="AG273" s="104"/>
      <c r="AH273" s="105"/>
      <c r="AI273" s="24"/>
      <c r="AJ273" s="104"/>
      <c r="AK273" s="105"/>
      <c r="AL273" s="24"/>
      <c r="AM273" s="107"/>
      <c r="AN273" s="108"/>
      <c r="AO273" s="106"/>
      <c r="AP273" s="90"/>
      <c r="AQ273" s="93"/>
      <c r="AR273" s="95"/>
      <c r="AS273" s="97"/>
    </row>
    <row r="274" spans="12:45" ht="21" customHeight="1" x14ac:dyDescent="0.15">
      <c r="L274" s="71"/>
      <c r="M274" s="72"/>
      <c r="N274" s="73"/>
      <c r="O274" s="80"/>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2"/>
    </row>
    <row r="275" spans="12:45" ht="21" customHeight="1" x14ac:dyDescent="0.15">
      <c r="L275" s="74"/>
      <c r="M275" s="75"/>
      <c r="N275" s="76"/>
      <c r="O275" s="83"/>
      <c r="P275" s="85"/>
      <c r="Q275" s="39"/>
      <c r="R275" s="83"/>
      <c r="S275" s="85"/>
      <c r="T275" s="39"/>
      <c r="U275" s="83"/>
      <c r="V275" s="85"/>
      <c r="W275" s="39"/>
      <c r="X275" s="83"/>
      <c r="Y275" s="85"/>
      <c r="Z275" s="39"/>
      <c r="AA275" s="83"/>
      <c r="AB275" s="85"/>
      <c r="AC275" s="39"/>
      <c r="AD275" s="83"/>
      <c r="AE275" s="85"/>
      <c r="AF275" s="39"/>
      <c r="AG275" s="83"/>
      <c r="AH275" s="85"/>
      <c r="AI275" s="39"/>
      <c r="AJ275" s="83"/>
      <c r="AK275" s="85"/>
      <c r="AL275" s="39"/>
      <c r="AM275" s="87"/>
      <c r="AN275" s="88"/>
      <c r="AO275" s="89"/>
      <c r="AP275" s="90"/>
      <c r="AQ275" s="93">
        <f>COUNT(O275,R275,U275,X275,AA275,AD275,AG275,AJ275)</f>
        <v>0</v>
      </c>
      <c r="AR275" s="95">
        <f>COUNT(P275,S275,V275,Y275,AB275,AE275,AH275,AK275)</f>
        <v>0</v>
      </c>
      <c r="AS275" s="97">
        <f>COUNT(Q275,T275,W275,Z275,AC275,AF275,AI275,AL275)</f>
        <v>0</v>
      </c>
    </row>
    <row r="276" spans="12:45" ht="21" customHeight="1" x14ac:dyDescent="0.15">
      <c r="L276" s="101"/>
      <c r="M276" s="102"/>
      <c r="N276" s="103"/>
      <c r="O276" s="104"/>
      <c r="P276" s="105"/>
      <c r="Q276" s="24"/>
      <c r="R276" s="104"/>
      <c r="S276" s="105"/>
      <c r="T276" s="24"/>
      <c r="U276" s="104"/>
      <c r="V276" s="105"/>
      <c r="W276" s="24"/>
      <c r="X276" s="104"/>
      <c r="Y276" s="105"/>
      <c r="Z276" s="24"/>
      <c r="AA276" s="104"/>
      <c r="AB276" s="105"/>
      <c r="AC276" s="24"/>
      <c r="AD276" s="104"/>
      <c r="AE276" s="105"/>
      <c r="AF276" s="24"/>
      <c r="AG276" s="104"/>
      <c r="AH276" s="105"/>
      <c r="AI276" s="24"/>
      <c r="AJ276" s="104"/>
      <c r="AK276" s="105"/>
      <c r="AL276" s="24"/>
      <c r="AM276" s="107"/>
      <c r="AN276" s="108"/>
      <c r="AO276" s="106"/>
      <c r="AP276" s="90"/>
      <c r="AQ276" s="93"/>
      <c r="AR276" s="95"/>
      <c r="AS276" s="97"/>
    </row>
    <row r="277" spans="12:45" ht="21" customHeight="1" x14ac:dyDescent="0.15">
      <c r="L277" s="71"/>
      <c r="M277" s="72"/>
      <c r="N277" s="73"/>
      <c r="O277" s="80"/>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2"/>
    </row>
    <row r="278" spans="12:45" ht="21" customHeight="1" x14ac:dyDescent="0.15">
      <c r="L278" s="74"/>
      <c r="M278" s="75"/>
      <c r="N278" s="76"/>
      <c r="O278" s="83"/>
      <c r="P278" s="85"/>
      <c r="Q278" s="39"/>
      <c r="R278" s="83"/>
      <c r="S278" s="85"/>
      <c r="T278" s="39"/>
      <c r="U278" s="83"/>
      <c r="V278" s="85"/>
      <c r="W278" s="39"/>
      <c r="X278" s="83"/>
      <c r="Y278" s="85"/>
      <c r="Z278" s="39"/>
      <c r="AA278" s="83"/>
      <c r="AB278" s="85"/>
      <c r="AC278" s="39"/>
      <c r="AD278" s="83"/>
      <c r="AE278" s="85"/>
      <c r="AF278" s="39"/>
      <c r="AG278" s="83"/>
      <c r="AH278" s="85"/>
      <c r="AI278" s="39"/>
      <c r="AJ278" s="83"/>
      <c r="AK278" s="85"/>
      <c r="AL278" s="39"/>
      <c r="AM278" s="87"/>
      <c r="AN278" s="88"/>
      <c r="AO278" s="89"/>
      <c r="AP278" s="90"/>
      <c r="AQ278" s="93">
        <f>COUNT(O278,R278,U278,X278,AA278,AD278,AG278,AJ278)</f>
        <v>0</v>
      </c>
      <c r="AR278" s="95">
        <f>COUNT(P278,S278,V278,Y278,AB278,AE278,AH278,AK278)</f>
        <v>0</v>
      </c>
      <c r="AS278" s="97">
        <f>COUNT(Q278,T278,W278,Z278,AC278,AF278,AI278,AL278)</f>
        <v>0</v>
      </c>
    </row>
    <row r="279" spans="12:45" ht="21" customHeight="1" x14ac:dyDescent="0.15">
      <c r="L279" s="101"/>
      <c r="M279" s="102"/>
      <c r="N279" s="103"/>
      <c r="O279" s="104"/>
      <c r="P279" s="105"/>
      <c r="Q279" s="24"/>
      <c r="R279" s="104"/>
      <c r="S279" s="105"/>
      <c r="T279" s="24"/>
      <c r="U279" s="104"/>
      <c r="V279" s="105"/>
      <c r="W279" s="24"/>
      <c r="X279" s="104"/>
      <c r="Y279" s="105"/>
      <c r="Z279" s="24"/>
      <c r="AA279" s="104"/>
      <c r="AB279" s="105"/>
      <c r="AC279" s="24"/>
      <c r="AD279" s="104"/>
      <c r="AE279" s="105"/>
      <c r="AF279" s="24"/>
      <c r="AG279" s="104"/>
      <c r="AH279" s="105"/>
      <c r="AI279" s="24"/>
      <c r="AJ279" s="104"/>
      <c r="AK279" s="105"/>
      <c r="AL279" s="24"/>
      <c r="AM279" s="107"/>
      <c r="AN279" s="108"/>
      <c r="AO279" s="106"/>
      <c r="AP279" s="90"/>
      <c r="AQ279" s="93"/>
      <c r="AR279" s="95"/>
      <c r="AS279" s="97"/>
    </row>
    <row r="280" spans="12:45" ht="21" customHeight="1" x14ac:dyDescent="0.15">
      <c r="L280" s="71"/>
      <c r="M280" s="72"/>
      <c r="N280" s="73"/>
      <c r="O280" s="80"/>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2"/>
    </row>
    <row r="281" spans="12:45" ht="21" customHeight="1" x14ac:dyDescent="0.15">
      <c r="L281" s="74"/>
      <c r="M281" s="75"/>
      <c r="N281" s="76"/>
      <c r="O281" s="83"/>
      <c r="P281" s="85"/>
      <c r="Q281" s="39"/>
      <c r="R281" s="83"/>
      <c r="S281" s="85"/>
      <c r="T281" s="39"/>
      <c r="U281" s="83"/>
      <c r="V281" s="85"/>
      <c r="W281" s="39"/>
      <c r="X281" s="83"/>
      <c r="Y281" s="85"/>
      <c r="Z281" s="39"/>
      <c r="AA281" s="83"/>
      <c r="AB281" s="85"/>
      <c r="AC281" s="39"/>
      <c r="AD281" s="83"/>
      <c r="AE281" s="85"/>
      <c r="AF281" s="39"/>
      <c r="AG281" s="83"/>
      <c r="AH281" s="85"/>
      <c r="AI281" s="39"/>
      <c r="AJ281" s="83"/>
      <c r="AK281" s="85"/>
      <c r="AL281" s="39"/>
      <c r="AM281" s="87"/>
      <c r="AN281" s="88"/>
      <c r="AO281" s="89"/>
      <c r="AP281" s="90"/>
      <c r="AQ281" s="93">
        <f>COUNT(O281,R281,U281,X281,AA281,AD281,AG281,AJ281)</f>
        <v>0</v>
      </c>
      <c r="AR281" s="95">
        <f>COUNT(P281,S281,V281,Y281,AB281,AE281,AH281,AK281)</f>
        <v>0</v>
      </c>
      <c r="AS281" s="97">
        <f>COUNT(Q281,T281,W281,Z281,AC281,AF281,AI281,AL281)</f>
        <v>0</v>
      </c>
    </row>
    <row r="282" spans="12:45" ht="21" customHeight="1" thickBot="1" x14ac:dyDescent="0.2">
      <c r="L282" s="77"/>
      <c r="M282" s="78"/>
      <c r="N282" s="79"/>
      <c r="O282" s="84"/>
      <c r="P282" s="86"/>
      <c r="Q282" s="35"/>
      <c r="R282" s="84"/>
      <c r="S282" s="86"/>
      <c r="T282" s="35"/>
      <c r="U282" s="84"/>
      <c r="V282" s="86"/>
      <c r="W282" s="35"/>
      <c r="X282" s="84"/>
      <c r="Y282" s="86"/>
      <c r="Z282" s="35"/>
      <c r="AA282" s="84"/>
      <c r="AB282" s="86"/>
      <c r="AC282" s="35"/>
      <c r="AD282" s="84"/>
      <c r="AE282" s="86"/>
      <c r="AF282" s="35"/>
      <c r="AG282" s="84"/>
      <c r="AH282" s="86"/>
      <c r="AI282" s="35"/>
      <c r="AJ282" s="84"/>
      <c r="AK282" s="86"/>
      <c r="AL282" s="35"/>
      <c r="AM282" s="99"/>
      <c r="AN282" s="100"/>
      <c r="AO282" s="91"/>
      <c r="AP282" s="92"/>
      <c r="AQ282" s="94"/>
      <c r="AR282" s="96"/>
      <c r="AS282" s="98"/>
    </row>
    <row r="283" spans="12:45" ht="7" customHeight="1" thickTop="1" thickBot="1" x14ac:dyDescent="0.2"/>
    <row r="284" spans="12:45" ht="28.5" customHeight="1" thickTop="1" x14ac:dyDescent="0.15">
      <c r="L284" s="61" t="s">
        <v>9</v>
      </c>
      <c r="M284" s="62"/>
      <c r="N284" s="63"/>
      <c r="O284" s="31" t="s">
        <v>0</v>
      </c>
      <c r="P284" s="32" t="s">
        <v>5</v>
      </c>
      <c r="Q284" s="3" t="s">
        <v>17</v>
      </c>
      <c r="R284" s="32" t="s">
        <v>0</v>
      </c>
      <c r="S284" s="32" t="s">
        <v>5</v>
      </c>
      <c r="T284" s="3" t="s">
        <v>17</v>
      </c>
      <c r="U284" s="32" t="s">
        <v>0</v>
      </c>
      <c r="V284" s="32" t="s">
        <v>5</v>
      </c>
      <c r="W284" s="3" t="s">
        <v>17</v>
      </c>
      <c r="X284" s="32" t="s">
        <v>0</v>
      </c>
      <c r="Y284" s="32" t="s">
        <v>5</v>
      </c>
      <c r="Z284" s="3" t="s">
        <v>17</v>
      </c>
      <c r="AA284" s="32" t="s">
        <v>0</v>
      </c>
      <c r="AB284" s="32" t="s">
        <v>5</v>
      </c>
      <c r="AC284" s="3" t="s">
        <v>17</v>
      </c>
      <c r="AD284" s="32" t="s">
        <v>0</v>
      </c>
      <c r="AE284" s="32" t="s">
        <v>5</v>
      </c>
      <c r="AF284" s="3" t="s">
        <v>17</v>
      </c>
      <c r="AG284" s="32" t="s">
        <v>0</v>
      </c>
      <c r="AH284" s="32" t="s">
        <v>5</v>
      </c>
      <c r="AI284" s="3" t="s">
        <v>17</v>
      </c>
      <c r="AJ284" s="32" t="s">
        <v>0</v>
      </c>
      <c r="AK284" s="32" t="s">
        <v>5</v>
      </c>
      <c r="AL284" s="4" t="s">
        <v>17</v>
      </c>
      <c r="AP284" s="7"/>
      <c r="AQ284" s="31" t="s">
        <v>0</v>
      </c>
      <c r="AR284" s="32" t="s">
        <v>5</v>
      </c>
      <c r="AS284" s="4" t="s">
        <v>17</v>
      </c>
    </row>
    <row r="285" spans="12:45" ht="28.5" customHeight="1" thickBot="1" x14ac:dyDescent="0.25">
      <c r="L285" s="64" t="s">
        <v>11</v>
      </c>
      <c r="M285" s="65"/>
      <c r="N285" s="66"/>
      <c r="O285" s="42">
        <f>COUNT(O254:O282)</f>
        <v>0</v>
      </c>
      <c r="P285" s="43">
        <f>COUNT(P254:P282)</f>
        <v>0</v>
      </c>
      <c r="Q285" s="43">
        <f>COUNT(Q281,Q278,Q275,Q272,Q269,Q266,Q263,Q260,Q257,Q254)</f>
        <v>0</v>
      </c>
      <c r="R285" s="43">
        <f>COUNT(R254:R282)</f>
        <v>0</v>
      </c>
      <c r="S285" s="43">
        <f>COUNT(S254:S282)</f>
        <v>0</v>
      </c>
      <c r="T285" s="43">
        <f>COUNT(T281,T278,T275,T272,T269,T266,T263,T260,T257,T254)</f>
        <v>0</v>
      </c>
      <c r="U285" s="43">
        <f>COUNT(U254:U282)</f>
        <v>0</v>
      </c>
      <c r="V285" s="43">
        <f>COUNT(V254:V282)</f>
        <v>0</v>
      </c>
      <c r="W285" s="43">
        <f>COUNT(W281,W278,W275,W272,W269,W266,W263,W260,W257,W254)</f>
        <v>0</v>
      </c>
      <c r="X285" s="43">
        <f>COUNT(X254:X282)</f>
        <v>0</v>
      </c>
      <c r="Y285" s="43">
        <f>COUNT(Y254:Y282)</f>
        <v>0</v>
      </c>
      <c r="Z285" s="43">
        <f>COUNT(Z281,Z278,Z275,Z272,Z269,Z266,Z263,Z260,Z257,Z254)</f>
        <v>0</v>
      </c>
      <c r="AA285" s="43">
        <f>COUNT(AA254:AA282)</f>
        <v>0</v>
      </c>
      <c r="AB285" s="43">
        <f>COUNT(AB254:AB282)</f>
        <v>0</v>
      </c>
      <c r="AC285" s="43">
        <f>COUNT(AC281,AC278,AC275,AC272,AC269,AC266,AC263,AC260,AC257,AC254)</f>
        <v>0</v>
      </c>
      <c r="AD285" s="43">
        <f>COUNT(AD254:AD282)</f>
        <v>0</v>
      </c>
      <c r="AE285" s="43">
        <f>COUNT(AE254:AE282)</f>
        <v>0</v>
      </c>
      <c r="AF285" s="43">
        <f>COUNT(AF281,AF278,AF275,AF272,AF269,AF266,AF263,AF260,AF257,AF254)</f>
        <v>0</v>
      </c>
      <c r="AG285" s="43">
        <f>COUNT(AG254:AG282)</f>
        <v>0</v>
      </c>
      <c r="AH285" s="43">
        <f>COUNT(AH254:AH282)</f>
        <v>0</v>
      </c>
      <c r="AI285" s="25">
        <f>COUNT(AI281,AI278,AI275,AI272,AI269,AI266,AI263,AI260,AI257,AI254)</f>
        <v>0</v>
      </c>
      <c r="AJ285" s="43">
        <f>COUNT(AJ254:AJ282)</f>
        <v>0</v>
      </c>
      <c r="AK285" s="43">
        <f>COUNT(AK254:AK282)</f>
        <v>0</v>
      </c>
      <c r="AL285" s="41">
        <f>COUNT(AL281,AL278,AL275,AL272,AL269,AL266,AL263,AL260,AL257,AL254)</f>
        <v>0</v>
      </c>
      <c r="AM285" s="26"/>
      <c r="AN285" s="26"/>
      <c r="AO285" s="26"/>
      <c r="AP285" s="27"/>
      <c r="AQ285" s="28">
        <f>SUM(AQ254:AQ282)</f>
        <v>0</v>
      </c>
      <c r="AR285" s="43">
        <f>SUM(AR254:AR282)</f>
        <v>0</v>
      </c>
      <c r="AS285" s="41">
        <f>SUM(AS254:AS282)</f>
        <v>0</v>
      </c>
    </row>
    <row r="286" spans="12:45" ht="6" customHeight="1" thickTop="1" thickBot="1" x14ac:dyDescent="0.25">
      <c r="L286" s="30"/>
      <c r="M286" s="30"/>
      <c r="N286" s="30"/>
      <c r="O286" s="5"/>
      <c r="P286" s="5"/>
      <c r="Q286" s="9"/>
      <c r="R286" s="6"/>
      <c r="S286" s="6"/>
      <c r="T286" s="6"/>
      <c r="U286" s="6"/>
      <c r="V286" s="6"/>
      <c r="W286" s="6"/>
      <c r="X286" s="6"/>
      <c r="Y286" s="6"/>
      <c r="Z286" s="6"/>
      <c r="AA286" s="6"/>
      <c r="AB286" s="6"/>
      <c r="AC286" s="6"/>
      <c r="AD286" s="6"/>
      <c r="AE286" s="6"/>
      <c r="AF286" s="6"/>
      <c r="AG286" s="6"/>
      <c r="AH286" s="6"/>
      <c r="AI286" s="10"/>
      <c r="AJ286" s="5"/>
      <c r="AK286" s="5"/>
      <c r="AL286" s="5"/>
      <c r="AM286" s="5"/>
      <c r="AN286" s="5"/>
      <c r="AO286" s="5"/>
      <c r="AP286" s="5"/>
      <c r="AQ286" s="5"/>
      <c r="AR286" s="5"/>
      <c r="AS286" s="5"/>
    </row>
    <row r="287" spans="12:45" ht="28.5" customHeight="1" thickTop="1" x14ac:dyDescent="0.2">
      <c r="L287" s="61" t="s">
        <v>9</v>
      </c>
      <c r="M287" s="62"/>
      <c r="N287" s="63"/>
      <c r="O287" s="31" t="s">
        <v>0</v>
      </c>
      <c r="P287" s="32" t="s">
        <v>5</v>
      </c>
      <c r="Q287" s="3" t="s">
        <v>17</v>
      </c>
      <c r="R287" s="32" t="s">
        <v>0</v>
      </c>
      <c r="S287" s="32" t="s">
        <v>5</v>
      </c>
      <c r="T287" s="3" t="s">
        <v>17</v>
      </c>
      <c r="U287" s="32" t="s">
        <v>0</v>
      </c>
      <c r="V287" s="32" t="s">
        <v>5</v>
      </c>
      <c r="W287" s="3" t="s">
        <v>17</v>
      </c>
      <c r="X287" s="32" t="s">
        <v>0</v>
      </c>
      <c r="Y287" s="32" t="s">
        <v>5</v>
      </c>
      <c r="Z287" s="3" t="s">
        <v>17</v>
      </c>
      <c r="AA287" s="32" t="s">
        <v>0</v>
      </c>
      <c r="AB287" s="32" t="s">
        <v>5</v>
      </c>
      <c r="AC287" s="3" t="s">
        <v>17</v>
      </c>
      <c r="AD287" s="32" t="s">
        <v>0</v>
      </c>
      <c r="AE287" s="32" t="s">
        <v>5</v>
      </c>
      <c r="AF287" s="3" t="s">
        <v>17</v>
      </c>
      <c r="AG287" s="32" t="s">
        <v>0</v>
      </c>
      <c r="AH287" s="32" t="s">
        <v>5</v>
      </c>
      <c r="AI287" s="3" t="s">
        <v>17</v>
      </c>
      <c r="AJ287" s="32" t="s">
        <v>0</v>
      </c>
      <c r="AK287" s="32" t="s">
        <v>5</v>
      </c>
      <c r="AL287" s="4" t="s">
        <v>17</v>
      </c>
      <c r="AM287" s="32" t="s">
        <v>0</v>
      </c>
      <c r="AN287" s="32" t="s">
        <v>5</v>
      </c>
      <c r="AO287" s="4" t="s">
        <v>17</v>
      </c>
      <c r="AP287" s="8"/>
      <c r="AQ287" s="32" t="s">
        <v>0</v>
      </c>
      <c r="AR287" s="32" t="s">
        <v>5</v>
      </c>
      <c r="AS287" s="4" t="s">
        <v>17</v>
      </c>
    </row>
    <row r="288" spans="12:45" ht="28.5" customHeight="1" thickBot="1" x14ac:dyDescent="0.2">
      <c r="L288" s="64" t="s">
        <v>10</v>
      </c>
      <c r="M288" s="65"/>
      <c r="N288" s="66"/>
      <c r="O288" s="42">
        <f>SUM(O285,O240)</f>
        <v>0</v>
      </c>
      <c r="P288" s="43">
        <f>SUM(P285,P240)</f>
        <v>0</v>
      </c>
      <c r="Q288" s="43">
        <f>SUM(Q285,Q240)</f>
        <v>0</v>
      </c>
      <c r="R288" s="43">
        <f t="shared" ref="R288:AL288" si="10">SUM(R285,R240)</f>
        <v>0</v>
      </c>
      <c r="S288" s="43">
        <f t="shared" si="10"/>
        <v>0</v>
      </c>
      <c r="T288" s="43">
        <f t="shared" si="10"/>
        <v>0</v>
      </c>
      <c r="U288" s="43">
        <f t="shared" si="10"/>
        <v>0</v>
      </c>
      <c r="V288" s="43">
        <f t="shared" si="10"/>
        <v>0</v>
      </c>
      <c r="W288" s="43">
        <f t="shared" si="10"/>
        <v>0</v>
      </c>
      <c r="X288" s="43">
        <f t="shared" si="10"/>
        <v>0</v>
      </c>
      <c r="Y288" s="43">
        <f t="shared" si="10"/>
        <v>0</v>
      </c>
      <c r="Z288" s="43">
        <f t="shared" si="10"/>
        <v>0</v>
      </c>
      <c r="AA288" s="43">
        <f t="shared" si="10"/>
        <v>0</v>
      </c>
      <c r="AB288" s="43">
        <f t="shared" si="10"/>
        <v>0</v>
      </c>
      <c r="AC288" s="43">
        <f t="shared" si="10"/>
        <v>0</v>
      </c>
      <c r="AD288" s="43">
        <f t="shared" si="10"/>
        <v>0</v>
      </c>
      <c r="AE288" s="43">
        <f t="shared" si="10"/>
        <v>0</v>
      </c>
      <c r="AF288" s="43">
        <f t="shared" si="10"/>
        <v>0</v>
      </c>
      <c r="AG288" s="43">
        <f t="shared" si="10"/>
        <v>0</v>
      </c>
      <c r="AH288" s="43">
        <f t="shared" si="10"/>
        <v>0</v>
      </c>
      <c r="AI288" s="43">
        <f t="shared" si="10"/>
        <v>0</v>
      </c>
      <c r="AJ288" s="43">
        <f t="shared" si="10"/>
        <v>0</v>
      </c>
      <c r="AK288" s="43">
        <f t="shared" si="10"/>
        <v>0</v>
      </c>
      <c r="AL288" s="41">
        <f t="shared" si="10"/>
        <v>0</v>
      </c>
      <c r="AM288" s="40">
        <f>SUM(O288,R288,U288,X288,AA288,AD288,AG288,AJ288)</f>
        <v>0</v>
      </c>
      <c r="AN288" s="43">
        <f>SUM(P288,S288,V288,Y288,AB288,AE288,AH288,AK288)</f>
        <v>0</v>
      </c>
      <c r="AO288" s="41">
        <f>SUM(Q288,T288,W288,Z288,AC288,AF288,AI288,AL288)</f>
        <v>0</v>
      </c>
      <c r="AP288" s="29"/>
      <c r="AQ288" s="42">
        <f>SUM(AQ240,AQ285)</f>
        <v>0</v>
      </c>
      <c r="AR288" s="43">
        <f>SUM(AR240,AR285)</f>
        <v>0</v>
      </c>
      <c r="AS288" s="41">
        <f>SUM(AS240,AS285)</f>
        <v>0</v>
      </c>
    </row>
    <row r="289" spans="12:45" ht="14" thickTop="1" x14ac:dyDescent="0.15">
      <c r="O289" s="33"/>
      <c r="P289" s="33"/>
      <c r="Q289" s="33"/>
      <c r="R289" s="33"/>
      <c r="S289" s="33"/>
      <c r="T289" s="33"/>
      <c r="U289" s="33"/>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3"/>
      <c r="AS289" s="33"/>
    </row>
    <row r="290" spans="12:45" ht="19.5" customHeight="1" x14ac:dyDescent="0.15">
      <c r="L290" s="67" t="s">
        <v>18</v>
      </c>
      <c r="M290" s="68"/>
      <c r="N290" s="68"/>
      <c r="O290" s="68"/>
      <c r="P290" s="68"/>
      <c r="Q290" s="68"/>
      <c r="R290" s="68"/>
      <c r="S290" s="68"/>
      <c r="T290" s="68"/>
      <c r="U290" s="68"/>
      <c r="V290" s="18"/>
      <c r="W290" s="18"/>
      <c r="X290" s="2"/>
      <c r="Y290" s="2"/>
      <c r="Z290" s="2"/>
      <c r="AA290" s="2"/>
      <c r="AB290" s="2"/>
      <c r="AC290" s="2"/>
      <c r="AD290" s="67" t="s">
        <v>19</v>
      </c>
      <c r="AE290" s="68"/>
      <c r="AF290" s="68"/>
      <c r="AG290" s="68"/>
      <c r="AH290" s="68"/>
      <c r="AI290" s="68"/>
      <c r="AJ290" s="68"/>
      <c r="AK290" s="68"/>
      <c r="AL290" s="68"/>
      <c r="AM290" s="68"/>
      <c r="AN290" s="18"/>
      <c r="AO290" s="18"/>
      <c r="AP290" s="2"/>
      <c r="AQ290" s="2"/>
    </row>
    <row r="291" spans="12:45" ht="22" customHeight="1" x14ac:dyDescent="0.15">
      <c r="L291" s="69">
        <f>L243</f>
        <v>0</v>
      </c>
      <c r="M291" s="70"/>
      <c r="N291" s="70"/>
      <c r="O291" s="70"/>
      <c r="P291" s="70"/>
      <c r="Q291" s="70"/>
      <c r="R291" s="70"/>
      <c r="S291" s="70"/>
      <c r="T291" s="70"/>
      <c r="U291" s="70"/>
      <c r="V291" s="70"/>
      <c r="W291" s="70"/>
      <c r="X291" s="70"/>
      <c r="Y291" s="70"/>
      <c r="Z291" s="70"/>
      <c r="AA291" s="70"/>
      <c r="AD291" s="69">
        <f>AD243</f>
        <v>0</v>
      </c>
      <c r="AE291" s="70"/>
      <c r="AF291" s="70"/>
      <c r="AG291" s="70"/>
      <c r="AH291" s="70"/>
      <c r="AI291" s="70"/>
      <c r="AJ291" s="70"/>
      <c r="AK291" s="70"/>
      <c r="AL291" s="70"/>
      <c r="AM291" s="70"/>
      <c r="AN291" s="70"/>
      <c r="AO291" s="70"/>
      <c r="AP291" s="70"/>
      <c r="AQ291" s="70"/>
      <c r="AR291" s="70"/>
      <c r="AS291" s="70"/>
    </row>
    <row r="292" spans="12:45" ht="35.25" customHeight="1" x14ac:dyDescent="0.15">
      <c r="L292" s="123"/>
      <c r="M292" s="123"/>
      <c r="N292" s="123"/>
      <c r="O292" s="123"/>
      <c r="P292" s="123"/>
      <c r="Q292" s="123"/>
      <c r="R292" s="123"/>
      <c r="S292" s="123"/>
      <c r="T292" s="125" t="s">
        <v>12</v>
      </c>
      <c r="U292" s="125"/>
      <c r="V292" s="125"/>
      <c r="W292" s="125"/>
      <c r="X292" s="125"/>
      <c r="Y292" s="125"/>
      <c r="Z292" s="125"/>
      <c r="AA292" s="125"/>
      <c r="AB292" s="125"/>
      <c r="AC292" s="125"/>
      <c r="AD292" s="125"/>
      <c r="AE292" s="125"/>
      <c r="AF292" s="125"/>
      <c r="AG292" s="125"/>
      <c r="AH292" s="125"/>
      <c r="AI292" s="127"/>
      <c r="AJ292" s="127"/>
      <c r="AK292" s="127"/>
      <c r="AL292" s="127"/>
      <c r="AM292" s="127"/>
      <c r="AN292" s="127"/>
      <c r="AO292" s="127"/>
      <c r="AP292" s="127"/>
      <c r="AQ292" s="127"/>
      <c r="AR292" s="127"/>
      <c r="AS292" s="127"/>
    </row>
    <row r="293" spans="12:45" ht="35" customHeight="1" thickBot="1" x14ac:dyDescent="0.2">
      <c r="L293" s="124"/>
      <c r="M293" s="124"/>
      <c r="N293" s="124"/>
      <c r="O293" s="124"/>
      <c r="P293" s="124"/>
      <c r="Q293" s="124"/>
      <c r="R293" s="124"/>
      <c r="S293" s="124"/>
      <c r="T293" s="126"/>
      <c r="U293" s="126"/>
      <c r="V293" s="126"/>
      <c r="W293" s="126"/>
      <c r="X293" s="126"/>
      <c r="Y293" s="126"/>
      <c r="Z293" s="126"/>
      <c r="AA293" s="126"/>
      <c r="AB293" s="126"/>
      <c r="AC293" s="126"/>
      <c r="AD293" s="126"/>
      <c r="AE293" s="126"/>
      <c r="AF293" s="126"/>
      <c r="AG293" s="126"/>
      <c r="AH293" s="126"/>
      <c r="AI293" s="128"/>
      <c r="AJ293" s="128"/>
      <c r="AK293" s="128"/>
      <c r="AL293" s="128"/>
      <c r="AM293" s="128"/>
      <c r="AN293" s="128"/>
      <c r="AO293" s="128"/>
      <c r="AP293" s="128"/>
      <c r="AQ293" s="128"/>
      <c r="AR293" s="128"/>
      <c r="AS293" s="128"/>
    </row>
    <row r="294" spans="12:45" ht="23" customHeight="1" thickTop="1" x14ac:dyDescent="0.15">
      <c r="L294" s="163" t="s">
        <v>1</v>
      </c>
      <c r="M294" s="164"/>
      <c r="N294" s="164"/>
      <c r="O294" s="164"/>
      <c r="P294" s="164"/>
      <c r="Q294" s="165"/>
      <c r="R294" s="166" t="s">
        <v>23</v>
      </c>
      <c r="S294" s="164"/>
      <c r="T294" s="165"/>
      <c r="U294" s="166" t="s">
        <v>24</v>
      </c>
      <c r="V294" s="164"/>
      <c r="W294" s="164"/>
      <c r="X294" s="164"/>
      <c r="Y294" s="164"/>
      <c r="Z294" s="164"/>
      <c r="AA294" s="164"/>
      <c r="AB294" s="164"/>
      <c r="AC294" s="164"/>
      <c r="AD294" s="164"/>
      <c r="AE294" s="164"/>
      <c r="AF294" s="165"/>
      <c r="AG294" s="167" t="s">
        <v>20</v>
      </c>
      <c r="AH294" s="168"/>
      <c r="AI294" s="168"/>
      <c r="AJ294" s="168"/>
      <c r="AK294" s="168"/>
      <c r="AL294" s="168"/>
      <c r="AM294" s="168"/>
      <c r="AN294" s="168"/>
      <c r="AO294" s="168"/>
      <c r="AP294" s="168"/>
      <c r="AQ294" s="168"/>
      <c r="AR294" s="168"/>
      <c r="AS294" s="169"/>
    </row>
    <row r="295" spans="12:45" ht="24" customHeight="1" x14ac:dyDescent="0.15">
      <c r="L295" s="129">
        <f>L247</f>
        <v>0</v>
      </c>
      <c r="M295" s="130"/>
      <c r="N295" s="131">
        <f>N247</f>
        <v>0</v>
      </c>
      <c r="O295" s="130"/>
      <c r="P295" s="131">
        <f>P247</f>
        <v>0</v>
      </c>
      <c r="Q295" s="130"/>
      <c r="R295" s="132">
        <f>R247</f>
        <v>0</v>
      </c>
      <c r="S295" s="133"/>
      <c r="T295" s="130"/>
      <c r="U295" s="170">
        <f>U247</f>
        <v>0</v>
      </c>
      <c r="V295" s="171"/>
      <c r="W295" s="171"/>
      <c r="X295" s="171"/>
      <c r="Y295" s="171"/>
      <c r="Z295" s="171"/>
      <c r="AA295" s="171"/>
      <c r="AB295" s="171"/>
      <c r="AC295" s="171"/>
      <c r="AD295" s="171"/>
      <c r="AE295" s="171"/>
      <c r="AF295" s="172"/>
      <c r="AG295" s="170">
        <f>AG247</f>
        <v>0</v>
      </c>
      <c r="AH295" s="171"/>
      <c r="AI295" s="171"/>
      <c r="AJ295" s="171"/>
      <c r="AK295" s="171"/>
      <c r="AL295" s="171"/>
      <c r="AM295" s="171"/>
      <c r="AN295" s="171"/>
      <c r="AO295" s="171"/>
      <c r="AP295" s="171"/>
      <c r="AQ295" s="171"/>
      <c r="AR295" s="171"/>
      <c r="AS295" s="173"/>
    </row>
    <row r="296" spans="12:45" ht="9" customHeight="1" thickBot="1" x14ac:dyDescent="0.2">
      <c r="L296" s="134"/>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6"/>
    </row>
    <row r="297" spans="12:45" ht="121.5" customHeight="1" thickTop="1" thickBot="1" x14ac:dyDescent="0.2">
      <c r="L297" s="47"/>
      <c r="M297" s="11" t="s">
        <v>13</v>
      </c>
      <c r="N297" s="48"/>
      <c r="O297" s="37">
        <f>O249</f>
        <v>0</v>
      </c>
      <c r="P297" s="36">
        <f>P249</f>
        <v>0</v>
      </c>
      <c r="Q297" s="38">
        <f>Q249</f>
        <v>0</v>
      </c>
      <c r="R297" s="37">
        <f t="shared" ref="R297:AL297" si="11">R249</f>
        <v>0</v>
      </c>
      <c r="S297" s="36">
        <f t="shared" si="11"/>
        <v>0</v>
      </c>
      <c r="T297" s="38">
        <f t="shared" si="11"/>
        <v>0</v>
      </c>
      <c r="U297" s="37">
        <f t="shared" si="11"/>
        <v>0</v>
      </c>
      <c r="V297" s="36">
        <f t="shared" si="11"/>
        <v>0</v>
      </c>
      <c r="W297" s="38">
        <f t="shared" si="11"/>
        <v>0</v>
      </c>
      <c r="X297" s="37">
        <f t="shared" si="11"/>
        <v>0</v>
      </c>
      <c r="Y297" s="36">
        <f t="shared" si="11"/>
        <v>0</v>
      </c>
      <c r="Z297" s="38">
        <f t="shared" si="11"/>
        <v>0</v>
      </c>
      <c r="AA297" s="37">
        <f t="shared" si="11"/>
        <v>0</v>
      </c>
      <c r="AB297" s="36">
        <f t="shared" si="11"/>
        <v>0</v>
      </c>
      <c r="AC297" s="38">
        <f t="shared" si="11"/>
        <v>0</v>
      </c>
      <c r="AD297" s="37">
        <f t="shared" si="11"/>
        <v>0</v>
      </c>
      <c r="AE297" s="36">
        <f t="shared" si="11"/>
        <v>0</v>
      </c>
      <c r="AF297" s="38">
        <f t="shared" si="11"/>
        <v>0</v>
      </c>
      <c r="AG297" s="37">
        <f t="shared" si="11"/>
        <v>0</v>
      </c>
      <c r="AH297" s="36">
        <f t="shared" si="11"/>
        <v>0</v>
      </c>
      <c r="AI297" s="38">
        <f t="shared" si="11"/>
        <v>0</v>
      </c>
      <c r="AJ297" s="37">
        <f t="shared" si="11"/>
        <v>0</v>
      </c>
      <c r="AK297" s="36">
        <f t="shared" si="11"/>
        <v>0</v>
      </c>
      <c r="AL297" s="38">
        <f t="shared" si="11"/>
        <v>0</v>
      </c>
      <c r="AM297" s="137" t="s">
        <v>6</v>
      </c>
      <c r="AN297" s="138"/>
      <c r="AO297" s="141" t="s">
        <v>7</v>
      </c>
      <c r="AP297" s="142"/>
      <c r="AQ297" s="145" t="s">
        <v>8</v>
      </c>
      <c r="AR297" s="156" t="str">
        <f>AR249</f>
        <v xml:space="preserve">YELLOW PADDLES </v>
      </c>
      <c r="AS297" s="158" t="s">
        <v>14</v>
      </c>
    </row>
    <row r="298" spans="12:45" ht="20" customHeight="1" thickTop="1" thickBot="1" x14ac:dyDescent="0.25">
      <c r="L298" s="160" t="s">
        <v>2</v>
      </c>
      <c r="M298" s="161"/>
      <c r="N298" s="162"/>
      <c r="O298" s="12"/>
      <c r="P298" s="13">
        <v>1</v>
      </c>
      <c r="Q298" s="14"/>
      <c r="R298" s="15"/>
      <c r="S298" s="13">
        <v>2</v>
      </c>
      <c r="T298" s="14"/>
      <c r="U298" s="15"/>
      <c r="V298" s="13">
        <v>3</v>
      </c>
      <c r="W298" s="15"/>
      <c r="X298" s="12"/>
      <c r="Y298" s="13">
        <v>4</v>
      </c>
      <c r="Z298" s="14"/>
      <c r="AA298" s="15"/>
      <c r="AB298" s="13">
        <v>5</v>
      </c>
      <c r="AC298" s="15"/>
      <c r="AD298" s="12"/>
      <c r="AE298" s="13">
        <v>6</v>
      </c>
      <c r="AF298" s="14"/>
      <c r="AG298" s="15"/>
      <c r="AH298" s="13">
        <v>7</v>
      </c>
      <c r="AI298" s="15"/>
      <c r="AJ298" s="12"/>
      <c r="AK298" s="13">
        <v>8</v>
      </c>
      <c r="AL298" s="14"/>
      <c r="AM298" s="139"/>
      <c r="AN298" s="140"/>
      <c r="AO298" s="143"/>
      <c r="AP298" s="144"/>
      <c r="AQ298" s="146"/>
      <c r="AR298" s="157"/>
      <c r="AS298" s="159"/>
    </row>
    <row r="299" spans="12:45" ht="22" customHeight="1" thickTop="1" x14ac:dyDescent="0.15">
      <c r="L299" s="111" t="s">
        <v>4</v>
      </c>
      <c r="M299" s="112"/>
      <c r="N299" s="112"/>
      <c r="O299" s="117" t="str">
        <f>O251</f>
        <v>Yellow Paddle</v>
      </c>
      <c r="P299" s="118"/>
      <c r="Q299" s="119" t="s">
        <v>17</v>
      </c>
      <c r="R299" s="117" t="str">
        <f>R251</f>
        <v>Yellow Paddle</v>
      </c>
      <c r="S299" s="118"/>
      <c r="T299" s="121" t="s">
        <v>17</v>
      </c>
      <c r="U299" s="117" t="str">
        <f>U251</f>
        <v>Yellow Paddle</v>
      </c>
      <c r="V299" s="118"/>
      <c r="W299" s="119" t="s">
        <v>17</v>
      </c>
      <c r="X299" s="117" t="str">
        <f>X251</f>
        <v>Yellow Paddle</v>
      </c>
      <c r="Y299" s="118"/>
      <c r="Z299" s="121" t="s">
        <v>17</v>
      </c>
      <c r="AA299" s="117" t="str">
        <f>AA251</f>
        <v>Yellow Paddle</v>
      </c>
      <c r="AB299" s="118"/>
      <c r="AC299" s="119" t="s">
        <v>17</v>
      </c>
      <c r="AD299" s="117" t="str">
        <f>AD251</f>
        <v>Yellow Paddle</v>
      </c>
      <c r="AE299" s="118"/>
      <c r="AF299" s="121" t="s">
        <v>17</v>
      </c>
      <c r="AG299" s="117" t="str">
        <f>AG251</f>
        <v>Yellow Paddle</v>
      </c>
      <c r="AH299" s="118"/>
      <c r="AI299" s="119" t="s">
        <v>17</v>
      </c>
      <c r="AJ299" s="117" t="str">
        <f>AJ251</f>
        <v>Yellow Paddle</v>
      </c>
      <c r="AK299" s="118"/>
      <c r="AL299" s="121" t="s">
        <v>17</v>
      </c>
      <c r="AM299" s="115" t="s">
        <v>15</v>
      </c>
      <c r="AN299" s="116"/>
      <c r="AO299" s="147" t="s">
        <v>3</v>
      </c>
      <c r="AP299" s="148"/>
      <c r="AQ299" s="151" t="s">
        <v>0</v>
      </c>
      <c r="AR299" s="153" t="s">
        <v>5</v>
      </c>
      <c r="AS299" s="63" t="s">
        <v>17</v>
      </c>
    </row>
    <row r="300" spans="12:45" ht="21" customHeight="1" x14ac:dyDescent="0.15">
      <c r="L300" s="113" t="s">
        <v>2</v>
      </c>
      <c r="M300" s="114"/>
      <c r="N300" s="114"/>
      <c r="O300" s="16" t="s">
        <v>0</v>
      </c>
      <c r="P300" s="17" t="s">
        <v>5</v>
      </c>
      <c r="Q300" s="120"/>
      <c r="R300" s="16" t="s">
        <v>0</v>
      </c>
      <c r="S300" s="17" t="s">
        <v>5</v>
      </c>
      <c r="T300" s="122"/>
      <c r="U300" s="16" t="s">
        <v>0</v>
      </c>
      <c r="V300" s="17" t="s">
        <v>5</v>
      </c>
      <c r="W300" s="120"/>
      <c r="X300" s="16" t="s">
        <v>0</v>
      </c>
      <c r="Y300" s="17" t="s">
        <v>5</v>
      </c>
      <c r="Z300" s="122"/>
      <c r="AA300" s="16" t="s">
        <v>0</v>
      </c>
      <c r="AB300" s="17" t="s">
        <v>5</v>
      </c>
      <c r="AC300" s="120"/>
      <c r="AD300" s="16" t="s">
        <v>0</v>
      </c>
      <c r="AE300" s="17" t="s">
        <v>5</v>
      </c>
      <c r="AF300" s="122"/>
      <c r="AG300" s="16" t="s">
        <v>0</v>
      </c>
      <c r="AH300" s="17" t="s">
        <v>5</v>
      </c>
      <c r="AI300" s="120"/>
      <c r="AJ300" s="16" t="s">
        <v>0</v>
      </c>
      <c r="AK300" s="17" t="s">
        <v>5</v>
      </c>
      <c r="AL300" s="122"/>
      <c r="AM300" s="115" t="s">
        <v>16</v>
      </c>
      <c r="AN300" s="116"/>
      <c r="AO300" s="149"/>
      <c r="AP300" s="150"/>
      <c r="AQ300" s="152"/>
      <c r="AR300" s="154"/>
      <c r="AS300" s="155"/>
    </row>
    <row r="301" spans="12:45" ht="21" customHeight="1" x14ac:dyDescent="0.15">
      <c r="L301" s="71"/>
      <c r="M301" s="72"/>
      <c r="N301" s="73"/>
      <c r="O301" s="80"/>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2"/>
    </row>
    <row r="302" spans="12:45" ht="21" customHeight="1" x14ac:dyDescent="0.15">
      <c r="L302" s="74"/>
      <c r="M302" s="75"/>
      <c r="N302" s="76"/>
      <c r="O302" s="83"/>
      <c r="P302" s="85"/>
      <c r="Q302" s="39"/>
      <c r="R302" s="83"/>
      <c r="S302" s="85"/>
      <c r="T302" s="39"/>
      <c r="U302" s="83"/>
      <c r="V302" s="85"/>
      <c r="W302" s="39"/>
      <c r="X302" s="83"/>
      <c r="Y302" s="85"/>
      <c r="Z302" s="39"/>
      <c r="AA302" s="83"/>
      <c r="AB302" s="85"/>
      <c r="AC302" s="39"/>
      <c r="AD302" s="83"/>
      <c r="AE302" s="85"/>
      <c r="AF302" s="39"/>
      <c r="AG302" s="83"/>
      <c r="AH302" s="85"/>
      <c r="AI302" s="39"/>
      <c r="AJ302" s="83"/>
      <c r="AK302" s="85"/>
      <c r="AL302" s="39"/>
      <c r="AM302" s="87"/>
      <c r="AN302" s="88"/>
      <c r="AO302" s="89"/>
      <c r="AP302" s="90"/>
      <c r="AQ302" s="93">
        <f>COUNT(O302,R302,U302,X302,AA302,AD302,AG302,AJ302)</f>
        <v>0</v>
      </c>
      <c r="AR302" s="95">
        <f>COUNT(P302,S302,V302,Y302,AB302,AE302,AH302,AK302)</f>
        <v>0</v>
      </c>
      <c r="AS302" s="97">
        <f>COUNT(Q302,T302,W302,Z302,AC302,AF302,AI302,AL302)</f>
        <v>0</v>
      </c>
    </row>
    <row r="303" spans="12:45" ht="21" customHeight="1" x14ac:dyDescent="0.15">
      <c r="L303" s="101"/>
      <c r="M303" s="102"/>
      <c r="N303" s="103"/>
      <c r="O303" s="104"/>
      <c r="P303" s="105"/>
      <c r="Q303" s="24"/>
      <c r="R303" s="104"/>
      <c r="S303" s="105"/>
      <c r="T303" s="24"/>
      <c r="U303" s="104"/>
      <c r="V303" s="105"/>
      <c r="W303" s="24"/>
      <c r="X303" s="104"/>
      <c r="Y303" s="105"/>
      <c r="Z303" s="24"/>
      <c r="AA303" s="104"/>
      <c r="AB303" s="105"/>
      <c r="AC303" s="24"/>
      <c r="AD303" s="104"/>
      <c r="AE303" s="105"/>
      <c r="AF303" s="24"/>
      <c r="AG303" s="104"/>
      <c r="AH303" s="105"/>
      <c r="AI303" s="24"/>
      <c r="AJ303" s="104"/>
      <c r="AK303" s="105"/>
      <c r="AL303" s="24"/>
      <c r="AM303" s="107"/>
      <c r="AN303" s="108"/>
      <c r="AO303" s="106"/>
      <c r="AP303" s="90"/>
      <c r="AQ303" s="93"/>
      <c r="AR303" s="95"/>
      <c r="AS303" s="97"/>
    </row>
    <row r="304" spans="12:45" ht="21" customHeight="1" x14ac:dyDescent="0.15">
      <c r="L304" s="71"/>
      <c r="M304" s="72"/>
      <c r="N304" s="73"/>
      <c r="O304" s="80"/>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2"/>
    </row>
    <row r="305" spans="12:45" ht="21" customHeight="1" x14ac:dyDescent="0.15">
      <c r="L305" s="74"/>
      <c r="M305" s="75"/>
      <c r="N305" s="76"/>
      <c r="O305" s="83"/>
      <c r="P305" s="85"/>
      <c r="Q305" s="39"/>
      <c r="R305" s="83"/>
      <c r="S305" s="85"/>
      <c r="T305" s="39"/>
      <c r="U305" s="83"/>
      <c r="V305" s="85"/>
      <c r="W305" s="39"/>
      <c r="X305" s="83"/>
      <c r="Y305" s="85"/>
      <c r="Z305" s="39"/>
      <c r="AA305" s="83"/>
      <c r="AB305" s="85"/>
      <c r="AC305" s="39"/>
      <c r="AD305" s="83"/>
      <c r="AE305" s="85"/>
      <c r="AF305" s="39"/>
      <c r="AG305" s="83"/>
      <c r="AH305" s="85"/>
      <c r="AI305" s="39"/>
      <c r="AJ305" s="83"/>
      <c r="AK305" s="85"/>
      <c r="AL305" s="39"/>
      <c r="AM305" s="87"/>
      <c r="AN305" s="88"/>
      <c r="AO305" s="89"/>
      <c r="AP305" s="90"/>
      <c r="AQ305" s="93">
        <f>COUNT(O305,R305,U305,X305,AA305,AD305,AG305,AJ305)</f>
        <v>0</v>
      </c>
      <c r="AR305" s="95">
        <f>COUNT(P305,S305,V305,Y305,AB305,AE305,AH305,AK305)</f>
        <v>0</v>
      </c>
      <c r="AS305" s="97">
        <f>COUNT(Q305,T305,W305,Z305,AC305,AF305,AI305,AL305)</f>
        <v>0</v>
      </c>
    </row>
    <row r="306" spans="12:45" ht="21" customHeight="1" x14ac:dyDescent="0.15">
      <c r="L306" s="101"/>
      <c r="M306" s="102"/>
      <c r="N306" s="103"/>
      <c r="O306" s="104"/>
      <c r="P306" s="105"/>
      <c r="Q306" s="24"/>
      <c r="R306" s="104"/>
      <c r="S306" s="105"/>
      <c r="T306" s="24"/>
      <c r="U306" s="104"/>
      <c r="V306" s="105"/>
      <c r="W306" s="24"/>
      <c r="X306" s="104"/>
      <c r="Y306" s="105"/>
      <c r="Z306" s="24"/>
      <c r="AA306" s="104"/>
      <c r="AB306" s="105"/>
      <c r="AC306" s="24"/>
      <c r="AD306" s="104"/>
      <c r="AE306" s="105"/>
      <c r="AF306" s="24"/>
      <c r="AG306" s="104"/>
      <c r="AH306" s="105"/>
      <c r="AI306" s="24"/>
      <c r="AJ306" s="104"/>
      <c r="AK306" s="105"/>
      <c r="AL306" s="24"/>
      <c r="AM306" s="107"/>
      <c r="AN306" s="108"/>
      <c r="AO306" s="106"/>
      <c r="AP306" s="90"/>
      <c r="AQ306" s="93"/>
      <c r="AR306" s="95"/>
      <c r="AS306" s="97"/>
    </row>
    <row r="307" spans="12:45" ht="21" customHeight="1" x14ac:dyDescent="0.15">
      <c r="L307" s="71"/>
      <c r="M307" s="72"/>
      <c r="N307" s="73"/>
      <c r="O307" s="80"/>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2"/>
    </row>
    <row r="308" spans="12:45" ht="21" customHeight="1" x14ac:dyDescent="0.15">
      <c r="L308" s="74"/>
      <c r="M308" s="75"/>
      <c r="N308" s="76"/>
      <c r="O308" s="83"/>
      <c r="P308" s="85"/>
      <c r="Q308" s="39"/>
      <c r="R308" s="83"/>
      <c r="S308" s="85"/>
      <c r="T308" s="39"/>
      <c r="U308" s="83"/>
      <c r="V308" s="85"/>
      <c r="W308" s="39"/>
      <c r="X308" s="83"/>
      <c r="Y308" s="85"/>
      <c r="Z308" s="39"/>
      <c r="AA308" s="83"/>
      <c r="AB308" s="85"/>
      <c r="AC308" s="39"/>
      <c r="AD308" s="83"/>
      <c r="AE308" s="85"/>
      <c r="AF308" s="39"/>
      <c r="AG308" s="83"/>
      <c r="AH308" s="85"/>
      <c r="AI308" s="39"/>
      <c r="AJ308" s="83"/>
      <c r="AK308" s="85"/>
      <c r="AL308" s="39"/>
      <c r="AM308" s="87"/>
      <c r="AN308" s="88"/>
      <c r="AO308" s="89"/>
      <c r="AP308" s="90"/>
      <c r="AQ308" s="93">
        <f>COUNT(O308,R308,U308,X308,AA308,AD308,AG308,AJ308)</f>
        <v>0</v>
      </c>
      <c r="AR308" s="95">
        <f>COUNT(P308,S308,V308,Y308,AB308,AE308,AH308,AK308)</f>
        <v>0</v>
      </c>
      <c r="AS308" s="97">
        <f>COUNT(Q308,T308,W308,Z308,AC308,AF308,AI308,AL308)</f>
        <v>0</v>
      </c>
    </row>
    <row r="309" spans="12:45" ht="21" customHeight="1" x14ac:dyDescent="0.15">
      <c r="L309" s="101"/>
      <c r="M309" s="102"/>
      <c r="N309" s="103"/>
      <c r="O309" s="104"/>
      <c r="P309" s="105"/>
      <c r="Q309" s="24"/>
      <c r="R309" s="104"/>
      <c r="S309" s="105"/>
      <c r="T309" s="24"/>
      <c r="U309" s="104"/>
      <c r="V309" s="105"/>
      <c r="W309" s="24"/>
      <c r="X309" s="104"/>
      <c r="Y309" s="105"/>
      <c r="Z309" s="24"/>
      <c r="AA309" s="104"/>
      <c r="AB309" s="105"/>
      <c r="AC309" s="24"/>
      <c r="AD309" s="104"/>
      <c r="AE309" s="105"/>
      <c r="AF309" s="24"/>
      <c r="AG309" s="104"/>
      <c r="AH309" s="105"/>
      <c r="AI309" s="24"/>
      <c r="AJ309" s="104"/>
      <c r="AK309" s="105"/>
      <c r="AL309" s="24"/>
      <c r="AM309" s="107"/>
      <c r="AN309" s="108"/>
      <c r="AO309" s="106"/>
      <c r="AP309" s="90"/>
      <c r="AQ309" s="93"/>
      <c r="AR309" s="95"/>
      <c r="AS309" s="97"/>
    </row>
    <row r="310" spans="12:45" ht="21" customHeight="1" x14ac:dyDescent="0.15">
      <c r="L310" s="71"/>
      <c r="M310" s="72"/>
      <c r="N310" s="73"/>
      <c r="O310" s="80"/>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2"/>
    </row>
    <row r="311" spans="12:45" ht="21" customHeight="1" x14ac:dyDescent="0.15">
      <c r="L311" s="74"/>
      <c r="M311" s="75"/>
      <c r="N311" s="76"/>
      <c r="O311" s="83"/>
      <c r="P311" s="85"/>
      <c r="Q311" s="39"/>
      <c r="R311" s="83"/>
      <c r="S311" s="85"/>
      <c r="T311" s="39"/>
      <c r="U311" s="83"/>
      <c r="V311" s="85"/>
      <c r="W311" s="39"/>
      <c r="X311" s="83"/>
      <c r="Y311" s="85"/>
      <c r="Z311" s="39"/>
      <c r="AA311" s="83"/>
      <c r="AB311" s="85"/>
      <c r="AC311" s="39"/>
      <c r="AD311" s="83"/>
      <c r="AE311" s="85"/>
      <c r="AF311" s="39"/>
      <c r="AG311" s="83"/>
      <c r="AH311" s="85"/>
      <c r="AI311" s="39"/>
      <c r="AJ311" s="83"/>
      <c r="AK311" s="85"/>
      <c r="AL311" s="39"/>
      <c r="AM311" s="87"/>
      <c r="AN311" s="88"/>
      <c r="AO311" s="89"/>
      <c r="AP311" s="90"/>
      <c r="AQ311" s="93">
        <f>COUNT(O311,R311,U311,X311,AA311,AD311,AG311,AJ311)</f>
        <v>0</v>
      </c>
      <c r="AR311" s="95">
        <f>COUNT(P311,S311,V311,Y311,AB311,AE311,AH311,AK311)</f>
        <v>0</v>
      </c>
      <c r="AS311" s="97">
        <f>COUNT(Q311,T311,W311,Z311,AC311,AF311,AI311,AL311)</f>
        <v>0</v>
      </c>
    </row>
    <row r="312" spans="12:45" ht="21" customHeight="1" x14ac:dyDescent="0.15">
      <c r="L312" s="101"/>
      <c r="M312" s="102"/>
      <c r="N312" s="103"/>
      <c r="O312" s="104"/>
      <c r="P312" s="105"/>
      <c r="Q312" s="24"/>
      <c r="R312" s="104"/>
      <c r="S312" s="105"/>
      <c r="T312" s="24"/>
      <c r="U312" s="104"/>
      <c r="V312" s="105"/>
      <c r="W312" s="24"/>
      <c r="X312" s="104"/>
      <c r="Y312" s="105"/>
      <c r="Z312" s="24"/>
      <c r="AA312" s="104"/>
      <c r="AB312" s="105"/>
      <c r="AC312" s="24"/>
      <c r="AD312" s="104"/>
      <c r="AE312" s="105"/>
      <c r="AF312" s="24"/>
      <c r="AG312" s="104"/>
      <c r="AH312" s="105"/>
      <c r="AI312" s="24"/>
      <c r="AJ312" s="104"/>
      <c r="AK312" s="105"/>
      <c r="AL312" s="24"/>
      <c r="AM312" s="107"/>
      <c r="AN312" s="108"/>
      <c r="AO312" s="106"/>
      <c r="AP312" s="90"/>
      <c r="AQ312" s="93"/>
      <c r="AR312" s="95"/>
      <c r="AS312" s="97"/>
    </row>
    <row r="313" spans="12:45" ht="21" customHeight="1" x14ac:dyDescent="0.15">
      <c r="L313" s="71"/>
      <c r="M313" s="72"/>
      <c r="N313" s="73"/>
      <c r="O313" s="80"/>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2"/>
    </row>
    <row r="314" spans="12:45" ht="21" customHeight="1" x14ac:dyDescent="0.15">
      <c r="L314" s="74"/>
      <c r="M314" s="75"/>
      <c r="N314" s="76"/>
      <c r="O314" s="83"/>
      <c r="P314" s="85"/>
      <c r="Q314" s="39"/>
      <c r="R314" s="83"/>
      <c r="S314" s="85"/>
      <c r="T314" s="39"/>
      <c r="U314" s="83"/>
      <c r="V314" s="85"/>
      <c r="W314" s="39"/>
      <c r="X314" s="83"/>
      <c r="Y314" s="85"/>
      <c r="Z314" s="39"/>
      <c r="AA314" s="83"/>
      <c r="AB314" s="85"/>
      <c r="AC314" s="39"/>
      <c r="AD314" s="83"/>
      <c r="AE314" s="85"/>
      <c r="AF314" s="39"/>
      <c r="AG314" s="83"/>
      <c r="AH314" s="85"/>
      <c r="AI314" s="39"/>
      <c r="AJ314" s="83"/>
      <c r="AK314" s="85"/>
      <c r="AL314" s="39"/>
      <c r="AM314" s="87"/>
      <c r="AN314" s="88"/>
      <c r="AO314" s="89"/>
      <c r="AP314" s="90"/>
      <c r="AQ314" s="93">
        <f>COUNT(O314,R314,U314,X314,AA314,AD314,AG314,AJ314)</f>
        <v>0</v>
      </c>
      <c r="AR314" s="95">
        <f>COUNT(P314,S314,V314,Y314,AB314,AE314,AH314,AK314)</f>
        <v>0</v>
      </c>
      <c r="AS314" s="97">
        <f>COUNT(Q314,T314,W314,Z314,AC314,AF314,AI314,AL314)</f>
        <v>0</v>
      </c>
    </row>
    <row r="315" spans="12:45" ht="21" customHeight="1" x14ac:dyDescent="0.15">
      <c r="L315" s="101"/>
      <c r="M315" s="102"/>
      <c r="N315" s="103"/>
      <c r="O315" s="104"/>
      <c r="P315" s="105"/>
      <c r="Q315" s="24"/>
      <c r="R315" s="104"/>
      <c r="S315" s="105"/>
      <c r="T315" s="24"/>
      <c r="U315" s="104"/>
      <c r="V315" s="105"/>
      <c r="W315" s="24"/>
      <c r="X315" s="104"/>
      <c r="Y315" s="105"/>
      <c r="Z315" s="24"/>
      <c r="AA315" s="104"/>
      <c r="AB315" s="105"/>
      <c r="AC315" s="24"/>
      <c r="AD315" s="104"/>
      <c r="AE315" s="105"/>
      <c r="AF315" s="24"/>
      <c r="AG315" s="104"/>
      <c r="AH315" s="105"/>
      <c r="AI315" s="24"/>
      <c r="AJ315" s="104"/>
      <c r="AK315" s="105"/>
      <c r="AL315" s="24"/>
      <c r="AM315" s="107"/>
      <c r="AN315" s="108"/>
      <c r="AO315" s="106"/>
      <c r="AP315" s="90"/>
      <c r="AQ315" s="93"/>
      <c r="AR315" s="95"/>
      <c r="AS315" s="97"/>
    </row>
    <row r="316" spans="12:45" ht="21" customHeight="1" x14ac:dyDescent="0.15">
      <c r="L316" s="71"/>
      <c r="M316" s="72"/>
      <c r="N316" s="73"/>
      <c r="O316" s="80"/>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2"/>
    </row>
    <row r="317" spans="12:45" ht="21" customHeight="1" x14ac:dyDescent="0.15">
      <c r="L317" s="74"/>
      <c r="M317" s="75"/>
      <c r="N317" s="76"/>
      <c r="O317" s="83"/>
      <c r="P317" s="85"/>
      <c r="Q317" s="39"/>
      <c r="R317" s="83"/>
      <c r="S317" s="85"/>
      <c r="T317" s="39"/>
      <c r="U317" s="83"/>
      <c r="V317" s="85"/>
      <c r="W317" s="39"/>
      <c r="X317" s="83"/>
      <c r="Y317" s="85"/>
      <c r="Z317" s="39"/>
      <c r="AA317" s="83"/>
      <c r="AB317" s="85"/>
      <c r="AC317" s="39"/>
      <c r="AD317" s="83"/>
      <c r="AE317" s="85"/>
      <c r="AF317" s="39"/>
      <c r="AG317" s="83"/>
      <c r="AH317" s="85"/>
      <c r="AI317" s="39"/>
      <c r="AJ317" s="83"/>
      <c r="AK317" s="85"/>
      <c r="AL317" s="39"/>
      <c r="AM317" s="109"/>
      <c r="AN317" s="110"/>
      <c r="AO317" s="89"/>
      <c r="AP317" s="90"/>
      <c r="AQ317" s="93">
        <f>COUNT(O317,R317,U317,X317,AA317,AD317,AG317,AJ317)</f>
        <v>0</v>
      </c>
      <c r="AR317" s="95">
        <f>COUNT(P317,S317,V317,Y317,AB317,AE317,AH317,AK317)</f>
        <v>0</v>
      </c>
      <c r="AS317" s="97">
        <f>COUNT(Q317,T317,W317,Z317,AC317,AF317,AI317,AL317)</f>
        <v>0</v>
      </c>
    </row>
    <row r="318" spans="12:45" ht="21" customHeight="1" x14ac:dyDescent="0.15">
      <c r="L318" s="101"/>
      <c r="M318" s="102"/>
      <c r="N318" s="103"/>
      <c r="O318" s="104"/>
      <c r="P318" s="105"/>
      <c r="Q318" s="24"/>
      <c r="R318" s="104"/>
      <c r="S318" s="105"/>
      <c r="T318" s="24"/>
      <c r="U318" s="104"/>
      <c r="V318" s="105"/>
      <c r="W318" s="24"/>
      <c r="X318" s="104"/>
      <c r="Y318" s="105"/>
      <c r="Z318" s="24"/>
      <c r="AA318" s="104"/>
      <c r="AB318" s="105"/>
      <c r="AC318" s="24"/>
      <c r="AD318" s="104"/>
      <c r="AE318" s="105"/>
      <c r="AF318" s="24"/>
      <c r="AG318" s="104"/>
      <c r="AH318" s="105"/>
      <c r="AI318" s="24"/>
      <c r="AJ318" s="104"/>
      <c r="AK318" s="105"/>
      <c r="AL318" s="24"/>
      <c r="AM318" s="107"/>
      <c r="AN318" s="108"/>
      <c r="AO318" s="106"/>
      <c r="AP318" s="90"/>
      <c r="AQ318" s="93"/>
      <c r="AR318" s="95"/>
      <c r="AS318" s="97"/>
    </row>
    <row r="319" spans="12:45" ht="21" customHeight="1" x14ac:dyDescent="0.15">
      <c r="L319" s="71"/>
      <c r="M319" s="72"/>
      <c r="N319" s="73"/>
      <c r="O319" s="80"/>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2"/>
    </row>
    <row r="320" spans="12:45" ht="21" customHeight="1" x14ac:dyDescent="0.15">
      <c r="L320" s="74"/>
      <c r="M320" s="75"/>
      <c r="N320" s="76"/>
      <c r="O320" s="83"/>
      <c r="P320" s="85"/>
      <c r="Q320" s="39"/>
      <c r="R320" s="83"/>
      <c r="S320" s="85"/>
      <c r="T320" s="39"/>
      <c r="U320" s="83"/>
      <c r="V320" s="85"/>
      <c r="W320" s="39"/>
      <c r="X320" s="83"/>
      <c r="Y320" s="85"/>
      <c r="Z320" s="39"/>
      <c r="AA320" s="83"/>
      <c r="AB320" s="85"/>
      <c r="AC320" s="39"/>
      <c r="AD320" s="83"/>
      <c r="AE320" s="85"/>
      <c r="AF320" s="39"/>
      <c r="AG320" s="83"/>
      <c r="AH320" s="85"/>
      <c r="AI320" s="39"/>
      <c r="AJ320" s="83"/>
      <c r="AK320" s="85"/>
      <c r="AL320" s="39"/>
      <c r="AM320" s="87"/>
      <c r="AN320" s="88"/>
      <c r="AO320" s="89"/>
      <c r="AP320" s="90"/>
      <c r="AQ320" s="93">
        <f>COUNT(O320,R320,U320,X320,AA320,AD320,AG320,AJ320)</f>
        <v>0</v>
      </c>
      <c r="AR320" s="95">
        <f>COUNT(P320,S320,V320,Y320,AB320,AE320,AH320,AK320)</f>
        <v>0</v>
      </c>
      <c r="AS320" s="97">
        <f>COUNT(Q320,T320,W320,Z320,AC320,AF320,AI320,AL320)</f>
        <v>0</v>
      </c>
    </row>
    <row r="321" spans="12:45" ht="21" customHeight="1" x14ac:dyDescent="0.15">
      <c r="L321" s="101"/>
      <c r="M321" s="102"/>
      <c r="N321" s="103"/>
      <c r="O321" s="104"/>
      <c r="P321" s="105"/>
      <c r="Q321" s="24"/>
      <c r="R321" s="104"/>
      <c r="S321" s="105"/>
      <c r="T321" s="24"/>
      <c r="U321" s="104"/>
      <c r="V321" s="105"/>
      <c r="W321" s="24"/>
      <c r="X321" s="104"/>
      <c r="Y321" s="105"/>
      <c r="Z321" s="24"/>
      <c r="AA321" s="104"/>
      <c r="AB321" s="105"/>
      <c r="AC321" s="24"/>
      <c r="AD321" s="104"/>
      <c r="AE321" s="105"/>
      <c r="AF321" s="24"/>
      <c r="AG321" s="104"/>
      <c r="AH321" s="105"/>
      <c r="AI321" s="24"/>
      <c r="AJ321" s="104"/>
      <c r="AK321" s="105"/>
      <c r="AL321" s="24"/>
      <c r="AM321" s="107"/>
      <c r="AN321" s="108"/>
      <c r="AO321" s="106"/>
      <c r="AP321" s="90"/>
      <c r="AQ321" s="93"/>
      <c r="AR321" s="95"/>
      <c r="AS321" s="97"/>
    </row>
    <row r="322" spans="12:45" ht="21" customHeight="1" x14ac:dyDescent="0.15">
      <c r="L322" s="71"/>
      <c r="M322" s="72"/>
      <c r="N322" s="73"/>
      <c r="O322" s="80"/>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2"/>
    </row>
    <row r="323" spans="12:45" ht="21" customHeight="1" x14ac:dyDescent="0.15">
      <c r="L323" s="74"/>
      <c r="M323" s="75"/>
      <c r="N323" s="76"/>
      <c r="O323" s="83"/>
      <c r="P323" s="85"/>
      <c r="Q323" s="39"/>
      <c r="R323" s="83"/>
      <c r="S323" s="85"/>
      <c r="T323" s="39"/>
      <c r="U323" s="83"/>
      <c r="V323" s="85"/>
      <c r="W323" s="39"/>
      <c r="X323" s="83"/>
      <c r="Y323" s="85"/>
      <c r="Z323" s="39"/>
      <c r="AA323" s="83"/>
      <c r="AB323" s="85"/>
      <c r="AC323" s="39"/>
      <c r="AD323" s="83"/>
      <c r="AE323" s="85"/>
      <c r="AF323" s="39"/>
      <c r="AG323" s="83"/>
      <c r="AH323" s="85"/>
      <c r="AI323" s="39"/>
      <c r="AJ323" s="83"/>
      <c r="AK323" s="85"/>
      <c r="AL323" s="39"/>
      <c r="AM323" s="87"/>
      <c r="AN323" s="88"/>
      <c r="AO323" s="89"/>
      <c r="AP323" s="90"/>
      <c r="AQ323" s="93">
        <f>COUNT(O323,R323,U323,X323,AA323,AD323,AG323,AJ323)</f>
        <v>0</v>
      </c>
      <c r="AR323" s="95">
        <f>COUNT(P323,S323,V323,Y323,AB323,AE323,AH323,AK323)</f>
        <v>0</v>
      </c>
      <c r="AS323" s="97">
        <f>COUNT(Q323,T323,W323,Z323,AC323,AF323,AI323,AL323)</f>
        <v>0</v>
      </c>
    </row>
    <row r="324" spans="12:45" ht="21" customHeight="1" x14ac:dyDescent="0.15">
      <c r="L324" s="101"/>
      <c r="M324" s="102"/>
      <c r="N324" s="103"/>
      <c r="O324" s="104"/>
      <c r="P324" s="105"/>
      <c r="Q324" s="24"/>
      <c r="R324" s="104"/>
      <c r="S324" s="105"/>
      <c r="T324" s="24"/>
      <c r="U324" s="104"/>
      <c r="V324" s="105"/>
      <c r="W324" s="24"/>
      <c r="X324" s="104"/>
      <c r="Y324" s="105"/>
      <c r="Z324" s="24"/>
      <c r="AA324" s="104"/>
      <c r="AB324" s="105"/>
      <c r="AC324" s="24"/>
      <c r="AD324" s="104"/>
      <c r="AE324" s="105"/>
      <c r="AF324" s="24"/>
      <c r="AG324" s="104"/>
      <c r="AH324" s="105"/>
      <c r="AI324" s="24"/>
      <c r="AJ324" s="104"/>
      <c r="AK324" s="105"/>
      <c r="AL324" s="24"/>
      <c r="AM324" s="107"/>
      <c r="AN324" s="108"/>
      <c r="AO324" s="106"/>
      <c r="AP324" s="90"/>
      <c r="AQ324" s="93"/>
      <c r="AR324" s="95"/>
      <c r="AS324" s="97"/>
    </row>
    <row r="325" spans="12:45" ht="21" customHeight="1" x14ac:dyDescent="0.15">
      <c r="L325" s="71"/>
      <c r="M325" s="72"/>
      <c r="N325" s="73"/>
      <c r="O325" s="80"/>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2"/>
    </row>
    <row r="326" spans="12:45" ht="21" customHeight="1" x14ac:dyDescent="0.15">
      <c r="L326" s="74"/>
      <c r="M326" s="75"/>
      <c r="N326" s="76"/>
      <c r="O326" s="83"/>
      <c r="P326" s="85"/>
      <c r="Q326" s="39"/>
      <c r="R326" s="83"/>
      <c r="S326" s="85"/>
      <c r="T326" s="39"/>
      <c r="U326" s="83"/>
      <c r="V326" s="85"/>
      <c r="W326" s="39"/>
      <c r="X326" s="83"/>
      <c r="Y326" s="85"/>
      <c r="Z326" s="39"/>
      <c r="AA326" s="83"/>
      <c r="AB326" s="85"/>
      <c r="AC326" s="39"/>
      <c r="AD326" s="83"/>
      <c r="AE326" s="85"/>
      <c r="AF326" s="39"/>
      <c r="AG326" s="83"/>
      <c r="AH326" s="85"/>
      <c r="AI326" s="39"/>
      <c r="AJ326" s="83"/>
      <c r="AK326" s="85"/>
      <c r="AL326" s="39"/>
      <c r="AM326" s="87"/>
      <c r="AN326" s="88"/>
      <c r="AO326" s="89"/>
      <c r="AP326" s="90"/>
      <c r="AQ326" s="93">
        <f>COUNT(O326,R326,U326,X326,AA326,AD326,AG326,AJ326)</f>
        <v>0</v>
      </c>
      <c r="AR326" s="95">
        <f>COUNT(P326,S326,V326,Y326,AB326,AE326,AH326,AK326)</f>
        <v>0</v>
      </c>
      <c r="AS326" s="97">
        <f>COUNT(Q326,T326,W326,Z326,AC326,AF326,AI326,AL326)</f>
        <v>0</v>
      </c>
    </row>
    <row r="327" spans="12:45" ht="21" customHeight="1" x14ac:dyDescent="0.15">
      <c r="L327" s="101"/>
      <c r="M327" s="102"/>
      <c r="N327" s="103"/>
      <c r="O327" s="104"/>
      <c r="P327" s="105"/>
      <c r="Q327" s="24"/>
      <c r="R327" s="104"/>
      <c r="S327" s="105"/>
      <c r="T327" s="24"/>
      <c r="U327" s="104"/>
      <c r="V327" s="105"/>
      <c r="W327" s="24"/>
      <c r="X327" s="104"/>
      <c r="Y327" s="105"/>
      <c r="Z327" s="24"/>
      <c r="AA327" s="104"/>
      <c r="AB327" s="105"/>
      <c r="AC327" s="24"/>
      <c r="AD327" s="104"/>
      <c r="AE327" s="105"/>
      <c r="AF327" s="24"/>
      <c r="AG327" s="104"/>
      <c r="AH327" s="105"/>
      <c r="AI327" s="24"/>
      <c r="AJ327" s="104"/>
      <c r="AK327" s="105"/>
      <c r="AL327" s="24"/>
      <c r="AM327" s="107"/>
      <c r="AN327" s="108"/>
      <c r="AO327" s="106"/>
      <c r="AP327" s="90"/>
      <c r="AQ327" s="93"/>
      <c r="AR327" s="95"/>
      <c r="AS327" s="97"/>
    </row>
    <row r="328" spans="12:45" ht="21" customHeight="1" x14ac:dyDescent="0.15">
      <c r="L328" s="71"/>
      <c r="M328" s="72"/>
      <c r="N328" s="73"/>
      <c r="O328" s="80"/>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2"/>
    </row>
    <row r="329" spans="12:45" ht="21" customHeight="1" x14ac:dyDescent="0.15">
      <c r="L329" s="74"/>
      <c r="M329" s="75"/>
      <c r="N329" s="76"/>
      <c r="O329" s="83"/>
      <c r="P329" s="85"/>
      <c r="Q329" s="39"/>
      <c r="R329" s="83"/>
      <c r="S329" s="85"/>
      <c r="T329" s="39"/>
      <c r="U329" s="83"/>
      <c r="V329" s="85"/>
      <c r="W329" s="39"/>
      <c r="X329" s="83"/>
      <c r="Y329" s="85"/>
      <c r="Z329" s="39"/>
      <c r="AA329" s="83"/>
      <c r="AB329" s="85"/>
      <c r="AC329" s="39"/>
      <c r="AD329" s="83"/>
      <c r="AE329" s="85"/>
      <c r="AF329" s="39"/>
      <c r="AG329" s="83"/>
      <c r="AH329" s="85"/>
      <c r="AI329" s="39"/>
      <c r="AJ329" s="83"/>
      <c r="AK329" s="85"/>
      <c r="AL329" s="39"/>
      <c r="AM329" s="87"/>
      <c r="AN329" s="88"/>
      <c r="AO329" s="89"/>
      <c r="AP329" s="90"/>
      <c r="AQ329" s="93">
        <f>COUNT(O329,R329,U329,X329,AA329,AD329,AG329,AJ329)</f>
        <v>0</v>
      </c>
      <c r="AR329" s="95">
        <f>COUNT(P329,S329,V329,Y329,AB329,AE329,AH329,AK329)</f>
        <v>0</v>
      </c>
      <c r="AS329" s="97">
        <f>COUNT(Q329,T329,W329,Z329,AC329,AF329,AI329,AL329)</f>
        <v>0</v>
      </c>
    </row>
    <row r="330" spans="12:45" ht="21" customHeight="1" thickBot="1" x14ac:dyDescent="0.2">
      <c r="L330" s="77"/>
      <c r="M330" s="78"/>
      <c r="N330" s="79"/>
      <c r="O330" s="84"/>
      <c r="P330" s="86"/>
      <c r="Q330" s="35"/>
      <c r="R330" s="84"/>
      <c r="S330" s="86"/>
      <c r="T330" s="35"/>
      <c r="U330" s="84"/>
      <c r="V330" s="86"/>
      <c r="W330" s="35"/>
      <c r="X330" s="84"/>
      <c r="Y330" s="86"/>
      <c r="Z330" s="35"/>
      <c r="AA330" s="84"/>
      <c r="AB330" s="86"/>
      <c r="AC330" s="35"/>
      <c r="AD330" s="84"/>
      <c r="AE330" s="86"/>
      <c r="AF330" s="35"/>
      <c r="AG330" s="84"/>
      <c r="AH330" s="86"/>
      <c r="AI330" s="35"/>
      <c r="AJ330" s="84"/>
      <c r="AK330" s="86"/>
      <c r="AL330" s="35"/>
      <c r="AM330" s="99"/>
      <c r="AN330" s="100"/>
      <c r="AO330" s="91"/>
      <c r="AP330" s="92"/>
      <c r="AQ330" s="94"/>
      <c r="AR330" s="96"/>
      <c r="AS330" s="98"/>
    </row>
    <row r="331" spans="12:45" ht="7" customHeight="1" thickTop="1" thickBot="1" x14ac:dyDescent="0.2"/>
    <row r="332" spans="12:45" ht="28.5" customHeight="1" thickTop="1" x14ac:dyDescent="0.15">
      <c r="L332" s="61" t="s">
        <v>9</v>
      </c>
      <c r="M332" s="62"/>
      <c r="N332" s="63"/>
      <c r="O332" s="31" t="s">
        <v>0</v>
      </c>
      <c r="P332" s="32" t="s">
        <v>5</v>
      </c>
      <c r="Q332" s="3" t="s">
        <v>17</v>
      </c>
      <c r="R332" s="32" t="s">
        <v>0</v>
      </c>
      <c r="S332" s="32" t="s">
        <v>5</v>
      </c>
      <c r="T332" s="3" t="s">
        <v>17</v>
      </c>
      <c r="U332" s="32" t="s">
        <v>0</v>
      </c>
      <c r="V332" s="32" t="s">
        <v>5</v>
      </c>
      <c r="W332" s="3" t="s">
        <v>17</v>
      </c>
      <c r="X332" s="32" t="s">
        <v>0</v>
      </c>
      <c r="Y332" s="32" t="s">
        <v>5</v>
      </c>
      <c r="Z332" s="3" t="s">
        <v>17</v>
      </c>
      <c r="AA332" s="32" t="s">
        <v>0</v>
      </c>
      <c r="AB332" s="32" t="s">
        <v>5</v>
      </c>
      <c r="AC332" s="3" t="s">
        <v>17</v>
      </c>
      <c r="AD332" s="32" t="s">
        <v>0</v>
      </c>
      <c r="AE332" s="32" t="s">
        <v>5</v>
      </c>
      <c r="AF332" s="3" t="s">
        <v>17</v>
      </c>
      <c r="AG332" s="32" t="s">
        <v>0</v>
      </c>
      <c r="AH332" s="32" t="s">
        <v>5</v>
      </c>
      <c r="AI332" s="3" t="s">
        <v>17</v>
      </c>
      <c r="AJ332" s="32" t="s">
        <v>0</v>
      </c>
      <c r="AK332" s="32" t="s">
        <v>5</v>
      </c>
      <c r="AL332" s="4" t="s">
        <v>17</v>
      </c>
      <c r="AP332" s="7"/>
      <c r="AQ332" s="31" t="s">
        <v>0</v>
      </c>
      <c r="AR332" s="32" t="s">
        <v>5</v>
      </c>
      <c r="AS332" s="4" t="s">
        <v>17</v>
      </c>
    </row>
    <row r="333" spans="12:45" ht="28.5" customHeight="1" thickBot="1" x14ac:dyDescent="0.25">
      <c r="L333" s="64" t="s">
        <v>11</v>
      </c>
      <c r="M333" s="65"/>
      <c r="N333" s="66"/>
      <c r="O333" s="42">
        <f>COUNT(O302:O330)</f>
        <v>0</v>
      </c>
      <c r="P333" s="43">
        <f>COUNT(P302:P330)</f>
        <v>0</v>
      </c>
      <c r="Q333" s="43">
        <f>COUNT(Q329,Q326,Q323,Q320,Q317,Q314,Q311,Q308,Q305,Q302)</f>
        <v>0</v>
      </c>
      <c r="R333" s="43">
        <f>COUNT(R302:R330)</f>
        <v>0</v>
      </c>
      <c r="S333" s="43">
        <f>COUNT(S302:S330)</f>
        <v>0</v>
      </c>
      <c r="T333" s="43">
        <f>COUNT(T329,T326,T323,T320,T317,T314,T311,T308,T305,T302)</f>
        <v>0</v>
      </c>
      <c r="U333" s="43">
        <f>COUNT(U302:U330)</f>
        <v>0</v>
      </c>
      <c r="V333" s="43">
        <f>COUNT(V302:V330)</f>
        <v>0</v>
      </c>
      <c r="W333" s="43">
        <f>COUNT(W329,W326,W323,W320,W317,W314,W311,W308,W305,W302)</f>
        <v>0</v>
      </c>
      <c r="X333" s="43">
        <f>COUNT(X302:X330)</f>
        <v>0</v>
      </c>
      <c r="Y333" s="43">
        <f>COUNT(Y302:Y330)</f>
        <v>0</v>
      </c>
      <c r="Z333" s="43">
        <f>COUNT(Z329,Z326,Z323,Z320,Z317,Z314,Z311,Z308,Z305,Z302)</f>
        <v>0</v>
      </c>
      <c r="AA333" s="43">
        <f>COUNT(AA302:AA330)</f>
        <v>0</v>
      </c>
      <c r="AB333" s="43">
        <f>COUNT(AB302:AB330)</f>
        <v>0</v>
      </c>
      <c r="AC333" s="43">
        <f>COUNT(AC329,AC326,AC323,AC320,AC317,AC314,AC311,AC308,AC305,AC302)</f>
        <v>0</v>
      </c>
      <c r="AD333" s="43">
        <f>COUNT(AD302:AD330)</f>
        <v>0</v>
      </c>
      <c r="AE333" s="43">
        <f>COUNT(AE302:AE330)</f>
        <v>0</v>
      </c>
      <c r="AF333" s="43">
        <f>COUNT(AF329,AF326,AF323,AF320,AF317,AF314,AF311,AF308,AF305,AF302)</f>
        <v>0</v>
      </c>
      <c r="AG333" s="43">
        <f>COUNT(AG302:AG330)</f>
        <v>0</v>
      </c>
      <c r="AH333" s="43">
        <f>COUNT(AH302:AH330)</f>
        <v>0</v>
      </c>
      <c r="AI333" s="25">
        <f>COUNT(AI329,AI326,AI323,AI320,AI317,AI314,AI311,AI308,AI305,AI302)</f>
        <v>0</v>
      </c>
      <c r="AJ333" s="43">
        <f>COUNT(AJ302:AJ330)</f>
        <v>0</v>
      </c>
      <c r="AK333" s="43">
        <f>COUNT(AK302:AK330)</f>
        <v>0</v>
      </c>
      <c r="AL333" s="41">
        <f>COUNT(AL329,AL326,AL323,AL320,AL317,AL314,AL311,AL308,AL305,AL302)</f>
        <v>0</v>
      </c>
      <c r="AM333" s="26"/>
      <c r="AN333" s="26"/>
      <c r="AO333" s="26"/>
      <c r="AP333" s="27"/>
      <c r="AQ333" s="28">
        <f>SUM(AQ302:AQ330)</f>
        <v>0</v>
      </c>
      <c r="AR333" s="43">
        <f>SUM(AR302:AR330)</f>
        <v>0</v>
      </c>
      <c r="AS333" s="41">
        <f>SUM(AS302:AS330)</f>
        <v>0</v>
      </c>
    </row>
    <row r="334" spans="12:45" ht="7" customHeight="1" thickTop="1" thickBot="1" x14ac:dyDescent="0.25">
      <c r="L334" s="30"/>
      <c r="M334" s="30"/>
      <c r="N334" s="30"/>
      <c r="O334" s="5"/>
      <c r="P334" s="5"/>
      <c r="Q334" s="9"/>
      <c r="R334" s="6"/>
      <c r="S334" s="6"/>
      <c r="T334" s="6"/>
      <c r="U334" s="6"/>
      <c r="V334" s="6"/>
      <c r="W334" s="6"/>
      <c r="X334" s="6"/>
      <c r="Y334" s="6"/>
      <c r="Z334" s="6"/>
      <c r="AA334" s="6"/>
      <c r="AB334" s="6"/>
      <c r="AC334" s="6"/>
      <c r="AD334" s="6"/>
      <c r="AE334" s="6"/>
      <c r="AF334" s="6"/>
      <c r="AG334" s="6"/>
      <c r="AH334" s="6"/>
      <c r="AI334" s="10"/>
      <c r="AJ334" s="5"/>
      <c r="AK334" s="5"/>
      <c r="AL334" s="5"/>
      <c r="AM334" s="5"/>
      <c r="AN334" s="5"/>
      <c r="AO334" s="5"/>
      <c r="AP334" s="5"/>
      <c r="AQ334" s="5"/>
      <c r="AR334" s="5"/>
      <c r="AS334" s="5"/>
    </row>
    <row r="335" spans="12:45" ht="28.5" customHeight="1" thickTop="1" x14ac:dyDescent="0.2">
      <c r="L335" s="61" t="s">
        <v>9</v>
      </c>
      <c r="M335" s="62"/>
      <c r="N335" s="63"/>
      <c r="O335" s="31" t="s">
        <v>0</v>
      </c>
      <c r="P335" s="32" t="s">
        <v>5</v>
      </c>
      <c r="Q335" s="3" t="s">
        <v>17</v>
      </c>
      <c r="R335" s="32" t="s">
        <v>0</v>
      </c>
      <c r="S335" s="32" t="s">
        <v>5</v>
      </c>
      <c r="T335" s="3" t="s">
        <v>17</v>
      </c>
      <c r="U335" s="32" t="s">
        <v>0</v>
      </c>
      <c r="V335" s="32" t="s">
        <v>5</v>
      </c>
      <c r="W335" s="3" t="s">
        <v>17</v>
      </c>
      <c r="X335" s="32" t="s">
        <v>0</v>
      </c>
      <c r="Y335" s="32" t="s">
        <v>5</v>
      </c>
      <c r="Z335" s="3" t="s">
        <v>17</v>
      </c>
      <c r="AA335" s="32" t="s">
        <v>0</v>
      </c>
      <c r="AB335" s="32" t="s">
        <v>5</v>
      </c>
      <c r="AC335" s="3" t="s">
        <v>17</v>
      </c>
      <c r="AD335" s="32" t="s">
        <v>0</v>
      </c>
      <c r="AE335" s="32" t="s">
        <v>5</v>
      </c>
      <c r="AF335" s="3" t="s">
        <v>17</v>
      </c>
      <c r="AG335" s="32" t="s">
        <v>0</v>
      </c>
      <c r="AH335" s="32" t="s">
        <v>5</v>
      </c>
      <c r="AI335" s="3" t="s">
        <v>17</v>
      </c>
      <c r="AJ335" s="32" t="s">
        <v>0</v>
      </c>
      <c r="AK335" s="32" t="s">
        <v>5</v>
      </c>
      <c r="AL335" s="4" t="s">
        <v>17</v>
      </c>
      <c r="AM335" s="32" t="s">
        <v>0</v>
      </c>
      <c r="AN335" s="32" t="s">
        <v>5</v>
      </c>
      <c r="AO335" s="4" t="s">
        <v>17</v>
      </c>
      <c r="AP335" s="8"/>
      <c r="AQ335" s="32" t="s">
        <v>0</v>
      </c>
      <c r="AR335" s="32" t="s">
        <v>5</v>
      </c>
      <c r="AS335" s="4" t="s">
        <v>17</v>
      </c>
    </row>
    <row r="336" spans="12:45" ht="28.5" customHeight="1" thickBot="1" x14ac:dyDescent="0.2">
      <c r="L336" s="64" t="s">
        <v>10</v>
      </c>
      <c r="M336" s="65"/>
      <c r="N336" s="66"/>
      <c r="O336" s="42">
        <f>SUM(O333,O288)</f>
        <v>0</v>
      </c>
      <c r="P336" s="43">
        <f>SUM(P333,P288)</f>
        <v>0</v>
      </c>
      <c r="Q336" s="43">
        <f>SUM(Q333,Q288)</f>
        <v>0</v>
      </c>
      <c r="R336" s="43">
        <f t="shared" ref="R336:AL336" si="12">SUM(R333,R288)</f>
        <v>0</v>
      </c>
      <c r="S336" s="43">
        <f t="shared" si="12"/>
        <v>0</v>
      </c>
      <c r="T336" s="43">
        <f t="shared" si="12"/>
        <v>0</v>
      </c>
      <c r="U336" s="43">
        <f t="shared" si="12"/>
        <v>0</v>
      </c>
      <c r="V336" s="43">
        <f t="shared" si="12"/>
        <v>0</v>
      </c>
      <c r="W336" s="43">
        <f t="shared" si="12"/>
        <v>0</v>
      </c>
      <c r="X336" s="43">
        <f t="shared" si="12"/>
        <v>0</v>
      </c>
      <c r="Y336" s="43">
        <f t="shared" si="12"/>
        <v>0</v>
      </c>
      <c r="Z336" s="43">
        <f t="shared" si="12"/>
        <v>0</v>
      </c>
      <c r="AA336" s="43">
        <f t="shared" si="12"/>
        <v>0</v>
      </c>
      <c r="AB336" s="43">
        <f t="shared" si="12"/>
        <v>0</v>
      </c>
      <c r="AC336" s="43">
        <f t="shared" si="12"/>
        <v>0</v>
      </c>
      <c r="AD336" s="43">
        <f t="shared" si="12"/>
        <v>0</v>
      </c>
      <c r="AE336" s="43">
        <f t="shared" si="12"/>
        <v>0</v>
      </c>
      <c r="AF336" s="43">
        <f t="shared" si="12"/>
        <v>0</v>
      </c>
      <c r="AG336" s="43">
        <f t="shared" si="12"/>
        <v>0</v>
      </c>
      <c r="AH336" s="43">
        <f t="shared" si="12"/>
        <v>0</v>
      </c>
      <c r="AI336" s="43">
        <f t="shared" si="12"/>
        <v>0</v>
      </c>
      <c r="AJ336" s="43">
        <f t="shared" si="12"/>
        <v>0</v>
      </c>
      <c r="AK336" s="43">
        <f t="shared" si="12"/>
        <v>0</v>
      </c>
      <c r="AL336" s="41">
        <f t="shared" si="12"/>
        <v>0</v>
      </c>
      <c r="AM336" s="40">
        <f>SUM(O336,R336,U336,X336,AA336,AD336,AG336,AJ336)</f>
        <v>0</v>
      </c>
      <c r="AN336" s="43">
        <f>SUM(P336,S336,V336,Y336,AB336,AE336,AH336,AK336)</f>
        <v>0</v>
      </c>
      <c r="AO336" s="41">
        <f>SUM(Q336,T336,W336,Z336,AC336,AF336,AI336,AL336)</f>
        <v>0</v>
      </c>
      <c r="AP336" s="29"/>
      <c r="AQ336" s="42">
        <f>SUM(AQ288,AQ333)</f>
        <v>0</v>
      </c>
      <c r="AR336" s="43">
        <f>SUM(AR288,AR333)</f>
        <v>0</v>
      </c>
      <c r="AS336" s="41">
        <f>SUM(AS288,AS333)</f>
        <v>0</v>
      </c>
    </row>
    <row r="337" spans="12:45" ht="14" thickTop="1" x14ac:dyDescent="0.15">
      <c r="O337" s="33"/>
      <c r="P337" s="33"/>
      <c r="Q337" s="33"/>
      <c r="R337" s="33"/>
      <c r="S337" s="33"/>
      <c r="T337" s="33"/>
      <c r="U337" s="33"/>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3"/>
      <c r="AS337" s="33"/>
    </row>
    <row r="338" spans="12:45" ht="19.5" customHeight="1" x14ac:dyDescent="0.15">
      <c r="L338" s="67" t="s">
        <v>18</v>
      </c>
      <c r="M338" s="68"/>
      <c r="N338" s="68"/>
      <c r="O338" s="68"/>
      <c r="P338" s="68"/>
      <c r="Q338" s="68"/>
      <c r="R338" s="68"/>
      <c r="S338" s="68"/>
      <c r="T338" s="68"/>
      <c r="U338" s="68"/>
      <c r="V338" s="18"/>
      <c r="W338" s="18"/>
      <c r="X338" s="2"/>
      <c r="Y338" s="2"/>
      <c r="Z338" s="2"/>
      <c r="AA338" s="2"/>
      <c r="AB338" s="2"/>
      <c r="AC338" s="2"/>
      <c r="AD338" s="67" t="s">
        <v>19</v>
      </c>
      <c r="AE338" s="68"/>
      <c r="AF338" s="68"/>
      <c r="AG338" s="68"/>
      <c r="AH338" s="68"/>
      <c r="AI338" s="68"/>
      <c r="AJ338" s="68"/>
      <c r="AK338" s="68"/>
      <c r="AL338" s="68"/>
      <c r="AM338" s="68"/>
      <c r="AN338" s="18"/>
      <c r="AO338" s="18"/>
      <c r="AP338" s="2"/>
      <c r="AQ338" s="2"/>
    </row>
    <row r="339" spans="12:45" ht="22" customHeight="1" x14ac:dyDescent="0.15">
      <c r="L339" s="69">
        <f>L291</f>
        <v>0</v>
      </c>
      <c r="M339" s="70"/>
      <c r="N339" s="70"/>
      <c r="O339" s="70"/>
      <c r="P339" s="70"/>
      <c r="Q339" s="70"/>
      <c r="R339" s="70"/>
      <c r="S339" s="70"/>
      <c r="T339" s="70"/>
      <c r="U339" s="70"/>
      <c r="V339" s="70"/>
      <c r="W339" s="70"/>
      <c r="X339" s="70"/>
      <c r="Y339" s="70"/>
      <c r="Z339" s="70"/>
      <c r="AA339" s="70"/>
      <c r="AD339" s="69">
        <f>AD291</f>
        <v>0</v>
      </c>
      <c r="AE339" s="70"/>
      <c r="AF339" s="70"/>
      <c r="AG339" s="70"/>
      <c r="AH339" s="70"/>
      <c r="AI339" s="70"/>
      <c r="AJ339" s="70"/>
      <c r="AK339" s="70"/>
      <c r="AL339" s="70"/>
      <c r="AM339" s="70"/>
      <c r="AN339" s="70"/>
      <c r="AO339" s="70"/>
      <c r="AP339" s="70"/>
      <c r="AQ339" s="70"/>
      <c r="AR339" s="70"/>
      <c r="AS339" s="70"/>
    </row>
    <row r="340" spans="12:45" ht="34" customHeight="1" x14ac:dyDescent="0.15">
      <c r="L340" s="123"/>
      <c r="M340" s="123"/>
      <c r="N340" s="123"/>
      <c r="O340" s="123"/>
      <c r="P340" s="123"/>
      <c r="Q340" s="123"/>
      <c r="R340" s="123"/>
      <c r="S340" s="123"/>
      <c r="T340" s="125" t="s">
        <v>12</v>
      </c>
      <c r="U340" s="125"/>
      <c r="V340" s="125"/>
      <c r="W340" s="125"/>
      <c r="X340" s="125"/>
      <c r="Y340" s="125"/>
      <c r="Z340" s="125"/>
      <c r="AA340" s="125"/>
      <c r="AB340" s="125"/>
      <c r="AC340" s="125"/>
      <c r="AD340" s="125"/>
      <c r="AE340" s="125"/>
      <c r="AF340" s="125"/>
      <c r="AG340" s="125"/>
      <c r="AH340" s="125"/>
      <c r="AI340" s="127"/>
      <c r="AJ340" s="127"/>
      <c r="AK340" s="127"/>
      <c r="AL340" s="127"/>
      <c r="AM340" s="127"/>
      <c r="AN340" s="127"/>
      <c r="AO340" s="127"/>
      <c r="AP340" s="127"/>
      <c r="AQ340" s="127"/>
      <c r="AR340" s="127"/>
      <c r="AS340" s="127"/>
    </row>
    <row r="341" spans="12:45" ht="35" customHeight="1" thickBot="1" x14ac:dyDescent="0.2">
      <c r="L341" s="124"/>
      <c r="M341" s="124"/>
      <c r="N341" s="124"/>
      <c r="O341" s="124"/>
      <c r="P341" s="124"/>
      <c r="Q341" s="124"/>
      <c r="R341" s="124"/>
      <c r="S341" s="124"/>
      <c r="T341" s="126"/>
      <c r="U341" s="126"/>
      <c r="V341" s="126"/>
      <c r="W341" s="126"/>
      <c r="X341" s="126"/>
      <c r="Y341" s="126"/>
      <c r="Z341" s="126"/>
      <c r="AA341" s="126"/>
      <c r="AB341" s="126"/>
      <c r="AC341" s="126"/>
      <c r="AD341" s="126"/>
      <c r="AE341" s="126"/>
      <c r="AF341" s="126"/>
      <c r="AG341" s="126"/>
      <c r="AH341" s="126"/>
      <c r="AI341" s="128"/>
      <c r="AJ341" s="128"/>
      <c r="AK341" s="128"/>
      <c r="AL341" s="128"/>
      <c r="AM341" s="128"/>
      <c r="AN341" s="128"/>
      <c r="AO341" s="128"/>
      <c r="AP341" s="128"/>
      <c r="AQ341" s="128"/>
      <c r="AR341" s="128"/>
      <c r="AS341" s="128"/>
    </row>
    <row r="342" spans="12:45" ht="23" customHeight="1" thickTop="1" x14ac:dyDescent="0.15">
      <c r="L342" s="163" t="s">
        <v>1</v>
      </c>
      <c r="M342" s="164"/>
      <c r="N342" s="164"/>
      <c r="O342" s="164"/>
      <c r="P342" s="164"/>
      <c r="Q342" s="165"/>
      <c r="R342" s="166" t="s">
        <v>23</v>
      </c>
      <c r="S342" s="164"/>
      <c r="T342" s="165"/>
      <c r="U342" s="166" t="s">
        <v>24</v>
      </c>
      <c r="V342" s="164"/>
      <c r="W342" s="164"/>
      <c r="X342" s="164"/>
      <c r="Y342" s="164"/>
      <c r="Z342" s="164"/>
      <c r="AA342" s="164"/>
      <c r="AB342" s="164"/>
      <c r="AC342" s="164"/>
      <c r="AD342" s="164"/>
      <c r="AE342" s="164"/>
      <c r="AF342" s="165"/>
      <c r="AG342" s="167" t="s">
        <v>20</v>
      </c>
      <c r="AH342" s="168"/>
      <c r="AI342" s="168"/>
      <c r="AJ342" s="168"/>
      <c r="AK342" s="168"/>
      <c r="AL342" s="168"/>
      <c r="AM342" s="168"/>
      <c r="AN342" s="168"/>
      <c r="AO342" s="168"/>
      <c r="AP342" s="168"/>
      <c r="AQ342" s="168"/>
      <c r="AR342" s="168"/>
      <c r="AS342" s="169"/>
    </row>
    <row r="343" spans="12:45" ht="24" customHeight="1" x14ac:dyDescent="0.15">
      <c r="L343" s="129">
        <f>L295</f>
        <v>0</v>
      </c>
      <c r="M343" s="130"/>
      <c r="N343" s="131">
        <f>N295</f>
        <v>0</v>
      </c>
      <c r="O343" s="130"/>
      <c r="P343" s="131">
        <f>P295</f>
        <v>0</v>
      </c>
      <c r="Q343" s="130"/>
      <c r="R343" s="132">
        <f>R295</f>
        <v>0</v>
      </c>
      <c r="S343" s="133"/>
      <c r="T343" s="130"/>
      <c r="U343" s="170">
        <f>U295</f>
        <v>0</v>
      </c>
      <c r="V343" s="171"/>
      <c r="W343" s="171"/>
      <c r="X343" s="171"/>
      <c r="Y343" s="171"/>
      <c r="Z343" s="171"/>
      <c r="AA343" s="171"/>
      <c r="AB343" s="171"/>
      <c r="AC343" s="171"/>
      <c r="AD343" s="171"/>
      <c r="AE343" s="171"/>
      <c r="AF343" s="172"/>
      <c r="AG343" s="170">
        <f>AG295</f>
        <v>0</v>
      </c>
      <c r="AH343" s="171"/>
      <c r="AI343" s="171"/>
      <c r="AJ343" s="171"/>
      <c r="AK343" s="171"/>
      <c r="AL343" s="171"/>
      <c r="AM343" s="171"/>
      <c r="AN343" s="171"/>
      <c r="AO343" s="171"/>
      <c r="AP343" s="171"/>
      <c r="AQ343" s="171"/>
      <c r="AR343" s="171"/>
      <c r="AS343" s="173"/>
    </row>
    <row r="344" spans="12:45" ht="9" customHeight="1" thickBot="1" x14ac:dyDescent="0.2">
      <c r="L344" s="134"/>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c r="AO344" s="135"/>
      <c r="AP344" s="135"/>
      <c r="AQ344" s="135"/>
      <c r="AR344" s="135"/>
      <c r="AS344" s="136"/>
    </row>
    <row r="345" spans="12:45" ht="121" customHeight="1" thickTop="1" thickBot="1" x14ac:dyDescent="0.2">
      <c r="L345" s="47"/>
      <c r="M345" s="11" t="s">
        <v>13</v>
      </c>
      <c r="N345" s="48"/>
      <c r="O345" s="37">
        <f>O297</f>
        <v>0</v>
      </c>
      <c r="P345" s="36">
        <f>P297</f>
        <v>0</v>
      </c>
      <c r="Q345" s="38">
        <f>Q297</f>
        <v>0</v>
      </c>
      <c r="R345" s="37">
        <f t="shared" ref="R345:AL345" si="13">R297</f>
        <v>0</v>
      </c>
      <c r="S345" s="36">
        <f t="shared" si="13"/>
        <v>0</v>
      </c>
      <c r="T345" s="38">
        <f t="shared" si="13"/>
        <v>0</v>
      </c>
      <c r="U345" s="37">
        <f t="shared" si="13"/>
        <v>0</v>
      </c>
      <c r="V345" s="36">
        <f t="shared" si="13"/>
        <v>0</v>
      </c>
      <c r="W345" s="38">
        <f t="shared" si="13"/>
        <v>0</v>
      </c>
      <c r="X345" s="37">
        <f t="shared" si="13"/>
        <v>0</v>
      </c>
      <c r="Y345" s="36">
        <f t="shared" si="13"/>
        <v>0</v>
      </c>
      <c r="Z345" s="38">
        <f t="shared" si="13"/>
        <v>0</v>
      </c>
      <c r="AA345" s="37">
        <f t="shared" si="13"/>
        <v>0</v>
      </c>
      <c r="AB345" s="36">
        <f t="shared" si="13"/>
        <v>0</v>
      </c>
      <c r="AC345" s="38">
        <f t="shared" si="13"/>
        <v>0</v>
      </c>
      <c r="AD345" s="37">
        <f t="shared" si="13"/>
        <v>0</v>
      </c>
      <c r="AE345" s="36">
        <f t="shared" si="13"/>
        <v>0</v>
      </c>
      <c r="AF345" s="38">
        <f t="shared" si="13"/>
        <v>0</v>
      </c>
      <c r="AG345" s="37">
        <f t="shared" si="13"/>
        <v>0</v>
      </c>
      <c r="AH345" s="36">
        <f t="shared" si="13"/>
        <v>0</v>
      </c>
      <c r="AI345" s="38">
        <f t="shared" si="13"/>
        <v>0</v>
      </c>
      <c r="AJ345" s="37">
        <f t="shared" si="13"/>
        <v>0</v>
      </c>
      <c r="AK345" s="36">
        <f t="shared" si="13"/>
        <v>0</v>
      </c>
      <c r="AL345" s="38">
        <f t="shared" si="13"/>
        <v>0</v>
      </c>
      <c r="AM345" s="137" t="s">
        <v>6</v>
      </c>
      <c r="AN345" s="138"/>
      <c r="AO345" s="141" t="s">
        <v>7</v>
      </c>
      <c r="AP345" s="142"/>
      <c r="AQ345" s="145" t="s">
        <v>8</v>
      </c>
      <c r="AR345" s="156" t="str">
        <f>AR297</f>
        <v xml:space="preserve">YELLOW PADDLES </v>
      </c>
      <c r="AS345" s="158" t="s">
        <v>14</v>
      </c>
    </row>
    <row r="346" spans="12:45" ht="20" thickTop="1" thickBot="1" x14ac:dyDescent="0.25">
      <c r="L346" s="160" t="s">
        <v>2</v>
      </c>
      <c r="M346" s="161"/>
      <c r="N346" s="162"/>
      <c r="O346" s="12"/>
      <c r="P346" s="13">
        <v>1</v>
      </c>
      <c r="Q346" s="14"/>
      <c r="R346" s="15"/>
      <c r="S346" s="13">
        <v>2</v>
      </c>
      <c r="T346" s="14"/>
      <c r="U346" s="15"/>
      <c r="V346" s="13">
        <v>3</v>
      </c>
      <c r="W346" s="15"/>
      <c r="X346" s="12"/>
      <c r="Y346" s="13">
        <v>4</v>
      </c>
      <c r="Z346" s="14"/>
      <c r="AA346" s="15"/>
      <c r="AB346" s="13">
        <v>5</v>
      </c>
      <c r="AC346" s="15"/>
      <c r="AD346" s="12"/>
      <c r="AE346" s="13">
        <v>6</v>
      </c>
      <c r="AF346" s="14"/>
      <c r="AG346" s="15"/>
      <c r="AH346" s="13">
        <v>7</v>
      </c>
      <c r="AI346" s="15"/>
      <c r="AJ346" s="12"/>
      <c r="AK346" s="13">
        <v>8</v>
      </c>
      <c r="AL346" s="14"/>
      <c r="AM346" s="139"/>
      <c r="AN346" s="140"/>
      <c r="AO346" s="143"/>
      <c r="AP346" s="144"/>
      <c r="AQ346" s="146"/>
      <c r="AR346" s="157"/>
      <c r="AS346" s="159"/>
    </row>
    <row r="347" spans="12:45" ht="21" customHeight="1" thickTop="1" x14ac:dyDescent="0.15">
      <c r="L347" s="111" t="s">
        <v>4</v>
      </c>
      <c r="M347" s="112"/>
      <c r="N347" s="112"/>
      <c r="O347" s="117" t="str">
        <f>O299</f>
        <v>Yellow Paddle</v>
      </c>
      <c r="P347" s="118"/>
      <c r="Q347" s="119" t="s">
        <v>17</v>
      </c>
      <c r="R347" s="117" t="str">
        <f>R299</f>
        <v>Yellow Paddle</v>
      </c>
      <c r="S347" s="118"/>
      <c r="T347" s="121" t="s">
        <v>17</v>
      </c>
      <c r="U347" s="117" t="str">
        <f>U299</f>
        <v>Yellow Paddle</v>
      </c>
      <c r="V347" s="118"/>
      <c r="W347" s="119" t="s">
        <v>17</v>
      </c>
      <c r="X347" s="117" t="str">
        <f>X299</f>
        <v>Yellow Paddle</v>
      </c>
      <c r="Y347" s="118"/>
      <c r="Z347" s="121" t="s">
        <v>17</v>
      </c>
      <c r="AA347" s="117" t="str">
        <f>AA299</f>
        <v>Yellow Paddle</v>
      </c>
      <c r="AB347" s="118"/>
      <c r="AC347" s="119" t="s">
        <v>17</v>
      </c>
      <c r="AD347" s="117" t="str">
        <f>AD299</f>
        <v>Yellow Paddle</v>
      </c>
      <c r="AE347" s="118"/>
      <c r="AF347" s="121" t="s">
        <v>17</v>
      </c>
      <c r="AG347" s="117" t="str">
        <f>AG299</f>
        <v>Yellow Paddle</v>
      </c>
      <c r="AH347" s="118"/>
      <c r="AI347" s="119" t="s">
        <v>17</v>
      </c>
      <c r="AJ347" s="117" t="str">
        <f>AJ299</f>
        <v>Yellow Paddle</v>
      </c>
      <c r="AK347" s="118"/>
      <c r="AL347" s="121" t="s">
        <v>17</v>
      </c>
      <c r="AM347" s="115" t="s">
        <v>15</v>
      </c>
      <c r="AN347" s="116"/>
      <c r="AO347" s="147" t="s">
        <v>3</v>
      </c>
      <c r="AP347" s="148"/>
      <c r="AQ347" s="151" t="s">
        <v>0</v>
      </c>
      <c r="AR347" s="153" t="s">
        <v>5</v>
      </c>
      <c r="AS347" s="63" t="s">
        <v>17</v>
      </c>
    </row>
    <row r="348" spans="12:45" ht="21" customHeight="1" x14ac:dyDescent="0.15">
      <c r="L348" s="113" t="s">
        <v>2</v>
      </c>
      <c r="M348" s="114"/>
      <c r="N348" s="114"/>
      <c r="O348" s="16" t="s">
        <v>0</v>
      </c>
      <c r="P348" s="17" t="s">
        <v>5</v>
      </c>
      <c r="Q348" s="120"/>
      <c r="R348" s="16" t="s">
        <v>0</v>
      </c>
      <c r="S348" s="17" t="s">
        <v>5</v>
      </c>
      <c r="T348" s="122"/>
      <c r="U348" s="16" t="s">
        <v>0</v>
      </c>
      <c r="V348" s="17" t="s">
        <v>5</v>
      </c>
      <c r="W348" s="120"/>
      <c r="X348" s="16" t="s">
        <v>0</v>
      </c>
      <c r="Y348" s="17" t="s">
        <v>5</v>
      </c>
      <c r="Z348" s="122"/>
      <c r="AA348" s="16" t="s">
        <v>0</v>
      </c>
      <c r="AB348" s="17" t="s">
        <v>5</v>
      </c>
      <c r="AC348" s="120"/>
      <c r="AD348" s="16" t="s">
        <v>0</v>
      </c>
      <c r="AE348" s="17" t="s">
        <v>5</v>
      </c>
      <c r="AF348" s="122"/>
      <c r="AG348" s="16" t="s">
        <v>0</v>
      </c>
      <c r="AH348" s="17" t="s">
        <v>5</v>
      </c>
      <c r="AI348" s="120"/>
      <c r="AJ348" s="16" t="s">
        <v>0</v>
      </c>
      <c r="AK348" s="17" t="s">
        <v>5</v>
      </c>
      <c r="AL348" s="122"/>
      <c r="AM348" s="115" t="s">
        <v>16</v>
      </c>
      <c r="AN348" s="116"/>
      <c r="AO348" s="149"/>
      <c r="AP348" s="150"/>
      <c r="AQ348" s="152"/>
      <c r="AR348" s="154"/>
      <c r="AS348" s="155"/>
    </row>
    <row r="349" spans="12:45" ht="21" customHeight="1" x14ac:dyDescent="0.15">
      <c r="L349" s="71"/>
      <c r="M349" s="72"/>
      <c r="N349" s="73"/>
      <c r="O349" s="80"/>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2"/>
    </row>
    <row r="350" spans="12:45" ht="21" customHeight="1" x14ac:dyDescent="0.15">
      <c r="L350" s="74"/>
      <c r="M350" s="75"/>
      <c r="N350" s="76"/>
      <c r="O350" s="83"/>
      <c r="P350" s="85"/>
      <c r="Q350" s="39"/>
      <c r="R350" s="83"/>
      <c r="S350" s="85"/>
      <c r="T350" s="39"/>
      <c r="U350" s="83"/>
      <c r="V350" s="85"/>
      <c r="W350" s="39"/>
      <c r="X350" s="83"/>
      <c r="Y350" s="85"/>
      <c r="Z350" s="39"/>
      <c r="AA350" s="83"/>
      <c r="AB350" s="85"/>
      <c r="AC350" s="39"/>
      <c r="AD350" s="83"/>
      <c r="AE350" s="85"/>
      <c r="AF350" s="39"/>
      <c r="AG350" s="83"/>
      <c r="AH350" s="85"/>
      <c r="AI350" s="39"/>
      <c r="AJ350" s="83"/>
      <c r="AK350" s="85"/>
      <c r="AL350" s="39"/>
      <c r="AM350" s="87"/>
      <c r="AN350" s="88"/>
      <c r="AO350" s="89"/>
      <c r="AP350" s="90"/>
      <c r="AQ350" s="93">
        <f>COUNT(O350,R350,U350,X350,AA350,AD350,AG350,AJ350)</f>
        <v>0</v>
      </c>
      <c r="AR350" s="95">
        <f>COUNT(P350,S350,V350,Y350,AB350,AE350,AH350,AK350)</f>
        <v>0</v>
      </c>
      <c r="AS350" s="97">
        <f>COUNT(Q350,T350,W350,Z350,AC350,AF350,AI350,AL350)</f>
        <v>0</v>
      </c>
    </row>
    <row r="351" spans="12:45" ht="21" customHeight="1" x14ac:dyDescent="0.15">
      <c r="L351" s="101"/>
      <c r="M351" s="102"/>
      <c r="N351" s="103"/>
      <c r="O351" s="104"/>
      <c r="P351" s="105"/>
      <c r="Q351" s="24"/>
      <c r="R351" s="104"/>
      <c r="S351" s="105"/>
      <c r="T351" s="24"/>
      <c r="U351" s="104"/>
      <c r="V351" s="105"/>
      <c r="W351" s="24"/>
      <c r="X351" s="104"/>
      <c r="Y351" s="105"/>
      <c r="Z351" s="24"/>
      <c r="AA351" s="104"/>
      <c r="AB351" s="105"/>
      <c r="AC351" s="24"/>
      <c r="AD351" s="104"/>
      <c r="AE351" s="105"/>
      <c r="AF351" s="24"/>
      <c r="AG351" s="104"/>
      <c r="AH351" s="105"/>
      <c r="AI351" s="24"/>
      <c r="AJ351" s="104"/>
      <c r="AK351" s="105"/>
      <c r="AL351" s="24"/>
      <c r="AM351" s="107"/>
      <c r="AN351" s="108"/>
      <c r="AO351" s="106"/>
      <c r="AP351" s="90"/>
      <c r="AQ351" s="93"/>
      <c r="AR351" s="95"/>
      <c r="AS351" s="97"/>
    </row>
    <row r="352" spans="12:45" ht="21" customHeight="1" x14ac:dyDescent="0.15">
      <c r="L352" s="71"/>
      <c r="M352" s="72"/>
      <c r="N352" s="73"/>
      <c r="O352" s="80"/>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2"/>
    </row>
    <row r="353" spans="12:45" ht="21" customHeight="1" x14ac:dyDescent="0.15">
      <c r="L353" s="74"/>
      <c r="M353" s="75"/>
      <c r="N353" s="76"/>
      <c r="O353" s="83"/>
      <c r="P353" s="85"/>
      <c r="Q353" s="39"/>
      <c r="R353" s="83"/>
      <c r="S353" s="85"/>
      <c r="T353" s="39"/>
      <c r="U353" s="83"/>
      <c r="V353" s="85"/>
      <c r="W353" s="39"/>
      <c r="X353" s="83"/>
      <c r="Y353" s="85"/>
      <c r="Z353" s="39"/>
      <c r="AA353" s="83"/>
      <c r="AB353" s="85"/>
      <c r="AC353" s="39"/>
      <c r="AD353" s="83"/>
      <c r="AE353" s="85"/>
      <c r="AF353" s="39"/>
      <c r="AG353" s="83"/>
      <c r="AH353" s="85"/>
      <c r="AI353" s="39"/>
      <c r="AJ353" s="83"/>
      <c r="AK353" s="85"/>
      <c r="AL353" s="39"/>
      <c r="AM353" s="87"/>
      <c r="AN353" s="88"/>
      <c r="AO353" s="89"/>
      <c r="AP353" s="90"/>
      <c r="AQ353" s="93">
        <f>COUNT(O353,R353,U353,X353,AA353,AD353,AG353,AJ353)</f>
        <v>0</v>
      </c>
      <c r="AR353" s="95">
        <f>COUNT(P353,S353,V353,Y353,AB353,AE353,AH353,AK353)</f>
        <v>0</v>
      </c>
      <c r="AS353" s="97">
        <f>COUNT(Q353,T353,W353,Z353,AC353,AF353,AI353,AL353)</f>
        <v>0</v>
      </c>
    </row>
    <row r="354" spans="12:45" ht="21" customHeight="1" x14ac:dyDescent="0.15">
      <c r="L354" s="101"/>
      <c r="M354" s="102"/>
      <c r="N354" s="103"/>
      <c r="O354" s="104"/>
      <c r="P354" s="105"/>
      <c r="Q354" s="24"/>
      <c r="R354" s="104"/>
      <c r="S354" s="105"/>
      <c r="T354" s="24"/>
      <c r="U354" s="104"/>
      <c r="V354" s="105"/>
      <c r="W354" s="24"/>
      <c r="X354" s="104"/>
      <c r="Y354" s="105"/>
      <c r="Z354" s="24"/>
      <c r="AA354" s="104"/>
      <c r="AB354" s="105"/>
      <c r="AC354" s="24"/>
      <c r="AD354" s="104"/>
      <c r="AE354" s="105"/>
      <c r="AF354" s="24"/>
      <c r="AG354" s="104"/>
      <c r="AH354" s="105"/>
      <c r="AI354" s="24"/>
      <c r="AJ354" s="104"/>
      <c r="AK354" s="105"/>
      <c r="AL354" s="24"/>
      <c r="AM354" s="107"/>
      <c r="AN354" s="108"/>
      <c r="AO354" s="106"/>
      <c r="AP354" s="90"/>
      <c r="AQ354" s="93"/>
      <c r="AR354" s="95"/>
      <c r="AS354" s="97"/>
    </row>
    <row r="355" spans="12:45" ht="21" customHeight="1" x14ac:dyDescent="0.15">
      <c r="L355" s="71"/>
      <c r="M355" s="72"/>
      <c r="N355" s="73"/>
      <c r="O355" s="80"/>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2"/>
    </row>
    <row r="356" spans="12:45" ht="21" customHeight="1" x14ac:dyDescent="0.15">
      <c r="L356" s="74"/>
      <c r="M356" s="75"/>
      <c r="N356" s="76"/>
      <c r="O356" s="83"/>
      <c r="P356" s="85"/>
      <c r="Q356" s="39"/>
      <c r="R356" s="83"/>
      <c r="S356" s="85"/>
      <c r="T356" s="39"/>
      <c r="U356" s="83"/>
      <c r="V356" s="85"/>
      <c r="W356" s="39"/>
      <c r="X356" s="83"/>
      <c r="Y356" s="85"/>
      <c r="Z356" s="39"/>
      <c r="AA356" s="83"/>
      <c r="AB356" s="85"/>
      <c r="AC356" s="39"/>
      <c r="AD356" s="83"/>
      <c r="AE356" s="85"/>
      <c r="AF356" s="39"/>
      <c r="AG356" s="83"/>
      <c r="AH356" s="85"/>
      <c r="AI356" s="39"/>
      <c r="AJ356" s="83"/>
      <c r="AK356" s="85"/>
      <c r="AL356" s="39"/>
      <c r="AM356" s="87"/>
      <c r="AN356" s="88"/>
      <c r="AO356" s="89"/>
      <c r="AP356" s="90"/>
      <c r="AQ356" s="93">
        <f>COUNT(O356,R356,U356,X356,AA356,AD356,AG356,AJ356)</f>
        <v>0</v>
      </c>
      <c r="AR356" s="95">
        <f>COUNT(P356,S356,V356,Y356,AB356,AE356,AH356,AK356)</f>
        <v>0</v>
      </c>
      <c r="AS356" s="97">
        <f>COUNT(Q356,T356,W356,Z356,AC356,AF356,AI356,AL356)</f>
        <v>0</v>
      </c>
    </row>
    <row r="357" spans="12:45" ht="21" customHeight="1" x14ac:dyDescent="0.15">
      <c r="L357" s="101"/>
      <c r="M357" s="102"/>
      <c r="N357" s="103"/>
      <c r="O357" s="104"/>
      <c r="P357" s="105"/>
      <c r="Q357" s="24"/>
      <c r="R357" s="104"/>
      <c r="S357" s="105"/>
      <c r="T357" s="24"/>
      <c r="U357" s="104"/>
      <c r="V357" s="105"/>
      <c r="W357" s="24"/>
      <c r="X357" s="104"/>
      <c r="Y357" s="105"/>
      <c r="Z357" s="24"/>
      <c r="AA357" s="104"/>
      <c r="AB357" s="105"/>
      <c r="AC357" s="24"/>
      <c r="AD357" s="104"/>
      <c r="AE357" s="105"/>
      <c r="AF357" s="24"/>
      <c r="AG357" s="104"/>
      <c r="AH357" s="105"/>
      <c r="AI357" s="24"/>
      <c r="AJ357" s="104"/>
      <c r="AK357" s="105"/>
      <c r="AL357" s="24"/>
      <c r="AM357" s="107"/>
      <c r="AN357" s="108"/>
      <c r="AO357" s="106"/>
      <c r="AP357" s="90"/>
      <c r="AQ357" s="93"/>
      <c r="AR357" s="95"/>
      <c r="AS357" s="97"/>
    </row>
    <row r="358" spans="12:45" ht="21" customHeight="1" x14ac:dyDescent="0.15">
      <c r="L358" s="71"/>
      <c r="M358" s="72"/>
      <c r="N358" s="73"/>
      <c r="O358" s="80"/>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2"/>
    </row>
    <row r="359" spans="12:45" ht="21" customHeight="1" x14ac:dyDescent="0.15">
      <c r="L359" s="74"/>
      <c r="M359" s="75"/>
      <c r="N359" s="76"/>
      <c r="O359" s="83"/>
      <c r="P359" s="85"/>
      <c r="Q359" s="39"/>
      <c r="R359" s="83"/>
      <c r="S359" s="85"/>
      <c r="T359" s="39"/>
      <c r="U359" s="83"/>
      <c r="V359" s="85"/>
      <c r="W359" s="39"/>
      <c r="X359" s="83"/>
      <c r="Y359" s="85"/>
      <c r="Z359" s="39"/>
      <c r="AA359" s="83"/>
      <c r="AB359" s="85"/>
      <c r="AC359" s="39"/>
      <c r="AD359" s="83"/>
      <c r="AE359" s="85"/>
      <c r="AF359" s="39"/>
      <c r="AG359" s="83"/>
      <c r="AH359" s="85"/>
      <c r="AI359" s="39"/>
      <c r="AJ359" s="83"/>
      <c r="AK359" s="85"/>
      <c r="AL359" s="39"/>
      <c r="AM359" s="87"/>
      <c r="AN359" s="88"/>
      <c r="AO359" s="89"/>
      <c r="AP359" s="90"/>
      <c r="AQ359" s="93">
        <f>COUNT(O359,R359,U359,X359,AA359,AD359,AG359,AJ359)</f>
        <v>0</v>
      </c>
      <c r="AR359" s="95">
        <f>COUNT(P359,S359,V359,Y359,AB359,AE359,AH359,AK359)</f>
        <v>0</v>
      </c>
      <c r="AS359" s="97">
        <f>COUNT(Q359,T359,W359,Z359,AC359,AF359,AI359,AL359)</f>
        <v>0</v>
      </c>
    </row>
    <row r="360" spans="12:45" ht="21" customHeight="1" x14ac:dyDescent="0.15">
      <c r="L360" s="101"/>
      <c r="M360" s="102"/>
      <c r="N360" s="103"/>
      <c r="O360" s="104"/>
      <c r="P360" s="105"/>
      <c r="Q360" s="24"/>
      <c r="R360" s="104"/>
      <c r="S360" s="105"/>
      <c r="T360" s="24"/>
      <c r="U360" s="104"/>
      <c r="V360" s="105"/>
      <c r="W360" s="24"/>
      <c r="X360" s="104"/>
      <c r="Y360" s="105"/>
      <c r="Z360" s="24"/>
      <c r="AA360" s="104"/>
      <c r="AB360" s="105"/>
      <c r="AC360" s="24"/>
      <c r="AD360" s="104"/>
      <c r="AE360" s="105"/>
      <c r="AF360" s="24"/>
      <c r="AG360" s="104"/>
      <c r="AH360" s="105"/>
      <c r="AI360" s="24"/>
      <c r="AJ360" s="104"/>
      <c r="AK360" s="105"/>
      <c r="AL360" s="24"/>
      <c r="AM360" s="107"/>
      <c r="AN360" s="108"/>
      <c r="AO360" s="106"/>
      <c r="AP360" s="90"/>
      <c r="AQ360" s="93"/>
      <c r="AR360" s="95"/>
      <c r="AS360" s="97"/>
    </row>
    <row r="361" spans="12:45" ht="21" customHeight="1" x14ac:dyDescent="0.15">
      <c r="L361" s="71"/>
      <c r="M361" s="72"/>
      <c r="N361" s="73"/>
      <c r="O361" s="80"/>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2"/>
    </row>
    <row r="362" spans="12:45" ht="21" customHeight="1" x14ac:dyDescent="0.15">
      <c r="L362" s="74"/>
      <c r="M362" s="75"/>
      <c r="N362" s="76"/>
      <c r="O362" s="83"/>
      <c r="P362" s="85"/>
      <c r="Q362" s="39"/>
      <c r="R362" s="83"/>
      <c r="S362" s="85"/>
      <c r="T362" s="39"/>
      <c r="U362" s="83"/>
      <c r="V362" s="85"/>
      <c r="W362" s="39"/>
      <c r="X362" s="83"/>
      <c r="Y362" s="85"/>
      <c r="Z362" s="39"/>
      <c r="AA362" s="83"/>
      <c r="AB362" s="85"/>
      <c r="AC362" s="39"/>
      <c r="AD362" s="83"/>
      <c r="AE362" s="85"/>
      <c r="AF362" s="39"/>
      <c r="AG362" s="83"/>
      <c r="AH362" s="85"/>
      <c r="AI362" s="39"/>
      <c r="AJ362" s="83"/>
      <c r="AK362" s="85"/>
      <c r="AL362" s="39"/>
      <c r="AM362" s="87"/>
      <c r="AN362" s="88"/>
      <c r="AO362" s="89"/>
      <c r="AP362" s="90"/>
      <c r="AQ362" s="93">
        <f>COUNT(O362,R362,U362,X362,AA362,AD362,AG362,AJ362)</f>
        <v>0</v>
      </c>
      <c r="AR362" s="95">
        <f>COUNT(P362,S362,V362,Y362,AB362,AE362,AH362,AK362)</f>
        <v>0</v>
      </c>
      <c r="AS362" s="97">
        <f>COUNT(Q362,T362,W362,Z362,AC362,AF362,AI362,AL362)</f>
        <v>0</v>
      </c>
    </row>
    <row r="363" spans="12:45" ht="21" customHeight="1" x14ac:dyDescent="0.15">
      <c r="L363" s="101"/>
      <c r="M363" s="102"/>
      <c r="N363" s="103"/>
      <c r="O363" s="104"/>
      <c r="P363" s="105"/>
      <c r="Q363" s="24"/>
      <c r="R363" s="104"/>
      <c r="S363" s="105"/>
      <c r="T363" s="24"/>
      <c r="U363" s="104"/>
      <c r="V363" s="105"/>
      <c r="W363" s="24"/>
      <c r="X363" s="104"/>
      <c r="Y363" s="105"/>
      <c r="Z363" s="24"/>
      <c r="AA363" s="104"/>
      <c r="AB363" s="105"/>
      <c r="AC363" s="24"/>
      <c r="AD363" s="104"/>
      <c r="AE363" s="105"/>
      <c r="AF363" s="24"/>
      <c r="AG363" s="104"/>
      <c r="AH363" s="105"/>
      <c r="AI363" s="24"/>
      <c r="AJ363" s="104"/>
      <c r="AK363" s="105"/>
      <c r="AL363" s="24"/>
      <c r="AM363" s="107"/>
      <c r="AN363" s="108"/>
      <c r="AO363" s="106"/>
      <c r="AP363" s="90"/>
      <c r="AQ363" s="93"/>
      <c r="AR363" s="95"/>
      <c r="AS363" s="97"/>
    </row>
    <row r="364" spans="12:45" ht="21" customHeight="1" x14ac:dyDescent="0.15">
      <c r="L364" s="71"/>
      <c r="M364" s="72"/>
      <c r="N364" s="73"/>
      <c r="O364" s="80"/>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2"/>
    </row>
    <row r="365" spans="12:45" ht="21" customHeight="1" x14ac:dyDescent="0.15">
      <c r="L365" s="74"/>
      <c r="M365" s="75"/>
      <c r="N365" s="76"/>
      <c r="O365" s="83"/>
      <c r="P365" s="85"/>
      <c r="Q365" s="39"/>
      <c r="R365" s="83"/>
      <c r="S365" s="85"/>
      <c r="T365" s="39"/>
      <c r="U365" s="83"/>
      <c r="V365" s="85"/>
      <c r="W365" s="39"/>
      <c r="X365" s="83"/>
      <c r="Y365" s="85"/>
      <c r="Z365" s="39"/>
      <c r="AA365" s="83"/>
      <c r="AB365" s="85"/>
      <c r="AC365" s="39"/>
      <c r="AD365" s="83"/>
      <c r="AE365" s="85"/>
      <c r="AF365" s="39"/>
      <c r="AG365" s="83"/>
      <c r="AH365" s="85"/>
      <c r="AI365" s="39"/>
      <c r="AJ365" s="83"/>
      <c r="AK365" s="85"/>
      <c r="AL365" s="39"/>
      <c r="AM365" s="109"/>
      <c r="AN365" s="110"/>
      <c r="AO365" s="89"/>
      <c r="AP365" s="90"/>
      <c r="AQ365" s="93">
        <f>COUNT(O365,R365,U365,X365,AA365,AD365,AG365,AJ365)</f>
        <v>0</v>
      </c>
      <c r="AR365" s="95">
        <f>COUNT(P365,S365,V365,Y365,AB365,AE365,AH365,AK365)</f>
        <v>0</v>
      </c>
      <c r="AS365" s="97">
        <f>COUNT(Q365,T365,W365,Z365,AC365,AF365,AI365,AL365)</f>
        <v>0</v>
      </c>
    </row>
    <row r="366" spans="12:45" ht="21" customHeight="1" x14ac:dyDescent="0.15">
      <c r="L366" s="101"/>
      <c r="M366" s="102"/>
      <c r="N366" s="103"/>
      <c r="O366" s="104"/>
      <c r="P366" s="105"/>
      <c r="Q366" s="24"/>
      <c r="R366" s="104"/>
      <c r="S366" s="105"/>
      <c r="T366" s="24"/>
      <c r="U366" s="104"/>
      <c r="V366" s="105"/>
      <c r="W366" s="24"/>
      <c r="X366" s="104"/>
      <c r="Y366" s="105"/>
      <c r="Z366" s="24"/>
      <c r="AA366" s="104"/>
      <c r="AB366" s="105"/>
      <c r="AC366" s="24"/>
      <c r="AD366" s="104"/>
      <c r="AE366" s="105"/>
      <c r="AF366" s="24"/>
      <c r="AG366" s="104"/>
      <c r="AH366" s="105"/>
      <c r="AI366" s="24"/>
      <c r="AJ366" s="104"/>
      <c r="AK366" s="105"/>
      <c r="AL366" s="24"/>
      <c r="AM366" s="107"/>
      <c r="AN366" s="108"/>
      <c r="AO366" s="106"/>
      <c r="AP366" s="90"/>
      <c r="AQ366" s="93"/>
      <c r="AR366" s="95"/>
      <c r="AS366" s="97"/>
    </row>
    <row r="367" spans="12:45" ht="21" customHeight="1" x14ac:dyDescent="0.15">
      <c r="L367" s="71"/>
      <c r="M367" s="72"/>
      <c r="N367" s="73"/>
      <c r="O367" s="80"/>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2"/>
    </row>
    <row r="368" spans="12:45" ht="21" customHeight="1" x14ac:dyDescent="0.15">
      <c r="L368" s="74"/>
      <c r="M368" s="75"/>
      <c r="N368" s="76"/>
      <c r="O368" s="83"/>
      <c r="P368" s="85"/>
      <c r="Q368" s="39"/>
      <c r="R368" s="83"/>
      <c r="S368" s="85"/>
      <c r="T368" s="39"/>
      <c r="U368" s="83"/>
      <c r="V368" s="85"/>
      <c r="W368" s="39"/>
      <c r="X368" s="83"/>
      <c r="Y368" s="85"/>
      <c r="Z368" s="39"/>
      <c r="AA368" s="83"/>
      <c r="AB368" s="85"/>
      <c r="AC368" s="39"/>
      <c r="AD368" s="83"/>
      <c r="AE368" s="85"/>
      <c r="AF368" s="39"/>
      <c r="AG368" s="83"/>
      <c r="AH368" s="85"/>
      <c r="AI368" s="39"/>
      <c r="AJ368" s="83"/>
      <c r="AK368" s="85"/>
      <c r="AL368" s="39"/>
      <c r="AM368" s="87"/>
      <c r="AN368" s="88"/>
      <c r="AO368" s="89"/>
      <c r="AP368" s="90"/>
      <c r="AQ368" s="93">
        <f>COUNT(O368,R368,U368,X368,AA368,AD368,AG368,AJ368)</f>
        <v>0</v>
      </c>
      <c r="AR368" s="95">
        <f>COUNT(P368,S368,V368,Y368,AB368,AE368,AH368,AK368)</f>
        <v>0</v>
      </c>
      <c r="AS368" s="97">
        <f>COUNT(Q368,T368,W368,Z368,AC368,AF368,AI368,AL368)</f>
        <v>0</v>
      </c>
    </row>
    <row r="369" spans="12:45" ht="21" customHeight="1" x14ac:dyDescent="0.15">
      <c r="L369" s="101"/>
      <c r="M369" s="102"/>
      <c r="N369" s="103"/>
      <c r="O369" s="104"/>
      <c r="P369" s="105"/>
      <c r="Q369" s="24"/>
      <c r="R369" s="104"/>
      <c r="S369" s="105"/>
      <c r="T369" s="24"/>
      <c r="U369" s="104"/>
      <c r="V369" s="105"/>
      <c r="W369" s="24"/>
      <c r="X369" s="104"/>
      <c r="Y369" s="105"/>
      <c r="Z369" s="24"/>
      <c r="AA369" s="104"/>
      <c r="AB369" s="105"/>
      <c r="AC369" s="24"/>
      <c r="AD369" s="104"/>
      <c r="AE369" s="105"/>
      <c r="AF369" s="24"/>
      <c r="AG369" s="104"/>
      <c r="AH369" s="105"/>
      <c r="AI369" s="24"/>
      <c r="AJ369" s="104"/>
      <c r="AK369" s="105"/>
      <c r="AL369" s="24"/>
      <c r="AM369" s="107"/>
      <c r="AN369" s="108"/>
      <c r="AO369" s="106"/>
      <c r="AP369" s="90"/>
      <c r="AQ369" s="93"/>
      <c r="AR369" s="95"/>
      <c r="AS369" s="97"/>
    </row>
    <row r="370" spans="12:45" ht="21" customHeight="1" x14ac:dyDescent="0.15">
      <c r="L370" s="71"/>
      <c r="M370" s="72"/>
      <c r="N370" s="73"/>
      <c r="O370" s="80"/>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2"/>
    </row>
    <row r="371" spans="12:45" ht="21" customHeight="1" x14ac:dyDescent="0.15">
      <c r="L371" s="74"/>
      <c r="M371" s="75"/>
      <c r="N371" s="76"/>
      <c r="O371" s="83"/>
      <c r="P371" s="85"/>
      <c r="Q371" s="39"/>
      <c r="R371" s="83"/>
      <c r="S371" s="85"/>
      <c r="T371" s="39"/>
      <c r="U371" s="83"/>
      <c r="V371" s="85"/>
      <c r="W371" s="39"/>
      <c r="X371" s="83"/>
      <c r="Y371" s="85"/>
      <c r="Z371" s="39"/>
      <c r="AA371" s="83"/>
      <c r="AB371" s="85"/>
      <c r="AC371" s="39"/>
      <c r="AD371" s="83"/>
      <c r="AE371" s="85"/>
      <c r="AF371" s="39"/>
      <c r="AG371" s="83"/>
      <c r="AH371" s="85"/>
      <c r="AI371" s="39"/>
      <c r="AJ371" s="83"/>
      <c r="AK371" s="85"/>
      <c r="AL371" s="39"/>
      <c r="AM371" s="87"/>
      <c r="AN371" s="88"/>
      <c r="AO371" s="89"/>
      <c r="AP371" s="90"/>
      <c r="AQ371" s="93">
        <f>COUNT(O371,R371,U371,X371,AA371,AD371,AG371,AJ371)</f>
        <v>0</v>
      </c>
      <c r="AR371" s="95">
        <f>COUNT(P371,S371,V371,Y371,AB371,AE371,AH371,AK371)</f>
        <v>0</v>
      </c>
      <c r="AS371" s="97">
        <f>COUNT(Q371,T371,W371,Z371,AC371,AF371,AI371,AL371)</f>
        <v>0</v>
      </c>
    </row>
    <row r="372" spans="12:45" ht="21" customHeight="1" x14ac:dyDescent="0.15">
      <c r="L372" s="101"/>
      <c r="M372" s="102"/>
      <c r="N372" s="103"/>
      <c r="O372" s="104"/>
      <c r="P372" s="105"/>
      <c r="Q372" s="24"/>
      <c r="R372" s="104"/>
      <c r="S372" s="105"/>
      <c r="T372" s="24"/>
      <c r="U372" s="104"/>
      <c r="V372" s="105"/>
      <c r="W372" s="24"/>
      <c r="X372" s="104"/>
      <c r="Y372" s="105"/>
      <c r="Z372" s="24"/>
      <c r="AA372" s="104"/>
      <c r="AB372" s="105"/>
      <c r="AC372" s="24"/>
      <c r="AD372" s="104"/>
      <c r="AE372" s="105"/>
      <c r="AF372" s="24"/>
      <c r="AG372" s="104"/>
      <c r="AH372" s="105"/>
      <c r="AI372" s="24"/>
      <c r="AJ372" s="104"/>
      <c r="AK372" s="105"/>
      <c r="AL372" s="24"/>
      <c r="AM372" s="107"/>
      <c r="AN372" s="108"/>
      <c r="AO372" s="106"/>
      <c r="AP372" s="90"/>
      <c r="AQ372" s="93"/>
      <c r="AR372" s="95"/>
      <c r="AS372" s="97"/>
    </row>
    <row r="373" spans="12:45" ht="21" customHeight="1" x14ac:dyDescent="0.15">
      <c r="L373" s="71"/>
      <c r="M373" s="72"/>
      <c r="N373" s="73"/>
      <c r="O373" s="80"/>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2"/>
    </row>
    <row r="374" spans="12:45" ht="21" customHeight="1" x14ac:dyDescent="0.15">
      <c r="L374" s="74"/>
      <c r="M374" s="75"/>
      <c r="N374" s="76"/>
      <c r="O374" s="83"/>
      <c r="P374" s="85"/>
      <c r="Q374" s="39"/>
      <c r="R374" s="83"/>
      <c r="S374" s="85"/>
      <c r="T374" s="39"/>
      <c r="U374" s="83"/>
      <c r="V374" s="85"/>
      <c r="W374" s="39"/>
      <c r="X374" s="83"/>
      <c r="Y374" s="85"/>
      <c r="Z374" s="39"/>
      <c r="AA374" s="83"/>
      <c r="AB374" s="85"/>
      <c r="AC374" s="39"/>
      <c r="AD374" s="83"/>
      <c r="AE374" s="85"/>
      <c r="AF374" s="39"/>
      <c r="AG374" s="83"/>
      <c r="AH374" s="85"/>
      <c r="AI374" s="39"/>
      <c r="AJ374" s="83"/>
      <c r="AK374" s="85"/>
      <c r="AL374" s="39"/>
      <c r="AM374" s="87"/>
      <c r="AN374" s="88"/>
      <c r="AO374" s="89"/>
      <c r="AP374" s="90"/>
      <c r="AQ374" s="93">
        <f>COUNT(O374,R374,U374,X374,AA374,AD374,AG374,AJ374)</f>
        <v>0</v>
      </c>
      <c r="AR374" s="95">
        <f>COUNT(P374,S374,V374,Y374,AB374,AE374,AH374,AK374)</f>
        <v>0</v>
      </c>
      <c r="AS374" s="97">
        <f>COUNT(Q374,T374,W374,Z374,AC374,AF374,AI374,AL374)</f>
        <v>0</v>
      </c>
    </row>
    <row r="375" spans="12:45" ht="21" customHeight="1" x14ac:dyDescent="0.15">
      <c r="L375" s="101"/>
      <c r="M375" s="102"/>
      <c r="N375" s="103"/>
      <c r="O375" s="104"/>
      <c r="P375" s="105"/>
      <c r="Q375" s="24"/>
      <c r="R375" s="104"/>
      <c r="S375" s="105"/>
      <c r="T375" s="24"/>
      <c r="U375" s="104"/>
      <c r="V375" s="105"/>
      <c r="W375" s="24"/>
      <c r="X375" s="104"/>
      <c r="Y375" s="105"/>
      <c r="Z375" s="24"/>
      <c r="AA375" s="104"/>
      <c r="AB375" s="105"/>
      <c r="AC375" s="24"/>
      <c r="AD375" s="104"/>
      <c r="AE375" s="105"/>
      <c r="AF375" s="24"/>
      <c r="AG375" s="104"/>
      <c r="AH375" s="105"/>
      <c r="AI375" s="24"/>
      <c r="AJ375" s="104"/>
      <c r="AK375" s="105"/>
      <c r="AL375" s="24"/>
      <c r="AM375" s="107"/>
      <c r="AN375" s="108"/>
      <c r="AO375" s="106"/>
      <c r="AP375" s="90"/>
      <c r="AQ375" s="93"/>
      <c r="AR375" s="95"/>
      <c r="AS375" s="97"/>
    </row>
    <row r="376" spans="12:45" ht="21" customHeight="1" x14ac:dyDescent="0.15">
      <c r="L376" s="71"/>
      <c r="M376" s="72"/>
      <c r="N376" s="73"/>
      <c r="O376" s="80"/>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2"/>
    </row>
    <row r="377" spans="12:45" ht="21" customHeight="1" x14ac:dyDescent="0.15">
      <c r="L377" s="74"/>
      <c r="M377" s="75"/>
      <c r="N377" s="76"/>
      <c r="O377" s="83"/>
      <c r="P377" s="85"/>
      <c r="Q377" s="39"/>
      <c r="R377" s="83"/>
      <c r="S377" s="85"/>
      <c r="T377" s="39"/>
      <c r="U377" s="83"/>
      <c r="V377" s="85"/>
      <c r="W377" s="39"/>
      <c r="X377" s="83"/>
      <c r="Y377" s="85"/>
      <c r="Z377" s="39"/>
      <c r="AA377" s="83"/>
      <c r="AB377" s="85"/>
      <c r="AC377" s="39"/>
      <c r="AD377" s="83"/>
      <c r="AE377" s="85"/>
      <c r="AF377" s="39"/>
      <c r="AG377" s="83"/>
      <c r="AH377" s="85"/>
      <c r="AI377" s="39"/>
      <c r="AJ377" s="83"/>
      <c r="AK377" s="85"/>
      <c r="AL377" s="39"/>
      <c r="AM377" s="87"/>
      <c r="AN377" s="88"/>
      <c r="AO377" s="89"/>
      <c r="AP377" s="90"/>
      <c r="AQ377" s="93">
        <f>COUNT(O377,R377,U377,X377,AA377,AD377,AG377,AJ377)</f>
        <v>0</v>
      </c>
      <c r="AR377" s="95">
        <f>COUNT(P377,S377,V377,Y377,AB377,AE377,AH377,AK377)</f>
        <v>0</v>
      </c>
      <c r="AS377" s="97">
        <f>COUNT(Q377,T377,W377,Z377,AC377,AF377,AI377,AL377)</f>
        <v>0</v>
      </c>
    </row>
    <row r="378" spans="12:45" ht="21" customHeight="1" thickBot="1" x14ac:dyDescent="0.2">
      <c r="L378" s="77"/>
      <c r="M378" s="78"/>
      <c r="N378" s="79"/>
      <c r="O378" s="84"/>
      <c r="P378" s="86"/>
      <c r="Q378" s="35"/>
      <c r="R378" s="84"/>
      <c r="S378" s="86"/>
      <c r="T378" s="35"/>
      <c r="U378" s="84"/>
      <c r="V378" s="86"/>
      <c r="W378" s="35"/>
      <c r="X378" s="84"/>
      <c r="Y378" s="86"/>
      <c r="Z378" s="35"/>
      <c r="AA378" s="84"/>
      <c r="AB378" s="86"/>
      <c r="AC378" s="35"/>
      <c r="AD378" s="84"/>
      <c r="AE378" s="86"/>
      <c r="AF378" s="35"/>
      <c r="AG378" s="84"/>
      <c r="AH378" s="86"/>
      <c r="AI378" s="35"/>
      <c r="AJ378" s="84"/>
      <c r="AK378" s="86"/>
      <c r="AL378" s="35"/>
      <c r="AM378" s="99"/>
      <c r="AN378" s="100"/>
      <c r="AO378" s="91"/>
      <c r="AP378" s="92"/>
      <c r="AQ378" s="94"/>
      <c r="AR378" s="96"/>
      <c r="AS378" s="98"/>
    </row>
    <row r="379" spans="12:45" ht="7" customHeight="1" thickTop="1" thickBot="1" x14ac:dyDescent="0.2"/>
    <row r="380" spans="12:45" ht="28" customHeight="1" thickTop="1" x14ac:dyDescent="0.15">
      <c r="L380" s="61" t="s">
        <v>9</v>
      </c>
      <c r="M380" s="62"/>
      <c r="N380" s="63"/>
      <c r="O380" s="31" t="s">
        <v>0</v>
      </c>
      <c r="P380" s="32" t="s">
        <v>5</v>
      </c>
      <c r="Q380" s="3" t="s">
        <v>17</v>
      </c>
      <c r="R380" s="32" t="s">
        <v>0</v>
      </c>
      <c r="S380" s="32" t="s">
        <v>5</v>
      </c>
      <c r="T380" s="3" t="s">
        <v>17</v>
      </c>
      <c r="U380" s="32" t="s">
        <v>0</v>
      </c>
      <c r="V380" s="32" t="s">
        <v>5</v>
      </c>
      <c r="W380" s="3" t="s">
        <v>17</v>
      </c>
      <c r="X380" s="32" t="s">
        <v>0</v>
      </c>
      <c r="Y380" s="32" t="s">
        <v>5</v>
      </c>
      <c r="Z380" s="3" t="s">
        <v>17</v>
      </c>
      <c r="AA380" s="32" t="s">
        <v>0</v>
      </c>
      <c r="AB380" s="32" t="s">
        <v>5</v>
      </c>
      <c r="AC380" s="3" t="s">
        <v>17</v>
      </c>
      <c r="AD380" s="32" t="s">
        <v>0</v>
      </c>
      <c r="AE380" s="32" t="s">
        <v>5</v>
      </c>
      <c r="AF380" s="3" t="s">
        <v>17</v>
      </c>
      <c r="AG380" s="32" t="s">
        <v>0</v>
      </c>
      <c r="AH380" s="32" t="s">
        <v>5</v>
      </c>
      <c r="AI380" s="3" t="s">
        <v>17</v>
      </c>
      <c r="AJ380" s="32" t="s">
        <v>0</v>
      </c>
      <c r="AK380" s="32" t="s">
        <v>5</v>
      </c>
      <c r="AL380" s="4" t="s">
        <v>17</v>
      </c>
      <c r="AP380" s="7"/>
      <c r="AQ380" s="31" t="s">
        <v>0</v>
      </c>
      <c r="AR380" s="32" t="s">
        <v>5</v>
      </c>
      <c r="AS380" s="4" t="s">
        <v>17</v>
      </c>
    </row>
    <row r="381" spans="12:45" ht="28" customHeight="1" thickBot="1" x14ac:dyDescent="0.25">
      <c r="L381" s="64" t="s">
        <v>11</v>
      </c>
      <c r="M381" s="65"/>
      <c r="N381" s="66"/>
      <c r="O381" s="52">
        <f>COUNT(O350:O378)</f>
        <v>0</v>
      </c>
      <c r="P381" s="53">
        <f>COUNT(P350:P378)</f>
        <v>0</v>
      </c>
      <c r="Q381" s="53">
        <f>COUNT(Q377,Q374,Q371,Q368,Q365,Q362,Q359,Q356,Q353,Q350)</f>
        <v>0</v>
      </c>
      <c r="R381" s="53">
        <f>COUNT(R350:R378)</f>
        <v>0</v>
      </c>
      <c r="S381" s="53">
        <f>COUNT(S350:S378)</f>
        <v>0</v>
      </c>
      <c r="T381" s="53">
        <f>COUNT(T377,T374,T371,T368,T365,T362,T359,T356,T353,T350)</f>
        <v>0</v>
      </c>
      <c r="U381" s="53">
        <f>COUNT(U350:U378)</f>
        <v>0</v>
      </c>
      <c r="V381" s="53">
        <f>COUNT(V350:V378)</f>
        <v>0</v>
      </c>
      <c r="W381" s="53">
        <f>COUNT(W377,W374,W371,W368,W365,W362,W359,W356,W353,W350)</f>
        <v>0</v>
      </c>
      <c r="X381" s="53">
        <f>COUNT(X350:X378)</f>
        <v>0</v>
      </c>
      <c r="Y381" s="53">
        <f>COUNT(Y350:Y378)</f>
        <v>0</v>
      </c>
      <c r="Z381" s="53">
        <f>COUNT(Z377,Z374,Z371,Z368,Z365,Z362,Z359,Z356,Z353,Z350)</f>
        <v>0</v>
      </c>
      <c r="AA381" s="53">
        <f>COUNT(AA350:AA378)</f>
        <v>0</v>
      </c>
      <c r="AB381" s="53">
        <f>COUNT(AB350:AB378)</f>
        <v>0</v>
      </c>
      <c r="AC381" s="53">
        <f>COUNT(AC377,AC374,AC371,AC368,AC365,AC362,AC359,AC356,AC353,AC350)</f>
        <v>0</v>
      </c>
      <c r="AD381" s="53">
        <f>COUNT(AD350:AD378)</f>
        <v>0</v>
      </c>
      <c r="AE381" s="53">
        <f>COUNT(AE350:AE378)</f>
        <v>0</v>
      </c>
      <c r="AF381" s="53">
        <f>COUNT(AF377,AF374,AF371,AF368,AF365,AF362,AF359,AF356,AF353,AF350)</f>
        <v>0</v>
      </c>
      <c r="AG381" s="53">
        <f>COUNT(AG350:AG378)</f>
        <v>0</v>
      </c>
      <c r="AH381" s="53">
        <f>COUNT(AH350:AH378)</f>
        <v>0</v>
      </c>
      <c r="AI381" s="25">
        <f>COUNT(AI377,AI374,AI371,AI368,AI365,AI362,AI359,AI356,AI353,AI350)</f>
        <v>0</v>
      </c>
      <c r="AJ381" s="53">
        <f>COUNT(AJ350:AJ378)</f>
        <v>0</v>
      </c>
      <c r="AK381" s="53">
        <f>COUNT(AK350:AK378)</f>
        <v>0</v>
      </c>
      <c r="AL381" s="51">
        <f>COUNT(AL377,AL374,AL371,AL368,AL365,AL362,AL359,AL356,AL353,AL350)</f>
        <v>0</v>
      </c>
      <c r="AM381" s="26"/>
      <c r="AN381" s="26"/>
      <c r="AO381" s="26"/>
      <c r="AP381" s="27"/>
      <c r="AQ381" s="28">
        <f>SUM(AQ350:AQ378)</f>
        <v>0</v>
      </c>
      <c r="AR381" s="53">
        <f>SUM(AR350:AR378)</f>
        <v>0</v>
      </c>
      <c r="AS381" s="51">
        <f>SUM(AS350:AS378)</f>
        <v>0</v>
      </c>
    </row>
    <row r="382" spans="12:45" ht="6" customHeight="1" thickTop="1" thickBot="1" x14ac:dyDescent="0.25">
      <c r="L382" s="30"/>
      <c r="M382" s="30"/>
      <c r="N382" s="30"/>
      <c r="O382" s="5"/>
      <c r="P382" s="5"/>
      <c r="Q382" s="9"/>
      <c r="R382" s="6"/>
      <c r="S382" s="6"/>
      <c r="T382" s="6"/>
      <c r="U382" s="6"/>
      <c r="V382" s="6"/>
      <c r="W382" s="6"/>
      <c r="X382" s="6"/>
      <c r="Y382" s="6"/>
      <c r="Z382" s="6"/>
      <c r="AA382" s="6"/>
      <c r="AB382" s="6"/>
      <c r="AC382" s="6"/>
      <c r="AD382" s="6"/>
      <c r="AE382" s="6"/>
      <c r="AF382" s="6"/>
      <c r="AG382" s="6"/>
      <c r="AH382" s="6"/>
      <c r="AI382" s="10"/>
      <c r="AJ382" s="5"/>
      <c r="AK382" s="5"/>
      <c r="AL382" s="5"/>
      <c r="AM382" s="5"/>
      <c r="AN382" s="5"/>
      <c r="AO382" s="5"/>
      <c r="AP382" s="5"/>
      <c r="AQ382" s="5"/>
      <c r="AR382" s="5"/>
      <c r="AS382" s="5"/>
    </row>
    <row r="383" spans="12:45" ht="28" customHeight="1" thickTop="1" x14ac:dyDescent="0.2">
      <c r="L383" s="61" t="s">
        <v>9</v>
      </c>
      <c r="M383" s="62"/>
      <c r="N383" s="63"/>
      <c r="O383" s="31" t="s">
        <v>0</v>
      </c>
      <c r="P383" s="32" t="s">
        <v>5</v>
      </c>
      <c r="Q383" s="3" t="s">
        <v>17</v>
      </c>
      <c r="R383" s="32" t="s">
        <v>0</v>
      </c>
      <c r="S383" s="32" t="s">
        <v>5</v>
      </c>
      <c r="T383" s="3" t="s">
        <v>17</v>
      </c>
      <c r="U383" s="32" t="s">
        <v>0</v>
      </c>
      <c r="V383" s="32" t="s">
        <v>5</v>
      </c>
      <c r="W383" s="3" t="s">
        <v>17</v>
      </c>
      <c r="X383" s="32" t="s">
        <v>0</v>
      </c>
      <c r="Y383" s="32" t="s">
        <v>5</v>
      </c>
      <c r="Z383" s="3" t="s">
        <v>17</v>
      </c>
      <c r="AA383" s="32" t="s">
        <v>0</v>
      </c>
      <c r="AB383" s="32" t="s">
        <v>5</v>
      </c>
      <c r="AC383" s="3" t="s">
        <v>17</v>
      </c>
      <c r="AD383" s="32" t="s">
        <v>0</v>
      </c>
      <c r="AE383" s="32" t="s">
        <v>5</v>
      </c>
      <c r="AF383" s="3" t="s">
        <v>17</v>
      </c>
      <c r="AG383" s="32" t="s">
        <v>0</v>
      </c>
      <c r="AH383" s="32" t="s">
        <v>5</v>
      </c>
      <c r="AI383" s="3" t="s">
        <v>17</v>
      </c>
      <c r="AJ383" s="32" t="s">
        <v>0</v>
      </c>
      <c r="AK383" s="32" t="s">
        <v>5</v>
      </c>
      <c r="AL383" s="4" t="s">
        <v>17</v>
      </c>
      <c r="AM383" s="32" t="s">
        <v>0</v>
      </c>
      <c r="AN383" s="32" t="s">
        <v>5</v>
      </c>
      <c r="AO383" s="4" t="s">
        <v>17</v>
      </c>
      <c r="AP383" s="8"/>
      <c r="AQ383" s="32" t="s">
        <v>0</v>
      </c>
      <c r="AR383" s="32" t="s">
        <v>5</v>
      </c>
      <c r="AS383" s="4" t="s">
        <v>17</v>
      </c>
    </row>
    <row r="384" spans="12:45" ht="28" customHeight="1" thickBot="1" x14ac:dyDescent="0.2">
      <c r="L384" s="64" t="s">
        <v>10</v>
      </c>
      <c r="M384" s="65"/>
      <c r="N384" s="66"/>
      <c r="O384" s="52">
        <f>SUM(O381,O336)</f>
        <v>0</v>
      </c>
      <c r="P384" s="53">
        <f>SUM(P381,P336)</f>
        <v>0</v>
      </c>
      <c r="Q384" s="53">
        <f>SUM(Q381,Q336)</f>
        <v>0</v>
      </c>
      <c r="R384" s="53">
        <f t="shared" ref="R384:AL384" si="14">SUM(R381,R336)</f>
        <v>0</v>
      </c>
      <c r="S384" s="53">
        <f t="shared" si="14"/>
        <v>0</v>
      </c>
      <c r="T384" s="53">
        <f t="shared" si="14"/>
        <v>0</v>
      </c>
      <c r="U384" s="53">
        <f t="shared" si="14"/>
        <v>0</v>
      </c>
      <c r="V384" s="53">
        <f t="shared" si="14"/>
        <v>0</v>
      </c>
      <c r="W384" s="53">
        <f t="shared" si="14"/>
        <v>0</v>
      </c>
      <c r="X384" s="53">
        <f t="shared" si="14"/>
        <v>0</v>
      </c>
      <c r="Y384" s="53">
        <f t="shared" si="14"/>
        <v>0</v>
      </c>
      <c r="Z384" s="53">
        <f t="shared" si="14"/>
        <v>0</v>
      </c>
      <c r="AA384" s="53">
        <f t="shared" si="14"/>
        <v>0</v>
      </c>
      <c r="AB384" s="53">
        <f t="shared" si="14"/>
        <v>0</v>
      </c>
      <c r="AC384" s="53">
        <f t="shared" si="14"/>
        <v>0</v>
      </c>
      <c r="AD384" s="53">
        <f t="shared" si="14"/>
        <v>0</v>
      </c>
      <c r="AE384" s="53">
        <f t="shared" si="14"/>
        <v>0</v>
      </c>
      <c r="AF384" s="53">
        <f t="shared" si="14"/>
        <v>0</v>
      </c>
      <c r="AG384" s="53">
        <f t="shared" si="14"/>
        <v>0</v>
      </c>
      <c r="AH384" s="53">
        <f t="shared" si="14"/>
        <v>0</v>
      </c>
      <c r="AI384" s="53">
        <f t="shared" si="14"/>
        <v>0</v>
      </c>
      <c r="AJ384" s="53">
        <f t="shared" si="14"/>
        <v>0</v>
      </c>
      <c r="AK384" s="53">
        <f t="shared" si="14"/>
        <v>0</v>
      </c>
      <c r="AL384" s="51">
        <f t="shared" si="14"/>
        <v>0</v>
      </c>
      <c r="AM384" s="40">
        <f>SUM(O384,R384,U384,X384,AA384,AD384,AG384,AJ384)</f>
        <v>0</v>
      </c>
      <c r="AN384" s="53">
        <f>SUM(P384,S384,V384,Y384,AB384,AE384,AH384,AK384)</f>
        <v>0</v>
      </c>
      <c r="AO384" s="51">
        <f>SUM(Q384,T384,W384,Z384,AC384,AF384,AI384,AL384)</f>
        <v>0</v>
      </c>
      <c r="AP384" s="29"/>
      <c r="AQ384" s="52">
        <f>SUM(AQ336,AQ381)</f>
        <v>0</v>
      </c>
      <c r="AR384" s="53">
        <f>SUM(AR336,AR381)</f>
        <v>0</v>
      </c>
      <c r="AS384" s="51">
        <f>SUM(AS336,AS381)</f>
        <v>0</v>
      </c>
    </row>
    <row r="385" spans="12:45" ht="14" thickTop="1" x14ac:dyDescent="0.15">
      <c r="O385" s="33"/>
      <c r="P385" s="33"/>
      <c r="Q385" s="33"/>
      <c r="R385" s="33"/>
      <c r="S385" s="33"/>
      <c r="T385" s="33"/>
      <c r="U385" s="33"/>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3"/>
      <c r="AS385" s="33"/>
    </row>
    <row r="386" spans="12:45" ht="18" customHeight="1" x14ac:dyDescent="0.15">
      <c r="L386" s="67" t="s">
        <v>18</v>
      </c>
      <c r="M386" s="68"/>
      <c r="N386" s="68"/>
      <c r="O386" s="68"/>
      <c r="P386" s="68"/>
      <c r="Q386" s="68"/>
      <c r="R386" s="68"/>
      <c r="S386" s="68"/>
      <c r="T386" s="68"/>
      <c r="U386" s="68"/>
      <c r="V386" s="18"/>
      <c r="W386" s="18"/>
      <c r="X386" s="2"/>
      <c r="Y386" s="2"/>
      <c r="Z386" s="2"/>
      <c r="AA386" s="2"/>
      <c r="AB386" s="2"/>
      <c r="AC386" s="2"/>
      <c r="AD386" s="67" t="s">
        <v>19</v>
      </c>
      <c r="AE386" s="68"/>
      <c r="AF386" s="68"/>
      <c r="AG386" s="68"/>
      <c r="AH386" s="68"/>
      <c r="AI386" s="68"/>
      <c r="AJ386" s="68"/>
      <c r="AK386" s="68"/>
      <c r="AL386" s="68"/>
      <c r="AM386" s="68"/>
      <c r="AN386" s="18"/>
      <c r="AO386" s="18"/>
      <c r="AP386" s="2"/>
      <c r="AQ386" s="2"/>
    </row>
    <row r="387" spans="12:45" ht="23" customHeight="1" x14ac:dyDescent="0.15">
      <c r="L387" s="69">
        <f>L339</f>
        <v>0</v>
      </c>
      <c r="M387" s="70"/>
      <c r="N387" s="70"/>
      <c r="O387" s="70"/>
      <c r="P387" s="70"/>
      <c r="Q387" s="70"/>
      <c r="R387" s="70"/>
      <c r="S387" s="70"/>
      <c r="T387" s="70"/>
      <c r="U387" s="70"/>
      <c r="V387" s="70"/>
      <c r="W387" s="70"/>
      <c r="X387" s="70"/>
      <c r="Y387" s="70"/>
      <c r="Z387" s="70"/>
      <c r="AA387" s="70"/>
      <c r="AD387" s="69">
        <f>AD339</f>
        <v>0</v>
      </c>
      <c r="AE387" s="70"/>
      <c r="AF387" s="70"/>
      <c r="AG387" s="70"/>
      <c r="AH387" s="70"/>
      <c r="AI387" s="70"/>
      <c r="AJ387" s="70"/>
      <c r="AK387" s="70"/>
      <c r="AL387" s="70"/>
      <c r="AM387" s="70"/>
      <c r="AN387" s="70"/>
      <c r="AO387" s="70"/>
      <c r="AP387" s="70"/>
      <c r="AQ387" s="70"/>
      <c r="AR387" s="70"/>
      <c r="AS387" s="70"/>
    </row>
    <row r="388" spans="12:45" ht="34" customHeight="1" x14ac:dyDescent="0.15">
      <c r="L388" s="123"/>
      <c r="M388" s="123"/>
      <c r="N388" s="123"/>
      <c r="O388" s="123"/>
      <c r="P388" s="123"/>
      <c r="Q388" s="123"/>
      <c r="R388" s="123"/>
      <c r="S388" s="123"/>
      <c r="T388" s="125" t="s">
        <v>12</v>
      </c>
      <c r="U388" s="125"/>
      <c r="V388" s="125"/>
      <c r="W388" s="125"/>
      <c r="X388" s="125"/>
      <c r="Y388" s="125"/>
      <c r="Z388" s="125"/>
      <c r="AA388" s="125"/>
      <c r="AB388" s="125"/>
      <c r="AC388" s="125"/>
      <c r="AD388" s="125"/>
      <c r="AE388" s="125"/>
      <c r="AF388" s="125"/>
      <c r="AG388" s="125"/>
      <c r="AH388" s="125"/>
      <c r="AI388" s="127"/>
      <c r="AJ388" s="127"/>
      <c r="AK388" s="127"/>
      <c r="AL388" s="127"/>
      <c r="AM388" s="127"/>
      <c r="AN388" s="127"/>
      <c r="AO388" s="127"/>
      <c r="AP388" s="127"/>
      <c r="AQ388" s="127"/>
      <c r="AR388" s="127"/>
      <c r="AS388" s="127"/>
    </row>
    <row r="389" spans="12:45" ht="34" customHeight="1" thickBot="1" x14ac:dyDescent="0.2">
      <c r="L389" s="124"/>
      <c r="M389" s="124"/>
      <c r="N389" s="124"/>
      <c r="O389" s="124"/>
      <c r="P389" s="124"/>
      <c r="Q389" s="124"/>
      <c r="R389" s="124"/>
      <c r="S389" s="124"/>
      <c r="T389" s="126"/>
      <c r="U389" s="126"/>
      <c r="V389" s="126"/>
      <c r="W389" s="126"/>
      <c r="X389" s="126"/>
      <c r="Y389" s="126"/>
      <c r="Z389" s="126"/>
      <c r="AA389" s="126"/>
      <c r="AB389" s="126"/>
      <c r="AC389" s="126"/>
      <c r="AD389" s="126"/>
      <c r="AE389" s="126"/>
      <c r="AF389" s="126"/>
      <c r="AG389" s="126"/>
      <c r="AH389" s="126"/>
      <c r="AI389" s="128"/>
      <c r="AJ389" s="128"/>
      <c r="AK389" s="128"/>
      <c r="AL389" s="128"/>
      <c r="AM389" s="128"/>
      <c r="AN389" s="128"/>
      <c r="AO389" s="128"/>
      <c r="AP389" s="128"/>
      <c r="AQ389" s="128"/>
      <c r="AR389" s="128"/>
      <c r="AS389" s="128"/>
    </row>
    <row r="390" spans="12:45" ht="22" customHeight="1" thickTop="1" x14ac:dyDescent="0.15">
      <c r="L390" s="163" t="s">
        <v>1</v>
      </c>
      <c r="M390" s="164"/>
      <c r="N390" s="164"/>
      <c r="O390" s="164"/>
      <c r="P390" s="164"/>
      <c r="Q390" s="165"/>
      <c r="R390" s="166" t="s">
        <v>23</v>
      </c>
      <c r="S390" s="164"/>
      <c r="T390" s="165"/>
      <c r="U390" s="166" t="s">
        <v>24</v>
      </c>
      <c r="V390" s="164"/>
      <c r="W390" s="164"/>
      <c r="X390" s="164"/>
      <c r="Y390" s="164"/>
      <c r="Z390" s="164"/>
      <c r="AA390" s="164"/>
      <c r="AB390" s="164"/>
      <c r="AC390" s="164"/>
      <c r="AD390" s="164"/>
      <c r="AE390" s="164"/>
      <c r="AF390" s="165"/>
      <c r="AG390" s="167" t="s">
        <v>20</v>
      </c>
      <c r="AH390" s="168"/>
      <c r="AI390" s="168"/>
      <c r="AJ390" s="168"/>
      <c r="AK390" s="168"/>
      <c r="AL390" s="168"/>
      <c r="AM390" s="168"/>
      <c r="AN390" s="168"/>
      <c r="AO390" s="168"/>
      <c r="AP390" s="168"/>
      <c r="AQ390" s="168"/>
      <c r="AR390" s="168"/>
      <c r="AS390" s="169"/>
    </row>
    <row r="391" spans="12:45" ht="24" customHeight="1" x14ac:dyDescent="0.15">
      <c r="L391" s="129">
        <f>L343</f>
        <v>0</v>
      </c>
      <c r="M391" s="130"/>
      <c r="N391" s="131">
        <f>N343</f>
        <v>0</v>
      </c>
      <c r="O391" s="130"/>
      <c r="P391" s="131">
        <f>P343</f>
        <v>0</v>
      </c>
      <c r="Q391" s="130"/>
      <c r="R391" s="132">
        <f>R343</f>
        <v>0</v>
      </c>
      <c r="S391" s="133"/>
      <c r="T391" s="130"/>
      <c r="U391" s="170">
        <f>U343</f>
        <v>0</v>
      </c>
      <c r="V391" s="171"/>
      <c r="W391" s="171"/>
      <c r="X391" s="171"/>
      <c r="Y391" s="171"/>
      <c r="Z391" s="171"/>
      <c r="AA391" s="171"/>
      <c r="AB391" s="171"/>
      <c r="AC391" s="171"/>
      <c r="AD391" s="171"/>
      <c r="AE391" s="171"/>
      <c r="AF391" s="172"/>
      <c r="AG391" s="170">
        <f>AG343</f>
        <v>0</v>
      </c>
      <c r="AH391" s="171"/>
      <c r="AI391" s="171"/>
      <c r="AJ391" s="171"/>
      <c r="AK391" s="171"/>
      <c r="AL391" s="171"/>
      <c r="AM391" s="171"/>
      <c r="AN391" s="171"/>
      <c r="AO391" s="171"/>
      <c r="AP391" s="171"/>
      <c r="AQ391" s="171"/>
      <c r="AR391" s="171"/>
      <c r="AS391" s="173"/>
    </row>
    <row r="392" spans="12:45" ht="9" customHeight="1" thickBot="1" x14ac:dyDescent="0.2">
      <c r="L392" s="134"/>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c r="AO392" s="135"/>
      <c r="AP392" s="135"/>
      <c r="AQ392" s="135"/>
      <c r="AR392" s="135"/>
      <c r="AS392" s="136"/>
    </row>
    <row r="393" spans="12:45" ht="121" customHeight="1" thickTop="1" thickBot="1" x14ac:dyDescent="0.2">
      <c r="L393" s="47"/>
      <c r="M393" s="11" t="s">
        <v>13</v>
      </c>
      <c r="N393" s="48"/>
      <c r="O393" s="37">
        <f>O345</f>
        <v>0</v>
      </c>
      <c r="P393" s="36">
        <f>P345</f>
        <v>0</v>
      </c>
      <c r="Q393" s="38">
        <f>Q345</f>
        <v>0</v>
      </c>
      <c r="R393" s="37">
        <f t="shared" ref="R393:AL393" si="15">R345</f>
        <v>0</v>
      </c>
      <c r="S393" s="36">
        <f t="shared" si="15"/>
        <v>0</v>
      </c>
      <c r="T393" s="38">
        <f t="shared" si="15"/>
        <v>0</v>
      </c>
      <c r="U393" s="37">
        <f t="shared" si="15"/>
        <v>0</v>
      </c>
      <c r="V393" s="36">
        <f t="shared" si="15"/>
        <v>0</v>
      </c>
      <c r="W393" s="38">
        <f t="shared" si="15"/>
        <v>0</v>
      </c>
      <c r="X393" s="37">
        <f t="shared" si="15"/>
        <v>0</v>
      </c>
      <c r="Y393" s="36">
        <f t="shared" si="15"/>
        <v>0</v>
      </c>
      <c r="Z393" s="38">
        <f t="shared" si="15"/>
        <v>0</v>
      </c>
      <c r="AA393" s="37">
        <f t="shared" si="15"/>
        <v>0</v>
      </c>
      <c r="AB393" s="36">
        <f t="shared" si="15"/>
        <v>0</v>
      </c>
      <c r="AC393" s="38">
        <f t="shared" si="15"/>
        <v>0</v>
      </c>
      <c r="AD393" s="37">
        <f t="shared" si="15"/>
        <v>0</v>
      </c>
      <c r="AE393" s="36">
        <f t="shared" si="15"/>
        <v>0</v>
      </c>
      <c r="AF393" s="38">
        <f t="shared" si="15"/>
        <v>0</v>
      </c>
      <c r="AG393" s="37">
        <f t="shared" si="15"/>
        <v>0</v>
      </c>
      <c r="AH393" s="36">
        <f t="shared" si="15"/>
        <v>0</v>
      </c>
      <c r="AI393" s="38">
        <f t="shared" si="15"/>
        <v>0</v>
      </c>
      <c r="AJ393" s="37">
        <f t="shared" si="15"/>
        <v>0</v>
      </c>
      <c r="AK393" s="36">
        <f t="shared" si="15"/>
        <v>0</v>
      </c>
      <c r="AL393" s="38">
        <f t="shared" si="15"/>
        <v>0</v>
      </c>
      <c r="AM393" s="137" t="s">
        <v>6</v>
      </c>
      <c r="AN393" s="138"/>
      <c r="AO393" s="141" t="s">
        <v>7</v>
      </c>
      <c r="AP393" s="142"/>
      <c r="AQ393" s="145" t="s">
        <v>8</v>
      </c>
      <c r="AR393" s="156" t="str">
        <f>AR345</f>
        <v xml:space="preserve">YELLOW PADDLES </v>
      </c>
      <c r="AS393" s="158" t="s">
        <v>14</v>
      </c>
    </row>
    <row r="394" spans="12:45" ht="20" thickTop="1" thickBot="1" x14ac:dyDescent="0.25">
      <c r="L394" s="160" t="s">
        <v>2</v>
      </c>
      <c r="M394" s="161"/>
      <c r="N394" s="162"/>
      <c r="O394" s="12"/>
      <c r="P394" s="13">
        <v>1</v>
      </c>
      <c r="Q394" s="14"/>
      <c r="R394" s="15"/>
      <c r="S394" s="13">
        <v>2</v>
      </c>
      <c r="T394" s="14"/>
      <c r="U394" s="15"/>
      <c r="V394" s="13">
        <v>3</v>
      </c>
      <c r="W394" s="15"/>
      <c r="X394" s="12"/>
      <c r="Y394" s="13">
        <v>4</v>
      </c>
      <c r="Z394" s="14"/>
      <c r="AA394" s="15"/>
      <c r="AB394" s="13">
        <v>5</v>
      </c>
      <c r="AC394" s="15"/>
      <c r="AD394" s="12"/>
      <c r="AE394" s="13">
        <v>6</v>
      </c>
      <c r="AF394" s="14"/>
      <c r="AG394" s="15"/>
      <c r="AH394" s="13">
        <v>7</v>
      </c>
      <c r="AI394" s="15"/>
      <c r="AJ394" s="12"/>
      <c r="AK394" s="13">
        <v>8</v>
      </c>
      <c r="AL394" s="14"/>
      <c r="AM394" s="139"/>
      <c r="AN394" s="140"/>
      <c r="AO394" s="143"/>
      <c r="AP394" s="144"/>
      <c r="AQ394" s="146"/>
      <c r="AR394" s="157"/>
      <c r="AS394" s="159"/>
    </row>
    <row r="395" spans="12:45" ht="21" customHeight="1" thickTop="1" x14ac:dyDescent="0.15">
      <c r="L395" s="111" t="s">
        <v>4</v>
      </c>
      <c r="M395" s="112"/>
      <c r="N395" s="112"/>
      <c r="O395" s="117" t="str">
        <f>O347</f>
        <v>Yellow Paddle</v>
      </c>
      <c r="P395" s="118"/>
      <c r="Q395" s="119" t="s">
        <v>17</v>
      </c>
      <c r="R395" s="117" t="str">
        <f>R347</f>
        <v>Yellow Paddle</v>
      </c>
      <c r="S395" s="118"/>
      <c r="T395" s="121" t="s">
        <v>17</v>
      </c>
      <c r="U395" s="117" t="str">
        <f>U347</f>
        <v>Yellow Paddle</v>
      </c>
      <c r="V395" s="118"/>
      <c r="W395" s="119" t="s">
        <v>17</v>
      </c>
      <c r="X395" s="117" t="str">
        <f>X347</f>
        <v>Yellow Paddle</v>
      </c>
      <c r="Y395" s="118"/>
      <c r="Z395" s="121" t="s">
        <v>17</v>
      </c>
      <c r="AA395" s="117" t="str">
        <f>AA347</f>
        <v>Yellow Paddle</v>
      </c>
      <c r="AB395" s="118"/>
      <c r="AC395" s="119" t="s">
        <v>17</v>
      </c>
      <c r="AD395" s="117" t="str">
        <f>AD347</f>
        <v>Yellow Paddle</v>
      </c>
      <c r="AE395" s="118"/>
      <c r="AF395" s="121" t="s">
        <v>17</v>
      </c>
      <c r="AG395" s="117" t="str">
        <f>AG347</f>
        <v>Yellow Paddle</v>
      </c>
      <c r="AH395" s="118"/>
      <c r="AI395" s="119" t="s">
        <v>17</v>
      </c>
      <c r="AJ395" s="117" t="str">
        <f>AJ347</f>
        <v>Yellow Paddle</v>
      </c>
      <c r="AK395" s="118"/>
      <c r="AL395" s="121" t="s">
        <v>17</v>
      </c>
      <c r="AM395" s="115" t="s">
        <v>15</v>
      </c>
      <c r="AN395" s="116"/>
      <c r="AO395" s="147" t="s">
        <v>3</v>
      </c>
      <c r="AP395" s="148"/>
      <c r="AQ395" s="151" t="s">
        <v>0</v>
      </c>
      <c r="AR395" s="153" t="s">
        <v>5</v>
      </c>
      <c r="AS395" s="63" t="s">
        <v>17</v>
      </c>
    </row>
    <row r="396" spans="12:45" ht="21" customHeight="1" x14ac:dyDescent="0.15">
      <c r="L396" s="113" t="s">
        <v>2</v>
      </c>
      <c r="M396" s="114"/>
      <c r="N396" s="114"/>
      <c r="O396" s="16" t="s">
        <v>0</v>
      </c>
      <c r="P396" s="17" t="s">
        <v>5</v>
      </c>
      <c r="Q396" s="120"/>
      <c r="R396" s="16" t="s">
        <v>0</v>
      </c>
      <c r="S396" s="17" t="s">
        <v>5</v>
      </c>
      <c r="T396" s="122"/>
      <c r="U396" s="16" t="s">
        <v>0</v>
      </c>
      <c r="V396" s="17" t="s">
        <v>5</v>
      </c>
      <c r="W396" s="120"/>
      <c r="X396" s="16" t="s">
        <v>0</v>
      </c>
      <c r="Y396" s="17" t="s">
        <v>5</v>
      </c>
      <c r="Z396" s="122"/>
      <c r="AA396" s="16" t="s">
        <v>0</v>
      </c>
      <c r="AB396" s="17" t="s">
        <v>5</v>
      </c>
      <c r="AC396" s="120"/>
      <c r="AD396" s="16" t="s">
        <v>0</v>
      </c>
      <c r="AE396" s="17" t="s">
        <v>5</v>
      </c>
      <c r="AF396" s="122"/>
      <c r="AG396" s="16" t="s">
        <v>0</v>
      </c>
      <c r="AH396" s="17" t="s">
        <v>5</v>
      </c>
      <c r="AI396" s="120"/>
      <c r="AJ396" s="16" t="s">
        <v>0</v>
      </c>
      <c r="AK396" s="17" t="s">
        <v>5</v>
      </c>
      <c r="AL396" s="122"/>
      <c r="AM396" s="115" t="s">
        <v>16</v>
      </c>
      <c r="AN396" s="116"/>
      <c r="AO396" s="149"/>
      <c r="AP396" s="150"/>
      <c r="AQ396" s="152"/>
      <c r="AR396" s="154"/>
      <c r="AS396" s="155"/>
    </row>
    <row r="397" spans="12:45" ht="21" customHeight="1" x14ac:dyDescent="0.15">
      <c r="L397" s="71"/>
      <c r="M397" s="72"/>
      <c r="N397" s="73"/>
      <c r="O397" s="80"/>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2"/>
    </row>
    <row r="398" spans="12:45" ht="21" customHeight="1" x14ac:dyDescent="0.15">
      <c r="L398" s="74"/>
      <c r="M398" s="75"/>
      <c r="N398" s="76"/>
      <c r="O398" s="83"/>
      <c r="P398" s="85"/>
      <c r="Q398" s="39"/>
      <c r="R398" s="83"/>
      <c r="S398" s="85"/>
      <c r="T398" s="39"/>
      <c r="U398" s="83"/>
      <c r="V398" s="85"/>
      <c r="W398" s="39"/>
      <c r="X398" s="83"/>
      <c r="Y398" s="85"/>
      <c r="Z398" s="39"/>
      <c r="AA398" s="83"/>
      <c r="AB398" s="85"/>
      <c r="AC398" s="39"/>
      <c r="AD398" s="83"/>
      <c r="AE398" s="85"/>
      <c r="AF398" s="39"/>
      <c r="AG398" s="83"/>
      <c r="AH398" s="85"/>
      <c r="AI398" s="39"/>
      <c r="AJ398" s="83"/>
      <c r="AK398" s="85"/>
      <c r="AL398" s="39"/>
      <c r="AM398" s="87"/>
      <c r="AN398" s="88"/>
      <c r="AO398" s="89"/>
      <c r="AP398" s="90"/>
      <c r="AQ398" s="93">
        <f>COUNT(O398,R398,U398,X398,AA398,AD398,AG398,AJ398)</f>
        <v>0</v>
      </c>
      <c r="AR398" s="95">
        <f>COUNT(P398,S398,V398,Y398,AB398,AE398,AH398,AK398)</f>
        <v>0</v>
      </c>
      <c r="AS398" s="97">
        <f>COUNT(Q398,T398,W398,Z398,AC398,AF398,AI398,AL398)</f>
        <v>0</v>
      </c>
    </row>
    <row r="399" spans="12:45" ht="21" customHeight="1" x14ac:dyDescent="0.15">
      <c r="L399" s="101"/>
      <c r="M399" s="102"/>
      <c r="N399" s="103"/>
      <c r="O399" s="104"/>
      <c r="P399" s="105"/>
      <c r="Q399" s="24"/>
      <c r="R399" s="104"/>
      <c r="S399" s="105"/>
      <c r="T399" s="24"/>
      <c r="U399" s="104"/>
      <c r="V399" s="105"/>
      <c r="W399" s="24"/>
      <c r="X399" s="104"/>
      <c r="Y399" s="105"/>
      <c r="Z399" s="24"/>
      <c r="AA399" s="104"/>
      <c r="AB399" s="105"/>
      <c r="AC399" s="24"/>
      <c r="AD399" s="104"/>
      <c r="AE399" s="105"/>
      <c r="AF399" s="24"/>
      <c r="AG399" s="104"/>
      <c r="AH399" s="105"/>
      <c r="AI399" s="24"/>
      <c r="AJ399" s="104"/>
      <c r="AK399" s="105"/>
      <c r="AL399" s="24"/>
      <c r="AM399" s="107"/>
      <c r="AN399" s="108"/>
      <c r="AO399" s="106"/>
      <c r="AP399" s="90"/>
      <c r="AQ399" s="93"/>
      <c r="AR399" s="95"/>
      <c r="AS399" s="97"/>
    </row>
    <row r="400" spans="12:45" ht="21" customHeight="1" x14ac:dyDescent="0.15">
      <c r="L400" s="71"/>
      <c r="M400" s="72"/>
      <c r="N400" s="73"/>
      <c r="O400" s="80"/>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2"/>
    </row>
    <row r="401" spans="12:45" ht="21" customHeight="1" x14ac:dyDescent="0.15">
      <c r="L401" s="74"/>
      <c r="M401" s="75"/>
      <c r="N401" s="76"/>
      <c r="O401" s="83"/>
      <c r="P401" s="85"/>
      <c r="Q401" s="39"/>
      <c r="R401" s="83"/>
      <c r="S401" s="85"/>
      <c r="T401" s="39"/>
      <c r="U401" s="83"/>
      <c r="V401" s="85"/>
      <c r="W401" s="39"/>
      <c r="X401" s="83"/>
      <c r="Y401" s="85"/>
      <c r="Z401" s="39"/>
      <c r="AA401" s="83"/>
      <c r="AB401" s="85"/>
      <c r="AC401" s="39"/>
      <c r="AD401" s="83"/>
      <c r="AE401" s="85"/>
      <c r="AF401" s="39"/>
      <c r="AG401" s="83"/>
      <c r="AH401" s="85"/>
      <c r="AI401" s="39"/>
      <c r="AJ401" s="83"/>
      <c r="AK401" s="85"/>
      <c r="AL401" s="39"/>
      <c r="AM401" s="87"/>
      <c r="AN401" s="88"/>
      <c r="AO401" s="89"/>
      <c r="AP401" s="90"/>
      <c r="AQ401" s="93">
        <f>COUNT(O401,R401,U401,X401,AA401,AD401,AG401,AJ401)</f>
        <v>0</v>
      </c>
      <c r="AR401" s="95">
        <f>COUNT(P401,S401,V401,Y401,AB401,AE401,AH401,AK401)</f>
        <v>0</v>
      </c>
      <c r="AS401" s="97">
        <f>COUNT(Q401,T401,W401,Z401,AC401,AF401,AI401,AL401)</f>
        <v>0</v>
      </c>
    </row>
    <row r="402" spans="12:45" ht="21" customHeight="1" x14ac:dyDescent="0.15">
      <c r="L402" s="101"/>
      <c r="M402" s="102"/>
      <c r="N402" s="103"/>
      <c r="O402" s="104"/>
      <c r="P402" s="105"/>
      <c r="Q402" s="24"/>
      <c r="R402" s="104"/>
      <c r="S402" s="105"/>
      <c r="T402" s="24"/>
      <c r="U402" s="104"/>
      <c r="V402" s="105"/>
      <c r="W402" s="24"/>
      <c r="X402" s="104"/>
      <c r="Y402" s="105"/>
      <c r="Z402" s="24"/>
      <c r="AA402" s="104"/>
      <c r="AB402" s="105"/>
      <c r="AC402" s="24"/>
      <c r="AD402" s="104"/>
      <c r="AE402" s="105"/>
      <c r="AF402" s="24"/>
      <c r="AG402" s="104"/>
      <c r="AH402" s="105"/>
      <c r="AI402" s="24"/>
      <c r="AJ402" s="104"/>
      <c r="AK402" s="105"/>
      <c r="AL402" s="24"/>
      <c r="AM402" s="107"/>
      <c r="AN402" s="108"/>
      <c r="AO402" s="106"/>
      <c r="AP402" s="90"/>
      <c r="AQ402" s="93"/>
      <c r="AR402" s="95"/>
      <c r="AS402" s="97"/>
    </row>
    <row r="403" spans="12:45" ht="21" customHeight="1" x14ac:dyDescent="0.15">
      <c r="L403" s="71"/>
      <c r="M403" s="72"/>
      <c r="N403" s="73"/>
      <c r="O403" s="80"/>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2"/>
    </row>
    <row r="404" spans="12:45" ht="21" customHeight="1" x14ac:dyDescent="0.15">
      <c r="L404" s="74"/>
      <c r="M404" s="75"/>
      <c r="N404" s="76"/>
      <c r="O404" s="83"/>
      <c r="P404" s="85"/>
      <c r="Q404" s="39"/>
      <c r="R404" s="83"/>
      <c r="S404" s="85"/>
      <c r="T404" s="39"/>
      <c r="U404" s="83"/>
      <c r="V404" s="85"/>
      <c r="W404" s="39"/>
      <c r="X404" s="83"/>
      <c r="Y404" s="85"/>
      <c r="Z404" s="39"/>
      <c r="AA404" s="83"/>
      <c r="AB404" s="85"/>
      <c r="AC404" s="39"/>
      <c r="AD404" s="83"/>
      <c r="AE404" s="85"/>
      <c r="AF404" s="39"/>
      <c r="AG404" s="83"/>
      <c r="AH404" s="85"/>
      <c r="AI404" s="39"/>
      <c r="AJ404" s="83"/>
      <c r="AK404" s="85"/>
      <c r="AL404" s="39"/>
      <c r="AM404" s="87"/>
      <c r="AN404" s="88"/>
      <c r="AO404" s="89"/>
      <c r="AP404" s="90"/>
      <c r="AQ404" s="93">
        <f>COUNT(O404,R404,U404,X404,AA404,AD404,AG404,AJ404)</f>
        <v>0</v>
      </c>
      <c r="AR404" s="95">
        <f>COUNT(P404,S404,V404,Y404,AB404,AE404,AH404,AK404)</f>
        <v>0</v>
      </c>
      <c r="AS404" s="97">
        <f>COUNT(Q404,T404,W404,Z404,AC404,AF404,AI404,AL404)</f>
        <v>0</v>
      </c>
    </row>
    <row r="405" spans="12:45" ht="21" customHeight="1" x14ac:dyDescent="0.15">
      <c r="L405" s="101"/>
      <c r="M405" s="102"/>
      <c r="N405" s="103"/>
      <c r="O405" s="104"/>
      <c r="P405" s="105"/>
      <c r="Q405" s="24"/>
      <c r="R405" s="104"/>
      <c r="S405" s="105"/>
      <c r="T405" s="24"/>
      <c r="U405" s="104"/>
      <c r="V405" s="105"/>
      <c r="W405" s="24"/>
      <c r="X405" s="104"/>
      <c r="Y405" s="105"/>
      <c r="Z405" s="24"/>
      <c r="AA405" s="104"/>
      <c r="AB405" s="105"/>
      <c r="AC405" s="24"/>
      <c r="AD405" s="104"/>
      <c r="AE405" s="105"/>
      <c r="AF405" s="24"/>
      <c r="AG405" s="104"/>
      <c r="AH405" s="105"/>
      <c r="AI405" s="24"/>
      <c r="AJ405" s="104"/>
      <c r="AK405" s="105"/>
      <c r="AL405" s="24"/>
      <c r="AM405" s="107"/>
      <c r="AN405" s="108"/>
      <c r="AO405" s="106"/>
      <c r="AP405" s="90"/>
      <c r="AQ405" s="93"/>
      <c r="AR405" s="95"/>
      <c r="AS405" s="97"/>
    </row>
    <row r="406" spans="12:45" ht="21" customHeight="1" x14ac:dyDescent="0.15">
      <c r="L406" s="71"/>
      <c r="M406" s="72"/>
      <c r="N406" s="73"/>
      <c r="O406" s="80"/>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2"/>
    </row>
    <row r="407" spans="12:45" ht="21" customHeight="1" x14ac:dyDescent="0.15">
      <c r="L407" s="74"/>
      <c r="M407" s="75"/>
      <c r="N407" s="76"/>
      <c r="O407" s="83"/>
      <c r="P407" s="85"/>
      <c r="Q407" s="39"/>
      <c r="R407" s="83"/>
      <c r="S407" s="85"/>
      <c r="T407" s="39"/>
      <c r="U407" s="83"/>
      <c r="V407" s="85"/>
      <c r="W407" s="39"/>
      <c r="X407" s="83"/>
      <c r="Y407" s="85"/>
      <c r="Z407" s="39"/>
      <c r="AA407" s="83"/>
      <c r="AB407" s="85"/>
      <c r="AC407" s="39"/>
      <c r="AD407" s="83"/>
      <c r="AE407" s="85"/>
      <c r="AF407" s="39"/>
      <c r="AG407" s="83"/>
      <c r="AH407" s="85"/>
      <c r="AI407" s="39"/>
      <c r="AJ407" s="83"/>
      <c r="AK407" s="85"/>
      <c r="AL407" s="39"/>
      <c r="AM407" s="87"/>
      <c r="AN407" s="88"/>
      <c r="AO407" s="89"/>
      <c r="AP407" s="90"/>
      <c r="AQ407" s="93">
        <f>COUNT(O407,R407,U407,X407,AA407,AD407,AG407,AJ407)</f>
        <v>0</v>
      </c>
      <c r="AR407" s="95">
        <f>COUNT(P407,S407,V407,Y407,AB407,AE407,AH407,AK407)</f>
        <v>0</v>
      </c>
      <c r="AS407" s="97">
        <f>COUNT(Q407,T407,W407,Z407,AC407,AF407,AI407,AL407)</f>
        <v>0</v>
      </c>
    </row>
    <row r="408" spans="12:45" ht="21" customHeight="1" x14ac:dyDescent="0.15">
      <c r="L408" s="101"/>
      <c r="M408" s="102"/>
      <c r="N408" s="103"/>
      <c r="O408" s="104"/>
      <c r="P408" s="105"/>
      <c r="Q408" s="24"/>
      <c r="R408" s="104"/>
      <c r="S408" s="105"/>
      <c r="T408" s="24"/>
      <c r="U408" s="104"/>
      <c r="V408" s="105"/>
      <c r="W408" s="24"/>
      <c r="X408" s="104"/>
      <c r="Y408" s="105"/>
      <c r="Z408" s="24"/>
      <c r="AA408" s="104"/>
      <c r="AB408" s="105"/>
      <c r="AC408" s="24"/>
      <c r="AD408" s="104"/>
      <c r="AE408" s="105"/>
      <c r="AF408" s="24"/>
      <c r="AG408" s="104"/>
      <c r="AH408" s="105"/>
      <c r="AI408" s="24"/>
      <c r="AJ408" s="104"/>
      <c r="AK408" s="105"/>
      <c r="AL408" s="24"/>
      <c r="AM408" s="107"/>
      <c r="AN408" s="108"/>
      <c r="AO408" s="106"/>
      <c r="AP408" s="90"/>
      <c r="AQ408" s="93"/>
      <c r="AR408" s="95"/>
      <c r="AS408" s="97"/>
    </row>
    <row r="409" spans="12:45" ht="21" customHeight="1" x14ac:dyDescent="0.15">
      <c r="L409" s="71"/>
      <c r="M409" s="72"/>
      <c r="N409" s="73"/>
      <c r="O409" s="80"/>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2"/>
    </row>
    <row r="410" spans="12:45" ht="21" customHeight="1" x14ac:dyDescent="0.15">
      <c r="L410" s="74"/>
      <c r="M410" s="75"/>
      <c r="N410" s="76"/>
      <c r="O410" s="83"/>
      <c r="P410" s="85"/>
      <c r="Q410" s="39"/>
      <c r="R410" s="83"/>
      <c r="S410" s="85"/>
      <c r="T410" s="39"/>
      <c r="U410" s="83"/>
      <c r="V410" s="85"/>
      <c r="W410" s="39"/>
      <c r="X410" s="83"/>
      <c r="Y410" s="85"/>
      <c r="Z410" s="39"/>
      <c r="AA410" s="83"/>
      <c r="AB410" s="85"/>
      <c r="AC410" s="39"/>
      <c r="AD410" s="83"/>
      <c r="AE410" s="85"/>
      <c r="AF410" s="39"/>
      <c r="AG410" s="83"/>
      <c r="AH410" s="85"/>
      <c r="AI410" s="39"/>
      <c r="AJ410" s="83"/>
      <c r="AK410" s="85"/>
      <c r="AL410" s="39"/>
      <c r="AM410" s="87"/>
      <c r="AN410" s="88"/>
      <c r="AO410" s="89"/>
      <c r="AP410" s="90"/>
      <c r="AQ410" s="93">
        <f>COUNT(O410,R410,U410,X410,AA410,AD410,AG410,AJ410)</f>
        <v>0</v>
      </c>
      <c r="AR410" s="95">
        <f>COUNT(P410,S410,V410,Y410,AB410,AE410,AH410,AK410)</f>
        <v>0</v>
      </c>
      <c r="AS410" s="97">
        <f>COUNT(Q410,T410,W410,Z410,AC410,AF410,AI410,AL410)</f>
        <v>0</v>
      </c>
    </row>
    <row r="411" spans="12:45" ht="21" customHeight="1" x14ac:dyDescent="0.15">
      <c r="L411" s="101"/>
      <c r="M411" s="102"/>
      <c r="N411" s="103"/>
      <c r="O411" s="104"/>
      <c r="P411" s="105"/>
      <c r="Q411" s="24"/>
      <c r="R411" s="104"/>
      <c r="S411" s="105"/>
      <c r="T411" s="24"/>
      <c r="U411" s="104"/>
      <c r="V411" s="105"/>
      <c r="W411" s="24"/>
      <c r="X411" s="104"/>
      <c r="Y411" s="105"/>
      <c r="Z411" s="24"/>
      <c r="AA411" s="104"/>
      <c r="AB411" s="105"/>
      <c r="AC411" s="24"/>
      <c r="AD411" s="104"/>
      <c r="AE411" s="105"/>
      <c r="AF411" s="24"/>
      <c r="AG411" s="104"/>
      <c r="AH411" s="105"/>
      <c r="AI411" s="24"/>
      <c r="AJ411" s="104"/>
      <c r="AK411" s="105"/>
      <c r="AL411" s="24"/>
      <c r="AM411" s="107"/>
      <c r="AN411" s="108"/>
      <c r="AO411" s="106"/>
      <c r="AP411" s="90"/>
      <c r="AQ411" s="93"/>
      <c r="AR411" s="95"/>
      <c r="AS411" s="97"/>
    </row>
    <row r="412" spans="12:45" ht="21" customHeight="1" x14ac:dyDescent="0.15">
      <c r="L412" s="71"/>
      <c r="M412" s="72"/>
      <c r="N412" s="73"/>
      <c r="O412" s="80"/>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2"/>
    </row>
    <row r="413" spans="12:45" ht="21" customHeight="1" x14ac:dyDescent="0.15">
      <c r="L413" s="74"/>
      <c r="M413" s="75"/>
      <c r="N413" s="76"/>
      <c r="O413" s="83"/>
      <c r="P413" s="85"/>
      <c r="Q413" s="39"/>
      <c r="R413" s="83"/>
      <c r="S413" s="85"/>
      <c r="T413" s="39"/>
      <c r="U413" s="83"/>
      <c r="V413" s="85"/>
      <c r="W413" s="39"/>
      <c r="X413" s="83"/>
      <c r="Y413" s="85"/>
      <c r="Z413" s="39"/>
      <c r="AA413" s="83"/>
      <c r="AB413" s="85"/>
      <c r="AC413" s="39"/>
      <c r="AD413" s="83"/>
      <c r="AE413" s="85"/>
      <c r="AF413" s="39"/>
      <c r="AG413" s="83"/>
      <c r="AH413" s="85"/>
      <c r="AI413" s="39"/>
      <c r="AJ413" s="83"/>
      <c r="AK413" s="85"/>
      <c r="AL413" s="39"/>
      <c r="AM413" s="109"/>
      <c r="AN413" s="110"/>
      <c r="AO413" s="89"/>
      <c r="AP413" s="90"/>
      <c r="AQ413" s="93">
        <f>COUNT(O413,R413,U413,X413,AA413,AD413,AG413,AJ413)</f>
        <v>0</v>
      </c>
      <c r="AR413" s="95">
        <f>COUNT(P413,S413,V413,Y413,AB413,AE413,AH413,AK413)</f>
        <v>0</v>
      </c>
      <c r="AS413" s="97">
        <f>COUNT(Q413,T413,W413,Z413,AC413,AF413,AI413,AL413)</f>
        <v>0</v>
      </c>
    </row>
    <row r="414" spans="12:45" ht="21" customHeight="1" x14ac:dyDescent="0.15">
      <c r="L414" s="101"/>
      <c r="M414" s="102"/>
      <c r="N414" s="103"/>
      <c r="O414" s="104"/>
      <c r="P414" s="105"/>
      <c r="Q414" s="24"/>
      <c r="R414" s="104"/>
      <c r="S414" s="105"/>
      <c r="T414" s="24"/>
      <c r="U414" s="104"/>
      <c r="V414" s="105"/>
      <c r="W414" s="24"/>
      <c r="X414" s="104"/>
      <c r="Y414" s="105"/>
      <c r="Z414" s="24"/>
      <c r="AA414" s="104"/>
      <c r="AB414" s="105"/>
      <c r="AC414" s="24"/>
      <c r="AD414" s="104"/>
      <c r="AE414" s="105"/>
      <c r="AF414" s="24"/>
      <c r="AG414" s="104"/>
      <c r="AH414" s="105"/>
      <c r="AI414" s="24"/>
      <c r="AJ414" s="104"/>
      <c r="AK414" s="105"/>
      <c r="AL414" s="24"/>
      <c r="AM414" s="107"/>
      <c r="AN414" s="108"/>
      <c r="AO414" s="106"/>
      <c r="AP414" s="90"/>
      <c r="AQ414" s="93"/>
      <c r="AR414" s="95"/>
      <c r="AS414" s="97"/>
    </row>
    <row r="415" spans="12:45" ht="21" customHeight="1" x14ac:dyDescent="0.15">
      <c r="L415" s="71"/>
      <c r="M415" s="72"/>
      <c r="N415" s="73"/>
      <c r="O415" s="80"/>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2"/>
    </row>
    <row r="416" spans="12:45" ht="21" customHeight="1" x14ac:dyDescent="0.15">
      <c r="L416" s="74"/>
      <c r="M416" s="75"/>
      <c r="N416" s="76"/>
      <c r="O416" s="83"/>
      <c r="P416" s="85"/>
      <c r="Q416" s="39"/>
      <c r="R416" s="83"/>
      <c r="S416" s="85"/>
      <c r="T416" s="39"/>
      <c r="U416" s="83"/>
      <c r="V416" s="85"/>
      <c r="W416" s="39"/>
      <c r="X416" s="83"/>
      <c r="Y416" s="85"/>
      <c r="Z416" s="39"/>
      <c r="AA416" s="83"/>
      <c r="AB416" s="85"/>
      <c r="AC416" s="39"/>
      <c r="AD416" s="83"/>
      <c r="AE416" s="85"/>
      <c r="AF416" s="39"/>
      <c r="AG416" s="83"/>
      <c r="AH416" s="85"/>
      <c r="AI416" s="39"/>
      <c r="AJ416" s="83"/>
      <c r="AK416" s="85"/>
      <c r="AL416" s="39"/>
      <c r="AM416" s="87"/>
      <c r="AN416" s="88"/>
      <c r="AO416" s="89"/>
      <c r="AP416" s="90"/>
      <c r="AQ416" s="93">
        <f>COUNT(O416,R416,U416,X416,AA416,AD416,AG416,AJ416)</f>
        <v>0</v>
      </c>
      <c r="AR416" s="95">
        <f>COUNT(P416,S416,V416,Y416,AB416,AE416,AH416,AK416)</f>
        <v>0</v>
      </c>
      <c r="AS416" s="97">
        <f>COUNT(Q416,T416,W416,Z416,AC416,AF416,AI416,AL416)</f>
        <v>0</v>
      </c>
    </row>
    <row r="417" spans="12:45" ht="21" customHeight="1" x14ac:dyDescent="0.15">
      <c r="L417" s="101"/>
      <c r="M417" s="102"/>
      <c r="N417" s="103"/>
      <c r="O417" s="104"/>
      <c r="P417" s="105"/>
      <c r="Q417" s="24"/>
      <c r="R417" s="104"/>
      <c r="S417" s="105"/>
      <c r="T417" s="24"/>
      <c r="U417" s="104"/>
      <c r="V417" s="105"/>
      <c r="W417" s="24"/>
      <c r="X417" s="104"/>
      <c r="Y417" s="105"/>
      <c r="Z417" s="24"/>
      <c r="AA417" s="104"/>
      <c r="AB417" s="105"/>
      <c r="AC417" s="24"/>
      <c r="AD417" s="104"/>
      <c r="AE417" s="105"/>
      <c r="AF417" s="24"/>
      <c r="AG417" s="104"/>
      <c r="AH417" s="105"/>
      <c r="AI417" s="24"/>
      <c r="AJ417" s="104"/>
      <c r="AK417" s="105"/>
      <c r="AL417" s="24"/>
      <c r="AM417" s="107"/>
      <c r="AN417" s="108"/>
      <c r="AO417" s="106"/>
      <c r="AP417" s="90"/>
      <c r="AQ417" s="93"/>
      <c r="AR417" s="95"/>
      <c r="AS417" s="97"/>
    </row>
    <row r="418" spans="12:45" ht="21" customHeight="1" x14ac:dyDescent="0.15">
      <c r="L418" s="71"/>
      <c r="M418" s="72"/>
      <c r="N418" s="73"/>
      <c r="O418" s="80"/>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2"/>
    </row>
    <row r="419" spans="12:45" ht="21" customHeight="1" x14ac:dyDescent="0.15">
      <c r="L419" s="74"/>
      <c r="M419" s="75"/>
      <c r="N419" s="76"/>
      <c r="O419" s="83"/>
      <c r="P419" s="85"/>
      <c r="Q419" s="39"/>
      <c r="R419" s="83"/>
      <c r="S419" s="85"/>
      <c r="T419" s="39"/>
      <c r="U419" s="83"/>
      <c r="V419" s="85"/>
      <c r="W419" s="39"/>
      <c r="X419" s="83"/>
      <c r="Y419" s="85"/>
      <c r="Z419" s="39"/>
      <c r="AA419" s="83"/>
      <c r="AB419" s="85"/>
      <c r="AC419" s="39"/>
      <c r="AD419" s="83"/>
      <c r="AE419" s="85"/>
      <c r="AF419" s="39"/>
      <c r="AG419" s="83"/>
      <c r="AH419" s="85"/>
      <c r="AI419" s="39"/>
      <c r="AJ419" s="83"/>
      <c r="AK419" s="85"/>
      <c r="AL419" s="39"/>
      <c r="AM419" s="87"/>
      <c r="AN419" s="88"/>
      <c r="AO419" s="89"/>
      <c r="AP419" s="90"/>
      <c r="AQ419" s="93">
        <f>COUNT(O419,R419,U419,X419,AA419,AD419,AG419,AJ419)</f>
        <v>0</v>
      </c>
      <c r="AR419" s="95">
        <f>COUNT(P419,S419,V419,Y419,AB419,AE419,AH419,AK419)</f>
        <v>0</v>
      </c>
      <c r="AS419" s="97">
        <f>COUNT(Q419,T419,W419,Z419,AC419,AF419,AI419,AL419)</f>
        <v>0</v>
      </c>
    </row>
    <row r="420" spans="12:45" ht="21" customHeight="1" x14ac:dyDescent="0.15">
      <c r="L420" s="101"/>
      <c r="M420" s="102"/>
      <c r="N420" s="103"/>
      <c r="O420" s="104"/>
      <c r="P420" s="105"/>
      <c r="Q420" s="24"/>
      <c r="R420" s="104"/>
      <c r="S420" s="105"/>
      <c r="T420" s="24"/>
      <c r="U420" s="104"/>
      <c r="V420" s="105"/>
      <c r="W420" s="24"/>
      <c r="X420" s="104"/>
      <c r="Y420" s="105"/>
      <c r="Z420" s="24"/>
      <c r="AA420" s="104"/>
      <c r="AB420" s="105"/>
      <c r="AC420" s="24"/>
      <c r="AD420" s="104"/>
      <c r="AE420" s="105"/>
      <c r="AF420" s="24"/>
      <c r="AG420" s="104"/>
      <c r="AH420" s="105"/>
      <c r="AI420" s="24"/>
      <c r="AJ420" s="104"/>
      <c r="AK420" s="105"/>
      <c r="AL420" s="24"/>
      <c r="AM420" s="107"/>
      <c r="AN420" s="108"/>
      <c r="AO420" s="106"/>
      <c r="AP420" s="90"/>
      <c r="AQ420" s="93"/>
      <c r="AR420" s="95"/>
      <c r="AS420" s="97"/>
    </row>
    <row r="421" spans="12:45" ht="21" customHeight="1" x14ac:dyDescent="0.15">
      <c r="L421" s="71"/>
      <c r="M421" s="72"/>
      <c r="N421" s="73"/>
      <c r="O421" s="80"/>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2"/>
    </row>
    <row r="422" spans="12:45" ht="21" customHeight="1" x14ac:dyDescent="0.15">
      <c r="L422" s="74"/>
      <c r="M422" s="75"/>
      <c r="N422" s="76"/>
      <c r="O422" s="83"/>
      <c r="P422" s="85"/>
      <c r="Q422" s="39"/>
      <c r="R422" s="83"/>
      <c r="S422" s="85"/>
      <c r="T422" s="39"/>
      <c r="U422" s="83"/>
      <c r="V422" s="85"/>
      <c r="W422" s="39"/>
      <c r="X422" s="83"/>
      <c r="Y422" s="85"/>
      <c r="Z422" s="39"/>
      <c r="AA422" s="83"/>
      <c r="AB422" s="85"/>
      <c r="AC422" s="39"/>
      <c r="AD422" s="83"/>
      <c r="AE422" s="85"/>
      <c r="AF422" s="39"/>
      <c r="AG422" s="83"/>
      <c r="AH422" s="85"/>
      <c r="AI422" s="39"/>
      <c r="AJ422" s="83"/>
      <c r="AK422" s="85"/>
      <c r="AL422" s="39"/>
      <c r="AM422" s="87"/>
      <c r="AN422" s="88"/>
      <c r="AO422" s="89"/>
      <c r="AP422" s="90"/>
      <c r="AQ422" s="93">
        <f>COUNT(O422,R422,U422,X422,AA422,AD422,AG422,AJ422)</f>
        <v>0</v>
      </c>
      <c r="AR422" s="95">
        <f>COUNT(P422,S422,V422,Y422,AB422,AE422,AH422,AK422)</f>
        <v>0</v>
      </c>
      <c r="AS422" s="97">
        <f>COUNT(Q422,T422,W422,Z422,AC422,AF422,AI422,AL422)</f>
        <v>0</v>
      </c>
    </row>
    <row r="423" spans="12:45" ht="22" customHeight="1" x14ac:dyDescent="0.15">
      <c r="L423" s="101"/>
      <c r="M423" s="102"/>
      <c r="N423" s="103"/>
      <c r="O423" s="104"/>
      <c r="P423" s="105"/>
      <c r="Q423" s="24"/>
      <c r="R423" s="104"/>
      <c r="S423" s="105"/>
      <c r="T423" s="24"/>
      <c r="U423" s="104"/>
      <c r="V423" s="105"/>
      <c r="W423" s="24"/>
      <c r="X423" s="104"/>
      <c r="Y423" s="105"/>
      <c r="Z423" s="24"/>
      <c r="AA423" s="104"/>
      <c r="AB423" s="105"/>
      <c r="AC423" s="24"/>
      <c r="AD423" s="104"/>
      <c r="AE423" s="105"/>
      <c r="AF423" s="24"/>
      <c r="AG423" s="104"/>
      <c r="AH423" s="105"/>
      <c r="AI423" s="24"/>
      <c r="AJ423" s="104"/>
      <c r="AK423" s="105"/>
      <c r="AL423" s="24"/>
      <c r="AM423" s="107"/>
      <c r="AN423" s="108"/>
      <c r="AO423" s="106"/>
      <c r="AP423" s="90"/>
      <c r="AQ423" s="93"/>
      <c r="AR423" s="95"/>
      <c r="AS423" s="97"/>
    </row>
    <row r="424" spans="12:45" ht="21" customHeight="1" x14ac:dyDescent="0.15">
      <c r="L424" s="71"/>
      <c r="M424" s="72"/>
      <c r="N424" s="73"/>
      <c r="O424" s="80"/>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2"/>
    </row>
    <row r="425" spans="12:45" ht="21" customHeight="1" x14ac:dyDescent="0.15">
      <c r="L425" s="74"/>
      <c r="M425" s="75"/>
      <c r="N425" s="76"/>
      <c r="O425" s="83"/>
      <c r="P425" s="85"/>
      <c r="Q425" s="39"/>
      <c r="R425" s="83"/>
      <c r="S425" s="85"/>
      <c r="T425" s="39"/>
      <c r="U425" s="83"/>
      <c r="V425" s="85"/>
      <c r="W425" s="39"/>
      <c r="X425" s="83"/>
      <c r="Y425" s="85"/>
      <c r="Z425" s="39"/>
      <c r="AA425" s="83"/>
      <c r="AB425" s="85"/>
      <c r="AC425" s="39"/>
      <c r="AD425" s="83"/>
      <c r="AE425" s="85"/>
      <c r="AF425" s="39"/>
      <c r="AG425" s="83"/>
      <c r="AH425" s="85"/>
      <c r="AI425" s="39"/>
      <c r="AJ425" s="83"/>
      <c r="AK425" s="85"/>
      <c r="AL425" s="39"/>
      <c r="AM425" s="87"/>
      <c r="AN425" s="88"/>
      <c r="AO425" s="89"/>
      <c r="AP425" s="90"/>
      <c r="AQ425" s="93">
        <f>COUNT(O425,R425,U425,X425,AA425,AD425,AG425,AJ425)</f>
        <v>0</v>
      </c>
      <c r="AR425" s="95">
        <f>COUNT(P425,S425,V425,Y425,AB425,AE425,AH425,AK425)</f>
        <v>0</v>
      </c>
      <c r="AS425" s="97">
        <f>COUNT(Q425,T425,W425,Z425,AC425,AF425,AI425,AL425)</f>
        <v>0</v>
      </c>
    </row>
    <row r="426" spans="12:45" ht="21" customHeight="1" thickBot="1" x14ac:dyDescent="0.2">
      <c r="L426" s="77"/>
      <c r="M426" s="78"/>
      <c r="N426" s="79"/>
      <c r="O426" s="84"/>
      <c r="P426" s="86"/>
      <c r="Q426" s="35"/>
      <c r="R426" s="84"/>
      <c r="S426" s="86"/>
      <c r="T426" s="35"/>
      <c r="U426" s="84"/>
      <c r="V426" s="86"/>
      <c r="W426" s="35"/>
      <c r="X426" s="84"/>
      <c r="Y426" s="86"/>
      <c r="Z426" s="35"/>
      <c r="AA426" s="84"/>
      <c r="AB426" s="86"/>
      <c r="AC426" s="35"/>
      <c r="AD426" s="84"/>
      <c r="AE426" s="86"/>
      <c r="AF426" s="35"/>
      <c r="AG426" s="84"/>
      <c r="AH426" s="86"/>
      <c r="AI426" s="35"/>
      <c r="AJ426" s="84"/>
      <c r="AK426" s="86"/>
      <c r="AL426" s="35"/>
      <c r="AM426" s="99"/>
      <c r="AN426" s="100"/>
      <c r="AO426" s="91"/>
      <c r="AP426" s="92"/>
      <c r="AQ426" s="94"/>
      <c r="AR426" s="96"/>
      <c r="AS426" s="98"/>
    </row>
    <row r="427" spans="12:45" ht="7" customHeight="1" thickTop="1" thickBot="1" x14ac:dyDescent="0.2"/>
    <row r="428" spans="12:45" ht="28" customHeight="1" thickTop="1" x14ac:dyDescent="0.15">
      <c r="L428" s="61" t="s">
        <v>9</v>
      </c>
      <c r="M428" s="62"/>
      <c r="N428" s="63"/>
      <c r="O428" s="31" t="s">
        <v>0</v>
      </c>
      <c r="P428" s="32" t="s">
        <v>5</v>
      </c>
      <c r="Q428" s="3" t="s">
        <v>17</v>
      </c>
      <c r="R428" s="32" t="s">
        <v>0</v>
      </c>
      <c r="S428" s="32" t="s">
        <v>5</v>
      </c>
      <c r="T428" s="3" t="s">
        <v>17</v>
      </c>
      <c r="U428" s="32" t="s">
        <v>0</v>
      </c>
      <c r="V428" s="32" t="s">
        <v>5</v>
      </c>
      <c r="W428" s="3" t="s">
        <v>17</v>
      </c>
      <c r="X428" s="32" t="s">
        <v>0</v>
      </c>
      <c r="Y428" s="32" t="s">
        <v>5</v>
      </c>
      <c r="Z428" s="3" t="s">
        <v>17</v>
      </c>
      <c r="AA428" s="32" t="s">
        <v>0</v>
      </c>
      <c r="AB428" s="32" t="s">
        <v>5</v>
      </c>
      <c r="AC428" s="3" t="s">
        <v>17</v>
      </c>
      <c r="AD428" s="32" t="s">
        <v>0</v>
      </c>
      <c r="AE428" s="32" t="s">
        <v>5</v>
      </c>
      <c r="AF428" s="3" t="s">
        <v>17</v>
      </c>
      <c r="AG428" s="32" t="s">
        <v>0</v>
      </c>
      <c r="AH428" s="32" t="s">
        <v>5</v>
      </c>
      <c r="AI428" s="3" t="s">
        <v>17</v>
      </c>
      <c r="AJ428" s="32" t="s">
        <v>0</v>
      </c>
      <c r="AK428" s="32" t="s">
        <v>5</v>
      </c>
      <c r="AL428" s="4" t="s">
        <v>17</v>
      </c>
      <c r="AP428" s="7"/>
      <c r="AQ428" s="31" t="s">
        <v>0</v>
      </c>
      <c r="AR428" s="32" t="s">
        <v>5</v>
      </c>
      <c r="AS428" s="4" t="s">
        <v>17</v>
      </c>
    </row>
    <row r="429" spans="12:45" ht="28" customHeight="1" thickBot="1" x14ac:dyDescent="0.25">
      <c r="L429" s="64" t="s">
        <v>11</v>
      </c>
      <c r="M429" s="65"/>
      <c r="N429" s="66"/>
      <c r="O429" s="55">
        <f>COUNT(O398:O426)</f>
        <v>0</v>
      </c>
      <c r="P429" s="56">
        <f>COUNT(P398:P426)</f>
        <v>0</v>
      </c>
      <c r="Q429" s="56">
        <f>COUNT(Q425,Q422,Q419,Q416,Q413,Q410,Q407,Q404,Q401,Q398)</f>
        <v>0</v>
      </c>
      <c r="R429" s="56">
        <f>COUNT(R398:R426)</f>
        <v>0</v>
      </c>
      <c r="S429" s="56">
        <f>COUNT(S398:S426)</f>
        <v>0</v>
      </c>
      <c r="T429" s="56">
        <f>COUNT(T425,T422,T419,T416,T413,T410,T407,T404,T401,T398)</f>
        <v>0</v>
      </c>
      <c r="U429" s="56">
        <f>COUNT(U398:U426)</f>
        <v>0</v>
      </c>
      <c r="V429" s="56">
        <f>COUNT(V398:V426)</f>
        <v>0</v>
      </c>
      <c r="W429" s="56">
        <f>COUNT(W425,W422,W419,W416,W413,W410,W407,W404,W401,W398)</f>
        <v>0</v>
      </c>
      <c r="X429" s="56">
        <f>COUNT(X398:X426)</f>
        <v>0</v>
      </c>
      <c r="Y429" s="56">
        <f>COUNT(Y398:Y426)</f>
        <v>0</v>
      </c>
      <c r="Z429" s="56">
        <f>COUNT(Z425,Z422,Z419,Z416,Z413,Z410,Z407,Z404,Z401,Z398)</f>
        <v>0</v>
      </c>
      <c r="AA429" s="56">
        <f>COUNT(AA398:AA426)</f>
        <v>0</v>
      </c>
      <c r="AB429" s="56">
        <f>COUNT(AB398:AB426)</f>
        <v>0</v>
      </c>
      <c r="AC429" s="56">
        <f>COUNT(AC425,AC422,AC419,AC416,AC413,AC410,AC407,AC404,AC401,AC398)</f>
        <v>0</v>
      </c>
      <c r="AD429" s="56">
        <f>COUNT(AD398:AD426)</f>
        <v>0</v>
      </c>
      <c r="AE429" s="56">
        <f>COUNT(AE398:AE426)</f>
        <v>0</v>
      </c>
      <c r="AF429" s="56">
        <f>COUNT(AF425,AF422,AF419,AF416,AF413,AF410,AF407,AF404,AF401,AF398)</f>
        <v>0</v>
      </c>
      <c r="AG429" s="56">
        <f>COUNT(AG398:AG426)</f>
        <v>0</v>
      </c>
      <c r="AH429" s="56">
        <f>COUNT(AH398:AH426)</f>
        <v>0</v>
      </c>
      <c r="AI429" s="25">
        <f>COUNT(AI425,AI422,AI419,AI416,AI413,AI410,AI407,AI404,AI401,AI398)</f>
        <v>0</v>
      </c>
      <c r="AJ429" s="56">
        <f>COUNT(AJ398:AJ426)</f>
        <v>0</v>
      </c>
      <c r="AK429" s="56">
        <f>COUNT(AK398:AK426)</f>
        <v>0</v>
      </c>
      <c r="AL429" s="54">
        <f>COUNT(AL425,AL422,AL419,AL416,AL413,AL410,AL407,AL404,AL401,AL398)</f>
        <v>0</v>
      </c>
      <c r="AM429" s="26"/>
      <c r="AN429" s="26"/>
      <c r="AO429" s="26"/>
      <c r="AP429" s="27"/>
      <c r="AQ429" s="28">
        <f>SUM(AQ398:AQ426)</f>
        <v>0</v>
      </c>
      <c r="AR429" s="56">
        <f>SUM(AR398:AR426)</f>
        <v>0</v>
      </c>
      <c r="AS429" s="54">
        <f>SUM(AS398:AS426)</f>
        <v>0</v>
      </c>
    </row>
    <row r="430" spans="12:45" ht="6" customHeight="1" thickTop="1" thickBot="1" x14ac:dyDescent="0.25">
      <c r="L430" s="30"/>
      <c r="M430" s="30"/>
      <c r="N430" s="30"/>
      <c r="O430" s="5"/>
      <c r="P430" s="5"/>
      <c r="Q430" s="9"/>
      <c r="R430" s="6"/>
      <c r="S430" s="6"/>
      <c r="T430" s="6"/>
      <c r="U430" s="6"/>
      <c r="V430" s="6"/>
      <c r="W430" s="6"/>
      <c r="X430" s="6"/>
      <c r="Y430" s="6"/>
      <c r="Z430" s="6"/>
      <c r="AA430" s="6"/>
      <c r="AB430" s="6"/>
      <c r="AC430" s="6"/>
      <c r="AD430" s="6"/>
      <c r="AE430" s="6"/>
      <c r="AF430" s="6"/>
      <c r="AG430" s="6"/>
      <c r="AH430" s="6"/>
      <c r="AI430" s="10"/>
      <c r="AJ430" s="5"/>
      <c r="AK430" s="5"/>
      <c r="AL430" s="5"/>
      <c r="AM430" s="5"/>
      <c r="AN430" s="5"/>
      <c r="AO430" s="5"/>
      <c r="AP430" s="5"/>
      <c r="AQ430" s="5"/>
      <c r="AR430" s="5"/>
      <c r="AS430" s="5"/>
    </row>
    <row r="431" spans="12:45" ht="28" customHeight="1" thickTop="1" x14ac:dyDescent="0.2">
      <c r="L431" s="61" t="s">
        <v>9</v>
      </c>
      <c r="M431" s="62"/>
      <c r="N431" s="63"/>
      <c r="O431" s="31" t="s">
        <v>0</v>
      </c>
      <c r="P431" s="32" t="s">
        <v>5</v>
      </c>
      <c r="Q431" s="3" t="s">
        <v>17</v>
      </c>
      <c r="R431" s="32" t="s">
        <v>0</v>
      </c>
      <c r="S431" s="32" t="s">
        <v>5</v>
      </c>
      <c r="T431" s="3" t="s">
        <v>17</v>
      </c>
      <c r="U431" s="32" t="s">
        <v>0</v>
      </c>
      <c r="V431" s="32" t="s">
        <v>5</v>
      </c>
      <c r="W431" s="3" t="s">
        <v>17</v>
      </c>
      <c r="X431" s="32" t="s">
        <v>0</v>
      </c>
      <c r="Y431" s="32" t="s">
        <v>5</v>
      </c>
      <c r="Z431" s="3" t="s">
        <v>17</v>
      </c>
      <c r="AA431" s="32" t="s">
        <v>0</v>
      </c>
      <c r="AB431" s="32" t="s">
        <v>5</v>
      </c>
      <c r="AC431" s="3" t="s">
        <v>17</v>
      </c>
      <c r="AD431" s="32" t="s">
        <v>0</v>
      </c>
      <c r="AE431" s="32" t="s">
        <v>5</v>
      </c>
      <c r="AF431" s="3" t="s">
        <v>17</v>
      </c>
      <c r="AG431" s="32" t="s">
        <v>0</v>
      </c>
      <c r="AH431" s="32" t="s">
        <v>5</v>
      </c>
      <c r="AI431" s="3" t="s">
        <v>17</v>
      </c>
      <c r="AJ431" s="32" t="s">
        <v>0</v>
      </c>
      <c r="AK431" s="32" t="s">
        <v>5</v>
      </c>
      <c r="AL431" s="4" t="s">
        <v>17</v>
      </c>
      <c r="AM431" s="32" t="s">
        <v>0</v>
      </c>
      <c r="AN431" s="32" t="s">
        <v>5</v>
      </c>
      <c r="AO431" s="4" t="s">
        <v>17</v>
      </c>
      <c r="AP431" s="8"/>
      <c r="AQ431" s="32" t="s">
        <v>0</v>
      </c>
      <c r="AR431" s="32" t="s">
        <v>5</v>
      </c>
      <c r="AS431" s="4" t="s">
        <v>17</v>
      </c>
    </row>
    <row r="432" spans="12:45" ht="28" customHeight="1" thickBot="1" x14ac:dyDescent="0.2">
      <c r="L432" s="64" t="s">
        <v>10</v>
      </c>
      <c r="M432" s="65"/>
      <c r="N432" s="66"/>
      <c r="O432" s="55">
        <f>SUM(O429,O384)</f>
        <v>0</v>
      </c>
      <c r="P432" s="56">
        <f>SUM(P429,P384)</f>
        <v>0</v>
      </c>
      <c r="Q432" s="56">
        <f>SUM(Q429,Q384)</f>
        <v>0</v>
      </c>
      <c r="R432" s="56">
        <f t="shared" ref="R432:AL432" si="16">SUM(R429,R384)</f>
        <v>0</v>
      </c>
      <c r="S432" s="56">
        <f>SUM(S429,S384)</f>
        <v>0</v>
      </c>
      <c r="T432" s="56">
        <f t="shared" si="16"/>
        <v>0</v>
      </c>
      <c r="U432" s="56">
        <f t="shared" si="16"/>
        <v>0</v>
      </c>
      <c r="V432" s="56">
        <f t="shared" si="16"/>
        <v>0</v>
      </c>
      <c r="W432" s="56">
        <f t="shared" si="16"/>
        <v>0</v>
      </c>
      <c r="X432" s="56">
        <f t="shared" si="16"/>
        <v>0</v>
      </c>
      <c r="Y432" s="56">
        <f t="shared" si="16"/>
        <v>0</v>
      </c>
      <c r="Z432" s="56">
        <f t="shared" si="16"/>
        <v>0</v>
      </c>
      <c r="AA432" s="56">
        <f t="shared" si="16"/>
        <v>0</v>
      </c>
      <c r="AB432" s="56">
        <f t="shared" si="16"/>
        <v>0</v>
      </c>
      <c r="AC432" s="56">
        <f t="shared" si="16"/>
        <v>0</v>
      </c>
      <c r="AD432" s="56">
        <f t="shared" si="16"/>
        <v>0</v>
      </c>
      <c r="AE432" s="56">
        <f t="shared" si="16"/>
        <v>0</v>
      </c>
      <c r="AF432" s="56">
        <f t="shared" si="16"/>
        <v>0</v>
      </c>
      <c r="AG432" s="56">
        <f t="shared" si="16"/>
        <v>0</v>
      </c>
      <c r="AH432" s="56">
        <f t="shared" si="16"/>
        <v>0</v>
      </c>
      <c r="AI432" s="56">
        <f t="shared" si="16"/>
        <v>0</v>
      </c>
      <c r="AJ432" s="56">
        <f t="shared" si="16"/>
        <v>0</v>
      </c>
      <c r="AK432" s="56">
        <f t="shared" si="16"/>
        <v>0</v>
      </c>
      <c r="AL432" s="54">
        <f t="shared" si="16"/>
        <v>0</v>
      </c>
      <c r="AM432" s="40">
        <f>SUM(O432,R432,U432,X432,AA432,AD432,AG432,AJ432)</f>
        <v>0</v>
      </c>
      <c r="AN432" s="56">
        <f>SUM(P432,S432,V432,Y432,AB432,AE432,AH432,AK432)</f>
        <v>0</v>
      </c>
      <c r="AO432" s="54">
        <f>SUM(Q432,T432,W432,Z432,AC432,AF432,AI432,AL432)</f>
        <v>0</v>
      </c>
      <c r="AP432" s="29"/>
      <c r="AQ432" s="55">
        <f>SUM(AQ384,AQ429)</f>
        <v>0</v>
      </c>
      <c r="AR432" s="56">
        <f>SUM(AR384,AR429)</f>
        <v>0</v>
      </c>
      <c r="AS432" s="54">
        <f>SUM(AS384,AS429)</f>
        <v>0</v>
      </c>
    </row>
    <row r="433" spans="12:45" ht="14" thickTop="1" x14ac:dyDescent="0.15">
      <c r="O433" s="33"/>
      <c r="P433" s="33"/>
      <c r="Q433" s="33"/>
      <c r="R433" s="33"/>
      <c r="S433" s="33"/>
      <c r="T433" s="33"/>
      <c r="U433" s="33"/>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3"/>
      <c r="AS433" s="33"/>
    </row>
    <row r="434" spans="12:45" ht="19" customHeight="1" x14ac:dyDescent="0.15">
      <c r="L434" s="67" t="s">
        <v>18</v>
      </c>
      <c r="M434" s="68"/>
      <c r="N434" s="68"/>
      <c r="O434" s="68"/>
      <c r="P434" s="68"/>
      <c r="Q434" s="68"/>
      <c r="R434" s="68"/>
      <c r="S434" s="68"/>
      <c r="T434" s="68"/>
      <c r="U434" s="68"/>
      <c r="V434" s="18"/>
      <c r="W434" s="18"/>
      <c r="X434" s="2"/>
      <c r="Y434" s="2"/>
      <c r="Z434" s="2"/>
      <c r="AA434" s="2"/>
      <c r="AB434" s="2"/>
      <c r="AC434" s="2"/>
      <c r="AD434" s="67" t="s">
        <v>19</v>
      </c>
      <c r="AE434" s="68"/>
      <c r="AF434" s="68"/>
      <c r="AG434" s="68"/>
      <c r="AH434" s="68"/>
      <c r="AI434" s="68"/>
      <c r="AJ434" s="68"/>
      <c r="AK434" s="68"/>
      <c r="AL434" s="68"/>
      <c r="AM434" s="68"/>
      <c r="AN434" s="18"/>
      <c r="AO434" s="18"/>
      <c r="AP434" s="2"/>
      <c r="AQ434" s="2"/>
    </row>
    <row r="435" spans="12:45" ht="23" customHeight="1" x14ac:dyDescent="0.15">
      <c r="L435" s="69">
        <f>L387</f>
        <v>0</v>
      </c>
      <c r="M435" s="70"/>
      <c r="N435" s="70"/>
      <c r="O435" s="70"/>
      <c r="P435" s="70"/>
      <c r="Q435" s="70"/>
      <c r="R435" s="70"/>
      <c r="S435" s="70"/>
      <c r="T435" s="70"/>
      <c r="U435" s="70"/>
      <c r="V435" s="70"/>
      <c r="W435" s="70"/>
      <c r="X435" s="70"/>
      <c r="Y435" s="70"/>
      <c r="Z435" s="70"/>
      <c r="AA435" s="70"/>
      <c r="AD435" s="69">
        <f>AD387</f>
        <v>0</v>
      </c>
      <c r="AE435" s="70"/>
      <c r="AF435" s="70"/>
      <c r="AG435" s="70"/>
      <c r="AH435" s="70"/>
      <c r="AI435" s="70"/>
      <c r="AJ435" s="70"/>
      <c r="AK435" s="70"/>
      <c r="AL435" s="70"/>
      <c r="AM435" s="70"/>
      <c r="AN435" s="70"/>
      <c r="AO435" s="70"/>
      <c r="AP435" s="70"/>
      <c r="AQ435" s="70"/>
      <c r="AR435" s="70"/>
      <c r="AS435" s="70"/>
    </row>
    <row r="436" spans="12:45" ht="34" customHeight="1" x14ac:dyDescent="0.15">
      <c r="L436" s="123"/>
      <c r="M436" s="123"/>
      <c r="N436" s="123"/>
      <c r="O436" s="123"/>
      <c r="P436" s="123"/>
      <c r="Q436" s="123"/>
      <c r="R436" s="123"/>
      <c r="S436" s="123"/>
      <c r="T436" s="125" t="s">
        <v>12</v>
      </c>
      <c r="U436" s="125"/>
      <c r="V436" s="125"/>
      <c r="W436" s="125"/>
      <c r="X436" s="125"/>
      <c r="Y436" s="125"/>
      <c r="Z436" s="125"/>
      <c r="AA436" s="125"/>
      <c r="AB436" s="125"/>
      <c r="AC436" s="125"/>
      <c r="AD436" s="125"/>
      <c r="AE436" s="125"/>
      <c r="AF436" s="125"/>
      <c r="AG436" s="125"/>
      <c r="AH436" s="125"/>
      <c r="AI436" s="127"/>
      <c r="AJ436" s="127"/>
      <c r="AK436" s="127"/>
      <c r="AL436" s="127"/>
      <c r="AM436" s="127"/>
      <c r="AN436" s="127"/>
      <c r="AO436" s="127"/>
      <c r="AP436" s="127"/>
      <c r="AQ436" s="127"/>
      <c r="AR436" s="127"/>
      <c r="AS436" s="127"/>
    </row>
    <row r="437" spans="12:45" ht="34" customHeight="1" thickBot="1" x14ac:dyDescent="0.2">
      <c r="L437" s="124"/>
      <c r="M437" s="124"/>
      <c r="N437" s="124"/>
      <c r="O437" s="124"/>
      <c r="P437" s="124"/>
      <c r="Q437" s="124"/>
      <c r="R437" s="124"/>
      <c r="S437" s="124"/>
      <c r="T437" s="126"/>
      <c r="U437" s="126"/>
      <c r="V437" s="126"/>
      <c r="W437" s="126"/>
      <c r="X437" s="126"/>
      <c r="Y437" s="126"/>
      <c r="Z437" s="126"/>
      <c r="AA437" s="126"/>
      <c r="AB437" s="126"/>
      <c r="AC437" s="126"/>
      <c r="AD437" s="126"/>
      <c r="AE437" s="126"/>
      <c r="AF437" s="126"/>
      <c r="AG437" s="126"/>
      <c r="AH437" s="126"/>
      <c r="AI437" s="128"/>
      <c r="AJ437" s="128"/>
      <c r="AK437" s="128"/>
      <c r="AL437" s="128"/>
      <c r="AM437" s="128"/>
      <c r="AN437" s="128"/>
      <c r="AO437" s="128"/>
      <c r="AP437" s="128"/>
      <c r="AQ437" s="128"/>
      <c r="AR437" s="128"/>
      <c r="AS437" s="128"/>
    </row>
    <row r="438" spans="12:45" ht="23" customHeight="1" thickTop="1" x14ac:dyDescent="0.15">
      <c r="L438" s="163" t="s">
        <v>1</v>
      </c>
      <c r="M438" s="164"/>
      <c r="N438" s="164"/>
      <c r="O438" s="164"/>
      <c r="P438" s="164"/>
      <c r="Q438" s="165"/>
      <c r="R438" s="166" t="s">
        <v>23</v>
      </c>
      <c r="S438" s="164"/>
      <c r="T438" s="165"/>
      <c r="U438" s="166" t="s">
        <v>24</v>
      </c>
      <c r="V438" s="164"/>
      <c r="W438" s="164"/>
      <c r="X438" s="164"/>
      <c r="Y438" s="164"/>
      <c r="Z438" s="164"/>
      <c r="AA438" s="164"/>
      <c r="AB438" s="164"/>
      <c r="AC438" s="164"/>
      <c r="AD438" s="164"/>
      <c r="AE438" s="164"/>
      <c r="AF438" s="165"/>
      <c r="AG438" s="167" t="s">
        <v>20</v>
      </c>
      <c r="AH438" s="168"/>
      <c r="AI438" s="168"/>
      <c r="AJ438" s="168"/>
      <c r="AK438" s="168"/>
      <c r="AL438" s="168"/>
      <c r="AM438" s="168"/>
      <c r="AN438" s="168"/>
      <c r="AO438" s="168"/>
      <c r="AP438" s="168"/>
      <c r="AQ438" s="168"/>
      <c r="AR438" s="168"/>
      <c r="AS438" s="169"/>
    </row>
    <row r="439" spans="12:45" ht="24" customHeight="1" x14ac:dyDescent="0.15">
      <c r="L439" s="129">
        <f>L391</f>
        <v>0</v>
      </c>
      <c r="M439" s="130"/>
      <c r="N439" s="131">
        <f>N391</f>
        <v>0</v>
      </c>
      <c r="O439" s="130"/>
      <c r="P439" s="131">
        <f>P391</f>
        <v>0</v>
      </c>
      <c r="Q439" s="130"/>
      <c r="R439" s="132">
        <f>R391</f>
        <v>0</v>
      </c>
      <c r="S439" s="133"/>
      <c r="T439" s="130"/>
      <c r="U439" s="170">
        <f>U391</f>
        <v>0</v>
      </c>
      <c r="V439" s="171"/>
      <c r="W439" s="171"/>
      <c r="X439" s="171"/>
      <c r="Y439" s="171"/>
      <c r="Z439" s="171"/>
      <c r="AA439" s="171"/>
      <c r="AB439" s="171"/>
      <c r="AC439" s="171"/>
      <c r="AD439" s="171"/>
      <c r="AE439" s="171"/>
      <c r="AF439" s="172"/>
      <c r="AG439" s="170">
        <f>AG391</f>
        <v>0</v>
      </c>
      <c r="AH439" s="171"/>
      <c r="AI439" s="171"/>
      <c r="AJ439" s="171"/>
      <c r="AK439" s="171"/>
      <c r="AL439" s="171"/>
      <c r="AM439" s="171"/>
      <c r="AN439" s="171"/>
      <c r="AO439" s="171"/>
      <c r="AP439" s="171"/>
      <c r="AQ439" s="171"/>
      <c r="AR439" s="171"/>
      <c r="AS439" s="173"/>
    </row>
    <row r="440" spans="12:45" ht="9" customHeight="1" thickBot="1" x14ac:dyDescent="0.2">
      <c r="L440" s="134"/>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c r="AN440" s="135"/>
      <c r="AO440" s="135"/>
      <c r="AP440" s="135"/>
      <c r="AQ440" s="135"/>
      <c r="AR440" s="135"/>
      <c r="AS440" s="136"/>
    </row>
    <row r="441" spans="12:45" ht="121" customHeight="1" thickTop="1" thickBot="1" x14ac:dyDescent="0.2">
      <c r="L441" s="47"/>
      <c r="M441" s="11" t="s">
        <v>13</v>
      </c>
      <c r="N441" s="48"/>
      <c r="O441" s="37">
        <f>O393</f>
        <v>0</v>
      </c>
      <c r="P441" s="36">
        <f>P393</f>
        <v>0</v>
      </c>
      <c r="Q441" s="38">
        <f>Q393</f>
        <v>0</v>
      </c>
      <c r="R441" s="37">
        <f t="shared" ref="R441:AL441" si="17">R393</f>
        <v>0</v>
      </c>
      <c r="S441" s="36">
        <f t="shared" si="17"/>
        <v>0</v>
      </c>
      <c r="T441" s="38">
        <f t="shared" si="17"/>
        <v>0</v>
      </c>
      <c r="U441" s="37">
        <f t="shared" si="17"/>
        <v>0</v>
      </c>
      <c r="V441" s="36">
        <f t="shared" si="17"/>
        <v>0</v>
      </c>
      <c r="W441" s="38">
        <f t="shared" si="17"/>
        <v>0</v>
      </c>
      <c r="X441" s="37">
        <f t="shared" si="17"/>
        <v>0</v>
      </c>
      <c r="Y441" s="36">
        <f t="shared" si="17"/>
        <v>0</v>
      </c>
      <c r="Z441" s="38">
        <f t="shared" si="17"/>
        <v>0</v>
      </c>
      <c r="AA441" s="37">
        <f t="shared" si="17"/>
        <v>0</v>
      </c>
      <c r="AB441" s="36">
        <f t="shared" si="17"/>
        <v>0</v>
      </c>
      <c r="AC441" s="38">
        <f t="shared" si="17"/>
        <v>0</v>
      </c>
      <c r="AD441" s="37">
        <f t="shared" si="17"/>
        <v>0</v>
      </c>
      <c r="AE441" s="36">
        <f t="shared" si="17"/>
        <v>0</v>
      </c>
      <c r="AF441" s="38">
        <f t="shared" si="17"/>
        <v>0</v>
      </c>
      <c r="AG441" s="37">
        <f t="shared" si="17"/>
        <v>0</v>
      </c>
      <c r="AH441" s="36">
        <f t="shared" si="17"/>
        <v>0</v>
      </c>
      <c r="AI441" s="38">
        <f t="shared" si="17"/>
        <v>0</v>
      </c>
      <c r="AJ441" s="37">
        <f t="shared" si="17"/>
        <v>0</v>
      </c>
      <c r="AK441" s="36">
        <f t="shared" si="17"/>
        <v>0</v>
      </c>
      <c r="AL441" s="38">
        <f t="shared" si="17"/>
        <v>0</v>
      </c>
      <c r="AM441" s="137" t="s">
        <v>6</v>
      </c>
      <c r="AN441" s="138"/>
      <c r="AO441" s="141" t="s">
        <v>7</v>
      </c>
      <c r="AP441" s="142"/>
      <c r="AQ441" s="145" t="s">
        <v>8</v>
      </c>
      <c r="AR441" s="156" t="str">
        <f>AR393</f>
        <v xml:space="preserve">YELLOW PADDLES </v>
      </c>
      <c r="AS441" s="158" t="s">
        <v>14</v>
      </c>
    </row>
    <row r="442" spans="12:45" ht="20" thickTop="1" thickBot="1" x14ac:dyDescent="0.25">
      <c r="L442" s="160" t="s">
        <v>2</v>
      </c>
      <c r="M442" s="161"/>
      <c r="N442" s="162"/>
      <c r="O442" s="12"/>
      <c r="P442" s="13">
        <v>1</v>
      </c>
      <c r="Q442" s="14"/>
      <c r="R442" s="15"/>
      <c r="S442" s="13">
        <v>2</v>
      </c>
      <c r="T442" s="14"/>
      <c r="U442" s="15"/>
      <c r="V442" s="13">
        <v>3</v>
      </c>
      <c r="W442" s="15"/>
      <c r="X442" s="12"/>
      <c r="Y442" s="13">
        <v>4</v>
      </c>
      <c r="Z442" s="14"/>
      <c r="AA442" s="15"/>
      <c r="AB442" s="13">
        <v>5</v>
      </c>
      <c r="AC442" s="15"/>
      <c r="AD442" s="12"/>
      <c r="AE442" s="13">
        <v>6</v>
      </c>
      <c r="AF442" s="14"/>
      <c r="AG442" s="15"/>
      <c r="AH442" s="13">
        <v>7</v>
      </c>
      <c r="AI442" s="15"/>
      <c r="AJ442" s="12"/>
      <c r="AK442" s="13">
        <v>8</v>
      </c>
      <c r="AL442" s="14"/>
      <c r="AM442" s="139"/>
      <c r="AN442" s="140"/>
      <c r="AO442" s="143"/>
      <c r="AP442" s="144"/>
      <c r="AQ442" s="146"/>
      <c r="AR442" s="157"/>
      <c r="AS442" s="159"/>
    </row>
    <row r="443" spans="12:45" ht="21" customHeight="1" thickTop="1" x14ac:dyDescent="0.15">
      <c r="L443" s="111" t="s">
        <v>4</v>
      </c>
      <c r="M443" s="112"/>
      <c r="N443" s="112"/>
      <c r="O443" s="117" t="str">
        <f>O395</f>
        <v>Yellow Paddle</v>
      </c>
      <c r="P443" s="118"/>
      <c r="Q443" s="119" t="s">
        <v>17</v>
      </c>
      <c r="R443" s="117" t="str">
        <f>R395</f>
        <v>Yellow Paddle</v>
      </c>
      <c r="S443" s="118"/>
      <c r="T443" s="121" t="s">
        <v>17</v>
      </c>
      <c r="U443" s="117" t="str">
        <f>U395</f>
        <v>Yellow Paddle</v>
      </c>
      <c r="V443" s="118"/>
      <c r="W443" s="119" t="s">
        <v>17</v>
      </c>
      <c r="X443" s="117" t="str">
        <f>X395</f>
        <v>Yellow Paddle</v>
      </c>
      <c r="Y443" s="118"/>
      <c r="Z443" s="121" t="s">
        <v>17</v>
      </c>
      <c r="AA443" s="117" t="str">
        <f>AA395</f>
        <v>Yellow Paddle</v>
      </c>
      <c r="AB443" s="118"/>
      <c r="AC443" s="119" t="s">
        <v>17</v>
      </c>
      <c r="AD443" s="117" t="str">
        <f>AD395</f>
        <v>Yellow Paddle</v>
      </c>
      <c r="AE443" s="118"/>
      <c r="AF443" s="121" t="s">
        <v>17</v>
      </c>
      <c r="AG443" s="117" t="str">
        <f>AG395</f>
        <v>Yellow Paddle</v>
      </c>
      <c r="AH443" s="118"/>
      <c r="AI443" s="119" t="s">
        <v>17</v>
      </c>
      <c r="AJ443" s="117" t="str">
        <f>AJ395</f>
        <v>Yellow Paddle</v>
      </c>
      <c r="AK443" s="118"/>
      <c r="AL443" s="121" t="s">
        <v>17</v>
      </c>
      <c r="AM443" s="115" t="s">
        <v>15</v>
      </c>
      <c r="AN443" s="116"/>
      <c r="AO443" s="147" t="s">
        <v>3</v>
      </c>
      <c r="AP443" s="148"/>
      <c r="AQ443" s="151" t="s">
        <v>0</v>
      </c>
      <c r="AR443" s="153" t="s">
        <v>5</v>
      </c>
      <c r="AS443" s="63" t="s">
        <v>17</v>
      </c>
    </row>
    <row r="444" spans="12:45" ht="21" customHeight="1" x14ac:dyDescent="0.15">
      <c r="L444" s="113" t="s">
        <v>2</v>
      </c>
      <c r="M444" s="114"/>
      <c r="N444" s="114"/>
      <c r="O444" s="16" t="s">
        <v>0</v>
      </c>
      <c r="P444" s="17" t="s">
        <v>5</v>
      </c>
      <c r="Q444" s="120"/>
      <c r="R444" s="16" t="s">
        <v>0</v>
      </c>
      <c r="S444" s="17" t="s">
        <v>5</v>
      </c>
      <c r="T444" s="122"/>
      <c r="U444" s="16" t="s">
        <v>0</v>
      </c>
      <c r="V444" s="17" t="s">
        <v>5</v>
      </c>
      <c r="W444" s="120"/>
      <c r="X444" s="16" t="s">
        <v>0</v>
      </c>
      <c r="Y444" s="17" t="s">
        <v>5</v>
      </c>
      <c r="Z444" s="122"/>
      <c r="AA444" s="16" t="s">
        <v>0</v>
      </c>
      <c r="AB444" s="17" t="s">
        <v>5</v>
      </c>
      <c r="AC444" s="120"/>
      <c r="AD444" s="16" t="s">
        <v>0</v>
      </c>
      <c r="AE444" s="17" t="s">
        <v>5</v>
      </c>
      <c r="AF444" s="122"/>
      <c r="AG444" s="16" t="s">
        <v>0</v>
      </c>
      <c r="AH444" s="17" t="s">
        <v>5</v>
      </c>
      <c r="AI444" s="120"/>
      <c r="AJ444" s="16" t="s">
        <v>0</v>
      </c>
      <c r="AK444" s="17" t="s">
        <v>5</v>
      </c>
      <c r="AL444" s="122"/>
      <c r="AM444" s="115" t="s">
        <v>16</v>
      </c>
      <c r="AN444" s="116"/>
      <c r="AO444" s="149"/>
      <c r="AP444" s="150"/>
      <c r="AQ444" s="152"/>
      <c r="AR444" s="154"/>
      <c r="AS444" s="155"/>
    </row>
    <row r="445" spans="12:45" ht="21" customHeight="1" x14ac:dyDescent="0.15">
      <c r="L445" s="71"/>
      <c r="M445" s="72"/>
      <c r="N445" s="73"/>
      <c r="O445" s="80"/>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2"/>
    </row>
    <row r="446" spans="12:45" ht="21" customHeight="1" x14ac:dyDescent="0.15">
      <c r="L446" s="74"/>
      <c r="M446" s="75"/>
      <c r="N446" s="76"/>
      <c r="O446" s="83"/>
      <c r="P446" s="85"/>
      <c r="Q446" s="39"/>
      <c r="R446" s="83"/>
      <c r="S446" s="85"/>
      <c r="T446" s="39"/>
      <c r="U446" s="83"/>
      <c r="V446" s="85"/>
      <c r="W446" s="39"/>
      <c r="X446" s="83"/>
      <c r="Y446" s="85"/>
      <c r="Z446" s="39"/>
      <c r="AA446" s="83"/>
      <c r="AB446" s="85"/>
      <c r="AC446" s="39"/>
      <c r="AD446" s="83"/>
      <c r="AE446" s="85"/>
      <c r="AF446" s="39"/>
      <c r="AG446" s="83"/>
      <c r="AH446" s="85"/>
      <c r="AI446" s="39"/>
      <c r="AJ446" s="83"/>
      <c r="AK446" s="85"/>
      <c r="AL446" s="39"/>
      <c r="AM446" s="87"/>
      <c r="AN446" s="88"/>
      <c r="AO446" s="89"/>
      <c r="AP446" s="90"/>
      <c r="AQ446" s="93">
        <f>COUNT(O446,R446,U446,X446,AA446,AD446,AG446,AJ446)</f>
        <v>0</v>
      </c>
      <c r="AR446" s="95">
        <f>COUNT(P446,S446,V446,Y446,AB446,AE446,AH446,AK446)</f>
        <v>0</v>
      </c>
      <c r="AS446" s="97">
        <f>COUNT(Q446,T446,W446,Z446,AC446,AF446,AI446,AL446)</f>
        <v>0</v>
      </c>
    </row>
    <row r="447" spans="12:45" ht="21" customHeight="1" x14ac:dyDescent="0.15">
      <c r="L447" s="101"/>
      <c r="M447" s="102"/>
      <c r="N447" s="103"/>
      <c r="O447" s="104"/>
      <c r="P447" s="105"/>
      <c r="Q447" s="24"/>
      <c r="R447" s="104"/>
      <c r="S447" s="105"/>
      <c r="T447" s="24"/>
      <c r="U447" s="104"/>
      <c r="V447" s="105"/>
      <c r="W447" s="24"/>
      <c r="X447" s="104"/>
      <c r="Y447" s="105"/>
      <c r="Z447" s="24"/>
      <c r="AA447" s="104"/>
      <c r="AB447" s="105"/>
      <c r="AC447" s="24"/>
      <c r="AD447" s="104"/>
      <c r="AE447" s="105"/>
      <c r="AF447" s="24"/>
      <c r="AG447" s="104"/>
      <c r="AH447" s="105"/>
      <c r="AI447" s="24"/>
      <c r="AJ447" s="104"/>
      <c r="AK447" s="105"/>
      <c r="AL447" s="24"/>
      <c r="AM447" s="107"/>
      <c r="AN447" s="108"/>
      <c r="AO447" s="106"/>
      <c r="AP447" s="90"/>
      <c r="AQ447" s="93"/>
      <c r="AR447" s="95"/>
      <c r="AS447" s="97"/>
    </row>
    <row r="448" spans="12:45" ht="21" customHeight="1" x14ac:dyDescent="0.15">
      <c r="L448" s="71"/>
      <c r="M448" s="72"/>
      <c r="N448" s="73"/>
      <c r="O448" s="80"/>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2"/>
    </row>
    <row r="449" spans="12:45" ht="21" customHeight="1" x14ac:dyDescent="0.15">
      <c r="L449" s="74"/>
      <c r="M449" s="75"/>
      <c r="N449" s="76"/>
      <c r="O449" s="83"/>
      <c r="P449" s="85"/>
      <c r="Q449" s="39"/>
      <c r="R449" s="83"/>
      <c r="S449" s="85"/>
      <c r="T449" s="39"/>
      <c r="U449" s="83"/>
      <c r="V449" s="85"/>
      <c r="W449" s="39"/>
      <c r="X449" s="83"/>
      <c r="Y449" s="85"/>
      <c r="Z449" s="39"/>
      <c r="AA449" s="83"/>
      <c r="AB449" s="85"/>
      <c r="AC449" s="39"/>
      <c r="AD449" s="83"/>
      <c r="AE449" s="85"/>
      <c r="AF449" s="39"/>
      <c r="AG449" s="83"/>
      <c r="AH449" s="85"/>
      <c r="AI449" s="39"/>
      <c r="AJ449" s="83"/>
      <c r="AK449" s="85"/>
      <c r="AL449" s="39"/>
      <c r="AM449" s="87"/>
      <c r="AN449" s="88"/>
      <c r="AO449" s="89"/>
      <c r="AP449" s="90"/>
      <c r="AQ449" s="93">
        <f>COUNT(O449,R449,U449,X449,AA449,AD449,AG449,AJ449)</f>
        <v>0</v>
      </c>
      <c r="AR449" s="95">
        <f>COUNT(P449,S449,V449,Y449,AB449,AE449,AH449,AK449)</f>
        <v>0</v>
      </c>
      <c r="AS449" s="97">
        <f>COUNT(Q449,T449,W449,Z449,AC449,AF449,AI449,AL449)</f>
        <v>0</v>
      </c>
    </row>
    <row r="450" spans="12:45" ht="21" customHeight="1" x14ac:dyDescent="0.15">
      <c r="L450" s="101"/>
      <c r="M450" s="102"/>
      <c r="N450" s="103"/>
      <c r="O450" s="104"/>
      <c r="P450" s="105"/>
      <c r="Q450" s="24"/>
      <c r="R450" s="104"/>
      <c r="S450" s="105"/>
      <c r="T450" s="24"/>
      <c r="U450" s="104"/>
      <c r="V450" s="105"/>
      <c r="W450" s="24"/>
      <c r="X450" s="104"/>
      <c r="Y450" s="105"/>
      <c r="Z450" s="24"/>
      <c r="AA450" s="104"/>
      <c r="AB450" s="105"/>
      <c r="AC450" s="24"/>
      <c r="AD450" s="104"/>
      <c r="AE450" s="105"/>
      <c r="AF450" s="24"/>
      <c r="AG450" s="104"/>
      <c r="AH450" s="105"/>
      <c r="AI450" s="24"/>
      <c r="AJ450" s="104"/>
      <c r="AK450" s="105"/>
      <c r="AL450" s="24"/>
      <c r="AM450" s="107"/>
      <c r="AN450" s="108"/>
      <c r="AO450" s="106"/>
      <c r="AP450" s="90"/>
      <c r="AQ450" s="93"/>
      <c r="AR450" s="95"/>
      <c r="AS450" s="97"/>
    </row>
    <row r="451" spans="12:45" ht="21" customHeight="1" x14ac:dyDescent="0.15">
      <c r="L451" s="71"/>
      <c r="M451" s="72"/>
      <c r="N451" s="73"/>
      <c r="O451" s="80"/>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2"/>
    </row>
    <row r="452" spans="12:45" ht="21" customHeight="1" x14ac:dyDescent="0.15">
      <c r="L452" s="74"/>
      <c r="M452" s="75"/>
      <c r="N452" s="76"/>
      <c r="O452" s="83"/>
      <c r="P452" s="85"/>
      <c r="Q452" s="39"/>
      <c r="R452" s="83"/>
      <c r="S452" s="85"/>
      <c r="T452" s="39"/>
      <c r="U452" s="83"/>
      <c r="V452" s="85"/>
      <c r="W452" s="39"/>
      <c r="X452" s="83"/>
      <c r="Y452" s="85"/>
      <c r="Z452" s="39"/>
      <c r="AA452" s="83"/>
      <c r="AB452" s="85"/>
      <c r="AC452" s="39"/>
      <c r="AD452" s="83"/>
      <c r="AE452" s="85"/>
      <c r="AF452" s="39"/>
      <c r="AG452" s="83"/>
      <c r="AH452" s="85"/>
      <c r="AI452" s="39"/>
      <c r="AJ452" s="83"/>
      <c r="AK452" s="85"/>
      <c r="AL452" s="39"/>
      <c r="AM452" s="87"/>
      <c r="AN452" s="88"/>
      <c r="AO452" s="89"/>
      <c r="AP452" s="90"/>
      <c r="AQ452" s="93">
        <f>COUNT(O452,R452,U452,X452,AA452,AD452,AG452,AJ452)</f>
        <v>0</v>
      </c>
      <c r="AR452" s="95">
        <f>COUNT(P452,S452,V452,Y452,AB452,AE452,AH452,AK452)</f>
        <v>0</v>
      </c>
      <c r="AS452" s="97">
        <f>COUNT(Q452,T452,W452,Z452,AC452,AF452,AI452,AL452)</f>
        <v>0</v>
      </c>
    </row>
    <row r="453" spans="12:45" ht="21" customHeight="1" x14ac:dyDescent="0.15">
      <c r="L453" s="101"/>
      <c r="M453" s="102"/>
      <c r="N453" s="103"/>
      <c r="O453" s="104"/>
      <c r="P453" s="105"/>
      <c r="Q453" s="24"/>
      <c r="R453" s="104"/>
      <c r="S453" s="105"/>
      <c r="T453" s="24"/>
      <c r="U453" s="104"/>
      <c r="V453" s="105"/>
      <c r="W453" s="24"/>
      <c r="X453" s="104"/>
      <c r="Y453" s="105"/>
      <c r="Z453" s="24"/>
      <c r="AA453" s="104"/>
      <c r="AB453" s="105"/>
      <c r="AC453" s="24"/>
      <c r="AD453" s="104"/>
      <c r="AE453" s="105"/>
      <c r="AF453" s="24"/>
      <c r="AG453" s="104"/>
      <c r="AH453" s="105"/>
      <c r="AI453" s="24"/>
      <c r="AJ453" s="104"/>
      <c r="AK453" s="105"/>
      <c r="AL453" s="24"/>
      <c r="AM453" s="107"/>
      <c r="AN453" s="108"/>
      <c r="AO453" s="106"/>
      <c r="AP453" s="90"/>
      <c r="AQ453" s="93"/>
      <c r="AR453" s="95"/>
      <c r="AS453" s="97"/>
    </row>
    <row r="454" spans="12:45" ht="21" customHeight="1" x14ac:dyDescent="0.15">
      <c r="L454" s="71"/>
      <c r="M454" s="72"/>
      <c r="N454" s="73"/>
      <c r="O454" s="80"/>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2"/>
    </row>
    <row r="455" spans="12:45" ht="21" customHeight="1" x14ac:dyDescent="0.15">
      <c r="L455" s="74"/>
      <c r="M455" s="75"/>
      <c r="N455" s="76"/>
      <c r="O455" s="83"/>
      <c r="P455" s="85"/>
      <c r="Q455" s="39"/>
      <c r="R455" s="83"/>
      <c r="S455" s="85"/>
      <c r="T455" s="39"/>
      <c r="U455" s="83"/>
      <c r="V455" s="85"/>
      <c r="W455" s="39"/>
      <c r="X455" s="83"/>
      <c r="Y455" s="85"/>
      <c r="Z455" s="39"/>
      <c r="AA455" s="83"/>
      <c r="AB455" s="85"/>
      <c r="AC455" s="39"/>
      <c r="AD455" s="83"/>
      <c r="AE455" s="85"/>
      <c r="AF455" s="39"/>
      <c r="AG455" s="83"/>
      <c r="AH455" s="85"/>
      <c r="AI455" s="39"/>
      <c r="AJ455" s="83"/>
      <c r="AK455" s="85"/>
      <c r="AL455" s="39"/>
      <c r="AM455" s="87"/>
      <c r="AN455" s="88"/>
      <c r="AO455" s="89"/>
      <c r="AP455" s="90"/>
      <c r="AQ455" s="93">
        <f>COUNT(O455,R455,U455,X455,AA455,AD455,AG455,AJ455)</f>
        <v>0</v>
      </c>
      <c r="AR455" s="95">
        <f>COUNT(P455,S455,V455,Y455,AB455,AE455,AH455,AK455)</f>
        <v>0</v>
      </c>
      <c r="AS455" s="97">
        <f>COUNT(Q455,T455,W455,Z455,AC455,AF455,AI455,AL455)</f>
        <v>0</v>
      </c>
    </row>
    <row r="456" spans="12:45" ht="21" customHeight="1" x14ac:dyDescent="0.15">
      <c r="L456" s="101"/>
      <c r="M456" s="102"/>
      <c r="N456" s="103"/>
      <c r="O456" s="104"/>
      <c r="P456" s="105"/>
      <c r="Q456" s="24"/>
      <c r="R456" s="104"/>
      <c r="S456" s="105"/>
      <c r="T456" s="24"/>
      <c r="U456" s="104"/>
      <c r="V456" s="105"/>
      <c r="W456" s="24"/>
      <c r="X456" s="104"/>
      <c r="Y456" s="105"/>
      <c r="Z456" s="24"/>
      <c r="AA456" s="104"/>
      <c r="AB456" s="105"/>
      <c r="AC456" s="24"/>
      <c r="AD456" s="104"/>
      <c r="AE456" s="105"/>
      <c r="AF456" s="24"/>
      <c r="AG456" s="104"/>
      <c r="AH456" s="105"/>
      <c r="AI456" s="24"/>
      <c r="AJ456" s="104"/>
      <c r="AK456" s="105"/>
      <c r="AL456" s="24"/>
      <c r="AM456" s="107"/>
      <c r="AN456" s="108"/>
      <c r="AO456" s="106"/>
      <c r="AP456" s="90"/>
      <c r="AQ456" s="93"/>
      <c r="AR456" s="95"/>
      <c r="AS456" s="97"/>
    </row>
    <row r="457" spans="12:45" ht="21" customHeight="1" x14ac:dyDescent="0.15">
      <c r="L457" s="71"/>
      <c r="M457" s="72"/>
      <c r="N457" s="73"/>
      <c r="O457" s="80"/>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2"/>
    </row>
    <row r="458" spans="12:45" ht="21" customHeight="1" x14ac:dyDescent="0.15">
      <c r="L458" s="74"/>
      <c r="M458" s="75"/>
      <c r="N458" s="76"/>
      <c r="O458" s="83"/>
      <c r="P458" s="85"/>
      <c r="Q458" s="39"/>
      <c r="R458" s="83"/>
      <c r="S458" s="85"/>
      <c r="T458" s="39"/>
      <c r="U458" s="83"/>
      <c r="V458" s="85"/>
      <c r="W458" s="39"/>
      <c r="X458" s="83"/>
      <c r="Y458" s="85"/>
      <c r="Z458" s="39"/>
      <c r="AA458" s="83"/>
      <c r="AB458" s="85"/>
      <c r="AC458" s="39"/>
      <c r="AD458" s="83"/>
      <c r="AE458" s="85"/>
      <c r="AF458" s="39"/>
      <c r="AG458" s="83"/>
      <c r="AH458" s="85"/>
      <c r="AI458" s="39"/>
      <c r="AJ458" s="83"/>
      <c r="AK458" s="85"/>
      <c r="AL458" s="39"/>
      <c r="AM458" s="87"/>
      <c r="AN458" s="88"/>
      <c r="AO458" s="89"/>
      <c r="AP458" s="90"/>
      <c r="AQ458" s="93">
        <f>COUNT(O458,R458,U458,X458,AA458,AD458,AG458,AJ458)</f>
        <v>0</v>
      </c>
      <c r="AR458" s="95">
        <f>COUNT(P458,S458,V458,Y458,AB458,AE458,AH458,AK458)</f>
        <v>0</v>
      </c>
      <c r="AS458" s="97">
        <f>COUNT(Q458,T458,W458,Z458,AC458,AF458,AI458,AL458)</f>
        <v>0</v>
      </c>
    </row>
    <row r="459" spans="12:45" ht="21" customHeight="1" x14ac:dyDescent="0.15">
      <c r="L459" s="101"/>
      <c r="M459" s="102"/>
      <c r="N459" s="103"/>
      <c r="O459" s="104"/>
      <c r="P459" s="105"/>
      <c r="Q459" s="24"/>
      <c r="R459" s="104"/>
      <c r="S459" s="105"/>
      <c r="T459" s="24"/>
      <c r="U459" s="104"/>
      <c r="V459" s="105"/>
      <c r="W459" s="24"/>
      <c r="X459" s="104"/>
      <c r="Y459" s="105"/>
      <c r="Z459" s="24"/>
      <c r="AA459" s="104"/>
      <c r="AB459" s="105"/>
      <c r="AC459" s="24"/>
      <c r="AD459" s="104"/>
      <c r="AE459" s="105"/>
      <c r="AF459" s="24"/>
      <c r="AG459" s="104"/>
      <c r="AH459" s="105"/>
      <c r="AI459" s="24"/>
      <c r="AJ459" s="104"/>
      <c r="AK459" s="105"/>
      <c r="AL459" s="24"/>
      <c r="AM459" s="107"/>
      <c r="AN459" s="108"/>
      <c r="AO459" s="106"/>
      <c r="AP459" s="90"/>
      <c r="AQ459" s="93"/>
      <c r="AR459" s="95"/>
      <c r="AS459" s="97"/>
    </row>
    <row r="460" spans="12:45" ht="21" customHeight="1" x14ac:dyDescent="0.15">
      <c r="L460" s="71"/>
      <c r="M460" s="72"/>
      <c r="N460" s="73"/>
      <c r="O460" s="80"/>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2"/>
    </row>
    <row r="461" spans="12:45" ht="21" customHeight="1" x14ac:dyDescent="0.15">
      <c r="L461" s="74"/>
      <c r="M461" s="75"/>
      <c r="N461" s="76"/>
      <c r="O461" s="83"/>
      <c r="P461" s="85"/>
      <c r="Q461" s="39"/>
      <c r="R461" s="83"/>
      <c r="S461" s="85"/>
      <c r="T461" s="39"/>
      <c r="U461" s="83"/>
      <c r="V461" s="85"/>
      <c r="W461" s="39"/>
      <c r="X461" s="83"/>
      <c r="Y461" s="85"/>
      <c r="Z461" s="39"/>
      <c r="AA461" s="83"/>
      <c r="AB461" s="85"/>
      <c r="AC461" s="39"/>
      <c r="AD461" s="83"/>
      <c r="AE461" s="85"/>
      <c r="AF461" s="39"/>
      <c r="AG461" s="83"/>
      <c r="AH461" s="85"/>
      <c r="AI461" s="39"/>
      <c r="AJ461" s="83"/>
      <c r="AK461" s="85"/>
      <c r="AL461" s="39"/>
      <c r="AM461" s="109"/>
      <c r="AN461" s="110"/>
      <c r="AO461" s="89"/>
      <c r="AP461" s="90"/>
      <c r="AQ461" s="93">
        <f>COUNT(O461,R461,U461,X461,AA461,AD461,AG461,AJ461)</f>
        <v>0</v>
      </c>
      <c r="AR461" s="95">
        <f>COUNT(P461,S461,V461,Y461,AB461,AE461,AH461,AK461)</f>
        <v>0</v>
      </c>
      <c r="AS461" s="97">
        <f>COUNT(Q461,T461,W461,Z461,AC461,AF461,AI461,AL461)</f>
        <v>0</v>
      </c>
    </row>
    <row r="462" spans="12:45" ht="21" customHeight="1" x14ac:dyDescent="0.15">
      <c r="L462" s="101"/>
      <c r="M462" s="102"/>
      <c r="N462" s="103"/>
      <c r="O462" s="104"/>
      <c r="P462" s="105"/>
      <c r="Q462" s="24"/>
      <c r="R462" s="104"/>
      <c r="S462" s="105"/>
      <c r="T462" s="24"/>
      <c r="U462" s="104"/>
      <c r="V462" s="105"/>
      <c r="W462" s="24"/>
      <c r="X462" s="104"/>
      <c r="Y462" s="105"/>
      <c r="Z462" s="24"/>
      <c r="AA462" s="104"/>
      <c r="AB462" s="105"/>
      <c r="AC462" s="24"/>
      <c r="AD462" s="104"/>
      <c r="AE462" s="105"/>
      <c r="AF462" s="24"/>
      <c r="AG462" s="104"/>
      <c r="AH462" s="105"/>
      <c r="AI462" s="24"/>
      <c r="AJ462" s="104"/>
      <c r="AK462" s="105"/>
      <c r="AL462" s="24"/>
      <c r="AM462" s="107"/>
      <c r="AN462" s="108"/>
      <c r="AO462" s="106"/>
      <c r="AP462" s="90"/>
      <c r="AQ462" s="93"/>
      <c r="AR462" s="95"/>
      <c r="AS462" s="97"/>
    </row>
    <row r="463" spans="12:45" ht="21" customHeight="1" x14ac:dyDescent="0.15">
      <c r="L463" s="71"/>
      <c r="M463" s="72"/>
      <c r="N463" s="73"/>
      <c r="O463" s="80"/>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2"/>
    </row>
    <row r="464" spans="12:45" ht="21" customHeight="1" x14ac:dyDescent="0.15">
      <c r="L464" s="74"/>
      <c r="M464" s="75"/>
      <c r="N464" s="76"/>
      <c r="O464" s="83"/>
      <c r="P464" s="85"/>
      <c r="Q464" s="39"/>
      <c r="R464" s="83"/>
      <c r="S464" s="85"/>
      <c r="T464" s="39"/>
      <c r="U464" s="83"/>
      <c r="V464" s="85"/>
      <c r="W464" s="39"/>
      <c r="X464" s="83"/>
      <c r="Y464" s="85"/>
      <c r="Z464" s="39"/>
      <c r="AA464" s="83"/>
      <c r="AB464" s="85"/>
      <c r="AC464" s="39"/>
      <c r="AD464" s="83"/>
      <c r="AE464" s="85"/>
      <c r="AF464" s="39"/>
      <c r="AG464" s="83"/>
      <c r="AH464" s="85"/>
      <c r="AI464" s="39"/>
      <c r="AJ464" s="83"/>
      <c r="AK464" s="85"/>
      <c r="AL464" s="39"/>
      <c r="AM464" s="87"/>
      <c r="AN464" s="88"/>
      <c r="AO464" s="89"/>
      <c r="AP464" s="90"/>
      <c r="AQ464" s="93">
        <f>COUNT(O464,R464,U464,X464,AA464,AD464,AG464,AJ464)</f>
        <v>0</v>
      </c>
      <c r="AR464" s="95">
        <f>COUNT(P464,S464,V464,Y464,AB464,AE464,AH464,AK464)</f>
        <v>0</v>
      </c>
      <c r="AS464" s="97">
        <f>COUNT(Q464,T464,W464,Z464,AC464,AF464,AI464,AL464)</f>
        <v>0</v>
      </c>
    </row>
    <row r="465" spans="12:45" ht="21" customHeight="1" x14ac:dyDescent="0.15">
      <c r="L465" s="101"/>
      <c r="M465" s="102"/>
      <c r="N465" s="103"/>
      <c r="O465" s="104"/>
      <c r="P465" s="105"/>
      <c r="Q465" s="24"/>
      <c r="R465" s="104"/>
      <c r="S465" s="105"/>
      <c r="T465" s="24"/>
      <c r="U465" s="104"/>
      <c r="V465" s="105"/>
      <c r="W465" s="24"/>
      <c r="X465" s="104"/>
      <c r="Y465" s="105"/>
      <c r="Z465" s="24"/>
      <c r="AA465" s="104"/>
      <c r="AB465" s="105"/>
      <c r="AC465" s="24"/>
      <c r="AD465" s="104"/>
      <c r="AE465" s="105"/>
      <c r="AF465" s="24"/>
      <c r="AG465" s="104"/>
      <c r="AH465" s="105"/>
      <c r="AI465" s="24"/>
      <c r="AJ465" s="104"/>
      <c r="AK465" s="105"/>
      <c r="AL465" s="24"/>
      <c r="AM465" s="107"/>
      <c r="AN465" s="108"/>
      <c r="AO465" s="106"/>
      <c r="AP465" s="90"/>
      <c r="AQ465" s="93"/>
      <c r="AR465" s="95"/>
      <c r="AS465" s="97"/>
    </row>
    <row r="466" spans="12:45" ht="21" customHeight="1" x14ac:dyDescent="0.15">
      <c r="L466" s="71"/>
      <c r="M466" s="72"/>
      <c r="N466" s="73"/>
      <c r="O466" s="80"/>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2"/>
    </row>
    <row r="467" spans="12:45" ht="21" customHeight="1" x14ac:dyDescent="0.15">
      <c r="L467" s="74"/>
      <c r="M467" s="75"/>
      <c r="N467" s="76"/>
      <c r="O467" s="83"/>
      <c r="P467" s="85"/>
      <c r="Q467" s="39"/>
      <c r="R467" s="83"/>
      <c r="S467" s="85"/>
      <c r="T467" s="39"/>
      <c r="U467" s="83"/>
      <c r="V467" s="85"/>
      <c r="W467" s="39"/>
      <c r="X467" s="83"/>
      <c r="Y467" s="85"/>
      <c r="Z467" s="39"/>
      <c r="AA467" s="83"/>
      <c r="AB467" s="85"/>
      <c r="AC467" s="39"/>
      <c r="AD467" s="83"/>
      <c r="AE467" s="85"/>
      <c r="AF467" s="39"/>
      <c r="AG467" s="83"/>
      <c r="AH467" s="85"/>
      <c r="AI467" s="39"/>
      <c r="AJ467" s="83"/>
      <c r="AK467" s="85"/>
      <c r="AL467" s="39"/>
      <c r="AM467" s="87"/>
      <c r="AN467" s="88"/>
      <c r="AO467" s="89"/>
      <c r="AP467" s="90"/>
      <c r="AQ467" s="93">
        <f>COUNT(O467,R467,U467,X467,AA467,AD467,AG467,AJ467)</f>
        <v>0</v>
      </c>
      <c r="AR467" s="95">
        <f>COUNT(P467,S467,V467,Y467,AB467,AE467,AH467,AK467)</f>
        <v>0</v>
      </c>
      <c r="AS467" s="97">
        <f>COUNT(Q467,T467,W467,Z467,AC467,AF467,AI467,AL467)</f>
        <v>0</v>
      </c>
    </row>
    <row r="468" spans="12:45" ht="21" customHeight="1" x14ac:dyDescent="0.15">
      <c r="L468" s="101"/>
      <c r="M468" s="102"/>
      <c r="N468" s="103"/>
      <c r="O468" s="104"/>
      <c r="P468" s="105"/>
      <c r="Q468" s="24"/>
      <c r="R468" s="104"/>
      <c r="S468" s="105"/>
      <c r="T468" s="24"/>
      <c r="U468" s="104"/>
      <c r="V468" s="105"/>
      <c r="W468" s="24"/>
      <c r="X468" s="104"/>
      <c r="Y468" s="105"/>
      <c r="Z468" s="24"/>
      <c r="AA468" s="104"/>
      <c r="AB468" s="105"/>
      <c r="AC468" s="24"/>
      <c r="AD468" s="104"/>
      <c r="AE468" s="105"/>
      <c r="AF468" s="24"/>
      <c r="AG468" s="104"/>
      <c r="AH468" s="105"/>
      <c r="AI468" s="24"/>
      <c r="AJ468" s="104"/>
      <c r="AK468" s="105"/>
      <c r="AL468" s="24"/>
      <c r="AM468" s="107"/>
      <c r="AN468" s="108"/>
      <c r="AO468" s="106"/>
      <c r="AP468" s="90"/>
      <c r="AQ468" s="93"/>
      <c r="AR468" s="95"/>
      <c r="AS468" s="97"/>
    </row>
    <row r="469" spans="12:45" ht="21" customHeight="1" x14ac:dyDescent="0.15">
      <c r="L469" s="71"/>
      <c r="M469" s="72"/>
      <c r="N469" s="73"/>
      <c r="O469" s="80"/>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2"/>
    </row>
    <row r="470" spans="12:45" ht="21" customHeight="1" x14ac:dyDescent="0.15">
      <c r="L470" s="74"/>
      <c r="M470" s="75"/>
      <c r="N470" s="76"/>
      <c r="O470" s="83"/>
      <c r="P470" s="85"/>
      <c r="Q470" s="39"/>
      <c r="R470" s="83"/>
      <c r="S470" s="85"/>
      <c r="T470" s="39"/>
      <c r="U470" s="83"/>
      <c r="V470" s="85"/>
      <c r="W470" s="39"/>
      <c r="X470" s="83"/>
      <c r="Y470" s="85"/>
      <c r="Z470" s="39"/>
      <c r="AA470" s="83"/>
      <c r="AB470" s="85"/>
      <c r="AC470" s="39"/>
      <c r="AD470" s="83"/>
      <c r="AE470" s="85"/>
      <c r="AF470" s="39"/>
      <c r="AG470" s="83"/>
      <c r="AH470" s="85"/>
      <c r="AI470" s="39"/>
      <c r="AJ470" s="83"/>
      <c r="AK470" s="85"/>
      <c r="AL470" s="39"/>
      <c r="AM470" s="87"/>
      <c r="AN470" s="88"/>
      <c r="AO470" s="89"/>
      <c r="AP470" s="90"/>
      <c r="AQ470" s="93">
        <f>COUNT(O470,R470,U470,X470,AA470,AD470,AG470,AJ470)</f>
        <v>0</v>
      </c>
      <c r="AR470" s="95">
        <f>COUNT(P470,S470,V470,Y470,AB470,AE470,AH470,AK470)</f>
        <v>0</v>
      </c>
      <c r="AS470" s="97">
        <f>COUNT(Q470,T470,W470,Z470,AC470,AF470,AI470,AL470)</f>
        <v>0</v>
      </c>
    </row>
    <row r="471" spans="12:45" ht="21" customHeight="1" x14ac:dyDescent="0.15">
      <c r="L471" s="101"/>
      <c r="M471" s="102"/>
      <c r="N471" s="103"/>
      <c r="O471" s="104"/>
      <c r="P471" s="105"/>
      <c r="Q471" s="24"/>
      <c r="R471" s="104"/>
      <c r="S471" s="105"/>
      <c r="T471" s="24"/>
      <c r="U471" s="104"/>
      <c r="V471" s="105"/>
      <c r="W471" s="24"/>
      <c r="X471" s="104"/>
      <c r="Y471" s="105"/>
      <c r="Z471" s="24"/>
      <c r="AA471" s="104"/>
      <c r="AB471" s="105"/>
      <c r="AC471" s="24"/>
      <c r="AD471" s="104"/>
      <c r="AE471" s="105"/>
      <c r="AF471" s="24"/>
      <c r="AG471" s="104"/>
      <c r="AH471" s="105"/>
      <c r="AI471" s="24"/>
      <c r="AJ471" s="104"/>
      <c r="AK471" s="105"/>
      <c r="AL471" s="24"/>
      <c r="AM471" s="107"/>
      <c r="AN471" s="108"/>
      <c r="AO471" s="106"/>
      <c r="AP471" s="90"/>
      <c r="AQ471" s="93"/>
      <c r="AR471" s="95"/>
      <c r="AS471" s="97"/>
    </row>
    <row r="472" spans="12:45" ht="21" customHeight="1" x14ac:dyDescent="0.15">
      <c r="L472" s="71"/>
      <c r="M472" s="72"/>
      <c r="N472" s="73"/>
      <c r="O472" s="80"/>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2"/>
    </row>
    <row r="473" spans="12:45" ht="21" customHeight="1" x14ac:dyDescent="0.15">
      <c r="L473" s="74"/>
      <c r="M473" s="75"/>
      <c r="N473" s="76"/>
      <c r="O473" s="83"/>
      <c r="P473" s="85"/>
      <c r="Q473" s="39"/>
      <c r="R473" s="83"/>
      <c r="S473" s="85"/>
      <c r="T473" s="39"/>
      <c r="U473" s="83"/>
      <c r="V473" s="85"/>
      <c r="W473" s="39"/>
      <c r="X473" s="83"/>
      <c r="Y473" s="85"/>
      <c r="Z473" s="39"/>
      <c r="AA473" s="83"/>
      <c r="AB473" s="85"/>
      <c r="AC473" s="39"/>
      <c r="AD473" s="83"/>
      <c r="AE473" s="85"/>
      <c r="AF473" s="39"/>
      <c r="AG473" s="83"/>
      <c r="AH473" s="85"/>
      <c r="AI473" s="39"/>
      <c r="AJ473" s="83"/>
      <c r="AK473" s="85"/>
      <c r="AL473" s="39"/>
      <c r="AM473" s="87"/>
      <c r="AN473" s="88"/>
      <c r="AO473" s="89"/>
      <c r="AP473" s="90"/>
      <c r="AQ473" s="93">
        <f>COUNT(O473,R473,U473,X473,AA473,AD473,AG473,AJ473)</f>
        <v>0</v>
      </c>
      <c r="AR473" s="95">
        <f>COUNT(P473,S473,V473,Y473,AB473,AE473,AH473,AK473)</f>
        <v>0</v>
      </c>
      <c r="AS473" s="97">
        <f>COUNT(Q473,T473,W473,Z473,AC473,AF473,AI473,AL473)</f>
        <v>0</v>
      </c>
    </row>
    <row r="474" spans="12:45" ht="21" customHeight="1" thickBot="1" x14ac:dyDescent="0.2">
      <c r="L474" s="77"/>
      <c r="M474" s="78"/>
      <c r="N474" s="79"/>
      <c r="O474" s="84"/>
      <c r="P474" s="86"/>
      <c r="Q474" s="35"/>
      <c r="R474" s="84"/>
      <c r="S474" s="86"/>
      <c r="T474" s="35"/>
      <c r="U474" s="84"/>
      <c r="V474" s="86"/>
      <c r="W474" s="35"/>
      <c r="X474" s="84"/>
      <c r="Y474" s="86"/>
      <c r="Z474" s="35"/>
      <c r="AA474" s="84"/>
      <c r="AB474" s="86"/>
      <c r="AC474" s="35"/>
      <c r="AD474" s="84"/>
      <c r="AE474" s="86"/>
      <c r="AF474" s="35"/>
      <c r="AG474" s="84"/>
      <c r="AH474" s="86"/>
      <c r="AI474" s="35"/>
      <c r="AJ474" s="84"/>
      <c r="AK474" s="86"/>
      <c r="AL474" s="35"/>
      <c r="AM474" s="99"/>
      <c r="AN474" s="100"/>
      <c r="AO474" s="91"/>
      <c r="AP474" s="92"/>
      <c r="AQ474" s="94"/>
      <c r="AR474" s="96"/>
      <c r="AS474" s="98"/>
    </row>
    <row r="475" spans="12:45" ht="6" customHeight="1" thickTop="1" thickBot="1" x14ac:dyDescent="0.2"/>
    <row r="476" spans="12:45" ht="28" customHeight="1" thickTop="1" x14ac:dyDescent="0.15">
      <c r="L476" s="61" t="s">
        <v>9</v>
      </c>
      <c r="M476" s="62"/>
      <c r="N476" s="63"/>
      <c r="O476" s="31" t="s">
        <v>0</v>
      </c>
      <c r="P476" s="32" t="s">
        <v>5</v>
      </c>
      <c r="Q476" s="3" t="s">
        <v>17</v>
      </c>
      <c r="R476" s="32" t="s">
        <v>0</v>
      </c>
      <c r="S476" s="32" t="s">
        <v>5</v>
      </c>
      <c r="T476" s="3" t="s">
        <v>17</v>
      </c>
      <c r="U476" s="32" t="s">
        <v>0</v>
      </c>
      <c r="V476" s="32" t="s">
        <v>5</v>
      </c>
      <c r="W476" s="3" t="s">
        <v>17</v>
      </c>
      <c r="X476" s="32" t="s">
        <v>0</v>
      </c>
      <c r="Y476" s="32" t="s">
        <v>5</v>
      </c>
      <c r="Z476" s="3" t="s">
        <v>17</v>
      </c>
      <c r="AA476" s="32" t="s">
        <v>0</v>
      </c>
      <c r="AB476" s="32" t="s">
        <v>5</v>
      </c>
      <c r="AC476" s="3" t="s">
        <v>17</v>
      </c>
      <c r="AD476" s="32" t="s">
        <v>0</v>
      </c>
      <c r="AE476" s="32" t="s">
        <v>5</v>
      </c>
      <c r="AF476" s="3" t="s">
        <v>17</v>
      </c>
      <c r="AG476" s="32" t="s">
        <v>0</v>
      </c>
      <c r="AH476" s="32" t="s">
        <v>5</v>
      </c>
      <c r="AI476" s="3" t="s">
        <v>17</v>
      </c>
      <c r="AJ476" s="32" t="s">
        <v>0</v>
      </c>
      <c r="AK476" s="32" t="s">
        <v>5</v>
      </c>
      <c r="AL476" s="4" t="s">
        <v>17</v>
      </c>
      <c r="AP476" s="7"/>
      <c r="AQ476" s="31" t="s">
        <v>0</v>
      </c>
      <c r="AR476" s="32" t="s">
        <v>5</v>
      </c>
      <c r="AS476" s="4" t="s">
        <v>17</v>
      </c>
    </row>
    <row r="477" spans="12:45" ht="28" customHeight="1" thickBot="1" x14ac:dyDescent="0.25">
      <c r="L477" s="64" t="s">
        <v>11</v>
      </c>
      <c r="M477" s="65"/>
      <c r="N477" s="66"/>
      <c r="O477" s="57">
        <f>COUNT(O446:O474)</f>
        <v>0</v>
      </c>
      <c r="P477" s="58">
        <f>COUNT(P446:P474)</f>
        <v>0</v>
      </c>
      <c r="Q477" s="58">
        <f>COUNT(Q473,Q470,Q467,Q464,Q461,Q458,Q455,Q452,Q449,Q446)</f>
        <v>0</v>
      </c>
      <c r="R477" s="58">
        <f>COUNT(R446:R474)</f>
        <v>0</v>
      </c>
      <c r="S477" s="58">
        <f>COUNT(S446:S474)</f>
        <v>0</v>
      </c>
      <c r="T477" s="58">
        <f>COUNT(T473,T470,T467,T464,T461,T458,T455,T452,T449,T446)</f>
        <v>0</v>
      </c>
      <c r="U477" s="58">
        <f>COUNT(U446:U474)</f>
        <v>0</v>
      </c>
      <c r="V477" s="58">
        <f>COUNT(V446:V474)</f>
        <v>0</v>
      </c>
      <c r="W477" s="58">
        <f>COUNT(W473,W470,W467,W464,W461,W458,W455,W452,W449,W446)</f>
        <v>0</v>
      </c>
      <c r="X477" s="58">
        <f>COUNT(X446:X474)</f>
        <v>0</v>
      </c>
      <c r="Y477" s="58">
        <f>COUNT(Y446:Y474)</f>
        <v>0</v>
      </c>
      <c r="Z477" s="58">
        <f>COUNT(Z473,Z470,Z467,Z464,Z461,Z458,Z455,Z452,Z449,Z446)</f>
        <v>0</v>
      </c>
      <c r="AA477" s="58">
        <f>COUNT(AA446:AA474)</f>
        <v>0</v>
      </c>
      <c r="AB477" s="58">
        <f>COUNT(AB446:AB474)</f>
        <v>0</v>
      </c>
      <c r="AC477" s="58">
        <f>COUNT(AC473,AC470,AC467,AC464,AC461,AC458,AC455,AC452,AC449,AC446)</f>
        <v>0</v>
      </c>
      <c r="AD477" s="58">
        <f>COUNT(AD446:AD474)</f>
        <v>0</v>
      </c>
      <c r="AE477" s="58">
        <f>COUNT(AE446:AE474)</f>
        <v>0</v>
      </c>
      <c r="AF477" s="58">
        <f>COUNT(AF473,AF470,AF467,AF464,AF461,AF458,AF455,AF452,AF449,AF446)</f>
        <v>0</v>
      </c>
      <c r="AG477" s="58">
        <f>COUNT(AG446:AG474)</f>
        <v>0</v>
      </c>
      <c r="AH477" s="58">
        <f>COUNT(AH446:AH474)</f>
        <v>0</v>
      </c>
      <c r="AI477" s="25">
        <f>COUNT(AI473,AI470,AI467,AI464,AI461,AI458,AI455,AI452,AI449,AI446)</f>
        <v>0</v>
      </c>
      <c r="AJ477" s="58">
        <f>COUNT(AJ446:AJ474)</f>
        <v>0</v>
      </c>
      <c r="AK477" s="58">
        <f>COUNT(AK446:AK474)</f>
        <v>0</v>
      </c>
      <c r="AL477" s="59">
        <f>COUNT(AL473,AL470,AL467,AL464,AL461,AL458,AL455,AL452,AL449,AL446)</f>
        <v>0</v>
      </c>
      <c r="AM477" s="26"/>
      <c r="AN477" s="26"/>
      <c r="AO477" s="26"/>
      <c r="AP477" s="27"/>
      <c r="AQ477" s="28">
        <f>SUM(AQ446:AQ474)</f>
        <v>0</v>
      </c>
      <c r="AR477" s="58">
        <f>SUM(AR446:AR474)</f>
        <v>0</v>
      </c>
      <c r="AS477" s="59">
        <f>SUM(AS446:AS474)</f>
        <v>0</v>
      </c>
    </row>
    <row r="478" spans="12:45" ht="6" customHeight="1" thickTop="1" thickBot="1" x14ac:dyDescent="0.25">
      <c r="L478" s="30"/>
      <c r="M478" s="30"/>
      <c r="N478" s="30"/>
      <c r="O478" s="5"/>
      <c r="P478" s="5"/>
      <c r="Q478" s="9"/>
      <c r="R478" s="6"/>
      <c r="S478" s="6"/>
      <c r="T478" s="6"/>
      <c r="U478" s="6"/>
      <c r="V478" s="6"/>
      <c r="W478" s="6"/>
      <c r="X478" s="6"/>
      <c r="Y478" s="6"/>
      <c r="Z478" s="6"/>
      <c r="AA478" s="6"/>
      <c r="AB478" s="6"/>
      <c r="AC478" s="6"/>
      <c r="AD478" s="6"/>
      <c r="AE478" s="6"/>
      <c r="AF478" s="6"/>
      <c r="AG478" s="6"/>
      <c r="AH478" s="6"/>
      <c r="AI478" s="10"/>
      <c r="AJ478" s="5"/>
      <c r="AK478" s="5"/>
      <c r="AL478" s="5"/>
      <c r="AM478" s="5"/>
      <c r="AN478" s="5"/>
      <c r="AO478" s="5"/>
      <c r="AP478" s="5"/>
      <c r="AQ478" s="5"/>
      <c r="AR478" s="5"/>
      <c r="AS478" s="5"/>
    </row>
    <row r="479" spans="12:45" ht="28" customHeight="1" thickTop="1" x14ac:dyDescent="0.2">
      <c r="L479" s="61" t="s">
        <v>9</v>
      </c>
      <c r="M479" s="62"/>
      <c r="N479" s="63"/>
      <c r="O479" s="31" t="s">
        <v>0</v>
      </c>
      <c r="P479" s="32" t="s">
        <v>5</v>
      </c>
      <c r="Q479" s="3" t="s">
        <v>17</v>
      </c>
      <c r="R479" s="32" t="s">
        <v>0</v>
      </c>
      <c r="S479" s="32" t="s">
        <v>5</v>
      </c>
      <c r="T479" s="3" t="s">
        <v>17</v>
      </c>
      <c r="U479" s="32" t="s">
        <v>0</v>
      </c>
      <c r="V479" s="32" t="s">
        <v>5</v>
      </c>
      <c r="W479" s="3" t="s">
        <v>17</v>
      </c>
      <c r="X479" s="32" t="s">
        <v>0</v>
      </c>
      <c r="Y479" s="32" t="s">
        <v>5</v>
      </c>
      <c r="Z479" s="3" t="s">
        <v>17</v>
      </c>
      <c r="AA479" s="32" t="s">
        <v>0</v>
      </c>
      <c r="AB479" s="32" t="s">
        <v>5</v>
      </c>
      <c r="AC479" s="3" t="s">
        <v>17</v>
      </c>
      <c r="AD479" s="32" t="s">
        <v>0</v>
      </c>
      <c r="AE479" s="32" t="s">
        <v>5</v>
      </c>
      <c r="AF479" s="3" t="s">
        <v>17</v>
      </c>
      <c r="AG479" s="32" t="s">
        <v>0</v>
      </c>
      <c r="AH479" s="32" t="s">
        <v>5</v>
      </c>
      <c r="AI479" s="3" t="s">
        <v>17</v>
      </c>
      <c r="AJ479" s="32" t="s">
        <v>0</v>
      </c>
      <c r="AK479" s="32" t="s">
        <v>5</v>
      </c>
      <c r="AL479" s="4" t="s">
        <v>17</v>
      </c>
      <c r="AM479" s="32" t="s">
        <v>0</v>
      </c>
      <c r="AN479" s="32" t="s">
        <v>5</v>
      </c>
      <c r="AO479" s="4" t="s">
        <v>17</v>
      </c>
      <c r="AP479" s="8"/>
      <c r="AQ479" s="32" t="s">
        <v>0</v>
      </c>
      <c r="AR479" s="32" t="s">
        <v>5</v>
      </c>
      <c r="AS479" s="4" t="s">
        <v>17</v>
      </c>
    </row>
    <row r="480" spans="12:45" ht="28" customHeight="1" thickBot="1" x14ac:dyDescent="0.2">
      <c r="L480" s="64" t="s">
        <v>10</v>
      </c>
      <c r="M480" s="65"/>
      <c r="N480" s="66"/>
      <c r="O480" s="57">
        <f>SUM(O477,O432)</f>
        <v>0</v>
      </c>
      <c r="P480" s="58">
        <f>SUM(P477,P432)</f>
        <v>0</v>
      </c>
      <c r="Q480" s="58">
        <f>SUM(Q477,Q432)</f>
        <v>0</v>
      </c>
      <c r="R480" s="58">
        <f t="shared" ref="R480" si="18">SUM(R477,R432)</f>
        <v>0</v>
      </c>
      <c r="S480" s="58">
        <f>SUM(S477,S432)</f>
        <v>0</v>
      </c>
      <c r="T480" s="58">
        <f t="shared" ref="T480:AL480" si="19">SUM(T477,T432)</f>
        <v>0</v>
      </c>
      <c r="U480" s="58">
        <f t="shared" si="19"/>
        <v>0</v>
      </c>
      <c r="V480" s="58">
        <f t="shared" si="19"/>
        <v>0</v>
      </c>
      <c r="W480" s="58">
        <f t="shared" si="19"/>
        <v>0</v>
      </c>
      <c r="X480" s="58">
        <f t="shared" si="19"/>
        <v>0</v>
      </c>
      <c r="Y480" s="58">
        <f t="shared" si="19"/>
        <v>0</v>
      </c>
      <c r="Z480" s="58">
        <f t="shared" si="19"/>
        <v>0</v>
      </c>
      <c r="AA480" s="58">
        <f t="shared" si="19"/>
        <v>0</v>
      </c>
      <c r="AB480" s="58">
        <f t="shared" si="19"/>
        <v>0</v>
      </c>
      <c r="AC480" s="58">
        <f t="shared" si="19"/>
        <v>0</v>
      </c>
      <c r="AD480" s="58">
        <f t="shared" si="19"/>
        <v>0</v>
      </c>
      <c r="AE480" s="58">
        <f t="shared" si="19"/>
        <v>0</v>
      </c>
      <c r="AF480" s="58">
        <f t="shared" si="19"/>
        <v>0</v>
      </c>
      <c r="AG480" s="58">
        <f t="shared" si="19"/>
        <v>0</v>
      </c>
      <c r="AH480" s="58">
        <f t="shared" si="19"/>
        <v>0</v>
      </c>
      <c r="AI480" s="58">
        <f t="shared" si="19"/>
        <v>0</v>
      </c>
      <c r="AJ480" s="58">
        <f t="shared" si="19"/>
        <v>0</v>
      </c>
      <c r="AK480" s="58">
        <f t="shared" si="19"/>
        <v>0</v>
      </c>
      <c r="AL480" s="59">
        <f t="shared" si="19"/>
        <v>0</v>
      </c>
      <c r="AM480" s="40">
        <f>SUM(O480,R480,U480,X480,AA480,AD480,AG480,AJ480)</f>
        <v>0</v>
      </c>
      <c r="AN480" s="58">
        <f>SUM(P480,S480,V480,Y480,AB480,AE480,AH480,AK480)</f>
        <v>0</v>
      </c>
      <c r="AO480" s="59">
        <f>SUM(Q480,T480,W480,Z480,AC480,AF480,AI480,AL480)</f>
        <v>0</v>
      </c>
      <c r="AP480" s="29"/>
      <c r="AQ480" s="57">
        <f>SUM(AQ432,AQ477)</f>
        <v>0</v>
      </c>
      <c r="AR480" s="58">
        <f>SUM(AR432,AR477)</f>
        <v>0</v>
      </c>
      <c r="AS480" s="59">
        <f>SUM(AS432,AS477)</f>
        <v>0</v>
      </c>
    </row>
    <row r="481" spans="12:45" ht="14" customHeight="1" thickTop="1" x14ac:dyDescent="0.15">
      <c r="O481" s="33"/>
      <c r="P481" s="33"/>
      <c r="Q481" s="33"/>
      <c r="R481" s="33"/>
      <c r="S481" s="33"/>
      <c r="T481" s="33"/>
      <c r="U481" s="33"/>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3"/>
      <c r="AS481" s="33"/>
    </row>
    <row r="482" spans="12:45" ht="18" customHeight="1" x14ac:dyDescent="0.15">
      <c r="L482" s="67" t="s">
        <v>18</v>
      </c>
      <c r="M482" s="68"/>
      <c r="N482" s="68"/>
      <c r="O482" s="68"/>
      <c r="P482" s="68"/>
      <c r="Q482" s="68"/>
      <c r="R482" s="68"/>
      <c r="S482" s="68"/>
      <c r="T482" s="68"/>
      <c r="U482" s="68"/>
      <c r="V482" s="18"/>
      <c r="W482" s="18"/>
      <c r="X482" s="2"/>
      <c r="Y482" s="2"/>
      <c r="Z482" s="2"/>
      <c r="AA482" s="2"/>
      <c r="AB482" s="2"/>
      <c r="AC482" s="2"/>
      <c r="AD482" s="67" t="s">
        <v>19</v>
      </c>
      <c r="AE482" s="68"/>
      <c r="AF482" s="68"/>
      <c r="AG482" s="68"/>
      <c r="AH482" s="68"/>
      <c r="AI482" s="68"/>
      <c r="AJ482" s="68"/>
      <c r="AK482" s="68"/>
      <c r="AL482" s="68"/>
      <c r="AM482" s="68"/>
      <c r="AN482" s="18"/>
      <c r="AO482" s="18"/>
      <c r="AP482" s="2"/>
      <c r="AQ482" s="2"/>
    </row>
    <row r="483" spans="12:45" ht="23" customHeight="1" x14ac:dyDescent="0.15">
      <c r="L483" s="69">
        <f>L435</f>
        <v>0</v>
      </c>
      <c r="M483" s="70"/>
      <c r="N483" s="70"/>
      <c r="O483" s="70"/>
      <c r="P483" s="70"/>
      <c r="Q483" s="70"/>
      <c r="R483" s="70"/>
      <c r="S483" s="70"/>
      <c r="T483" s="70"/>
      <c r="U483" s="70"/>
      <c r="V483" s="70"/>
      <c r="W483" s="70"/>
      <c r="X483" s="70"/>
      <c r="Y483" s="70"/>
      <c r="Z483" s="70"/>
      <c r="AA483" s="70"/>
      <c r="AD483" s="69">
        <f>AD435</f>
        <v>0</v>
      </c>
      <c r="AE483" s="70"/>
      <c r="AF483" s="70"/>
      <c r="AG483" s="70"/>
      <c r="AH483" s="70"/>
      <c r="AI483" s="70"/>
      <c r="AJ483" s="70"/>
      <c r="AK483" s="70"/>
      <c r="AL483" s="70"/>
      <c r="AM483" s="70"/>
      <c r="AN483" s="70"/>
      <c r="AO483" s="70"/>
      <c r="AP483" s="70"/>
      <c r="AQ483" s="70"/>
      <c r="AR483" s="70"/>
      <c r="AS483" s="70"/>
    </row>
  </sheetData>
  <sheetProtection password="BBCE" sheet="1" objects="1" scenarios="1"/>
  <mergeCells count="2984">
    <mergeCell ref="L214:N216"/>
    <mergeCell ref="O214:AS214"/>
    <mergeCell ref="O215:O216"/>
    <mergeCell ref="P215:P216"/>
    <mergeCell ref="R215:R216"/>
    <mergeCell ref="S215:S216"/>
    <mergeCell ref="U215:U216"/>
    <mergeCell ref="V215:V216"/>
    <mergeCell ref="X215:X216"/>
    <mergeCell ref="Y215:Y216"/>
    <mergeCell ref="AA215:AA216"/>
    <mergeCell ref="AB215:AB216"/>
    <mergeCell ref="AD215:AD216"/>
    <mergeCell ref="AE215:AE216"/>
    <mergeCell ref="AG215:AG216"/>
    <mergeCell ref="AH215:AH216"/>
    <mergeCell ref="AJ215:AJ216"/>
    <mergeCell ref="AK215:AK216"/>
    <mergeCell ref="AM215:AN215"/>
    <mergeCell ref="AO215:AP216"/>
    <mergeCell ref="AQ215:AQ216"/>
    <mergeCell ref="AR215:AR216"/>
    <mergeCell ref="AS215:AS216"/>
    <mergeCell ref="AM216:AN216"/>
    <mergeCell ref="L476:N476"/>
    <mergeCell ref="L477:N477"/>
    <mergeCell ref="L479:N479"/>
    <mergeCell ref="L480:N480"/>
    <mergeCell ref="L482:U482"/>
    <mergeCell ref="AD482:AM482"/>
    <mergeCell ref="L483:AA483"/>
    <mergeCell ref="AD483:AS483"/>
    <mergeCell ref="AD48:AS48"/>
    <mergeCell ref="L472:N474"/>
    <mergeCell ref="O472:AS472"/>
    <mergeCell ref="O473:O474"/>
    <mergeCell ref="P473:P474"/>
    <mergeCell ref="R473:R474"/>
    <mergeCell ref="S473:S474"/>
    <mergeCell ref="U473:U474"/>
    <mergeCell ref="V473:V474"/>
    <mergeCell ref="X473:X474"/>
    <mergeCell ref="Y473:Y474"/>
    <mergeCell ref="AA473:AA474"/>
    <mergeCell ref="AB473:AB474"/>
    <mergeCell ref="AD473:AD474"/>
    <mergeCell ref="AE473:AE474"/>
    <mergeCell ref="AG473:AG474"/>
    <mergeCell ref="AH473:AH474"/>
    <mergeCell ref="AJ473:AJ474"/>
    <mergeCell ref="AK473:AK474"/>
    <mergeCell ref="AM473:AN473"/>
    <mergeCell ref="AO473:AP474"/>
    <mergeCell ref="AQ473:AQ474"/>
    <mergeCell ref="AR473:AR474"/>
    <mergeCell ref="AS473:AS474"/>
    <mergeCell ref="AM474:AN474"/>
    <mergeCell ref="L469:N471"/>
    <mergeCell ref="O469:AS469"/>
    <mergeCell ref="O470:O471"/>
    <mergeCell ref="P470:P471"/>
    <mergeCell ref="R470:R471"/>
    <mergeCell ref="S470:S471"/>
    <mergeCell ref="U470:U471"/>
    <mergeCell ref="V470:V471"/>
    <mergeCell ref="X470:X471"/>
    <mergeCell ref="Y470:Y471"/>
    <mergeCell ref="AA470:AA471"/>
    <mergeCell ref="AB470:AB471"/>
    <mergeCell ref="AD470:AD471"/>
    <mergeCell ref="AE470:AE471"/>
    <mergeCell ref="AG470:AG471"/>
    <mergeCell ref="AH470:AH471"/>
    <mergeCell ref="AJ470:AJ471"/>
    <mergeCell ref="AK470:AK471"/>
    <mergeCell ref="AM470:AN470"/>
    <mergeCell ref="AO470:AP471"/>
    <mergeCell ref="AQ470:AQ471"/>
    <mergeCell ref="AR470:AR471"/>
    <mergeCell ref="AS470:AS471"/>
    <mergeCell ref="AM471:AN471"/>
    <mergeCell ref="L466:N468"/>
    <mergeCell ref="O466:AS466"/>
    <mergeCell ref="O467:O468"/>
    <mergeCell ref="P467:P468"/>
    <mergeCell ref="R467:R468"/>
    <mergeCell ref="S467:S468"/>
    <mergeCell ref="U467:U468"/>
    <mergeCell ref="V467:V468"/>
    <mergeCell ref="X467:X468"/>
    <mergeCell ref="Y467:Y468"/>
    <mergeCell ref="AA467:AA468"/>
    <mergeCell ref="AB467:AB468"/>
    <mergeCell ref="AD467:AD468"/>
    <mergeCell ref="AE467:AE468"/>
    <mergeCell ref="AG467:AG468"/>
    <mergeCell ref="AH467:AH468"/>
    <mergeCell ref="AJ467:AJ468"/>
    <mergeCell ref="AK467:AK468"/>
    <mergeCell ref="AM467:AN467"/>
    <mergeCell ref="AO467:AP468"/>
    <mergeCell ref="AQ467:AQ468"/>
    <mergeCell ref="AR467:AR468"/>
    <mergeCell ref="AS467:AS468"/>
    <mergeCell ref="AM468:AN468"/>
    <mergeCell ref="L463:N465"/>
    <mergeCell ref="O463:AS463"/>
    <mergeCell ref="O464:O465"/>
    <mergeCell ref="P464:P465"/>
    <mergeCell ref="R464:R465"/>
    <mergeCell ref="S464:S465"/>
    <mergeCell ref="U464:U465"/>
    <mergeCell ref="V464:V465"/>
    <mergeCell ref="X464:X465"/>
    <mergeCell ref="Y464:Y465"/>
    <mergeCell ref="AA464:AA465"/>
    <mergeCell ref="AB464:AB465"/>
    <mergeCell ref="AD464:AD465"/>
    <mergeCell ref="AE464:AE465"/>
    <mergeCell ref="AG464:AG465"/>
    <mergeCell ref="AH464:AH465"/>
    <mergeCell ref="AJ464:AJ465"/>
    <mergeCell ref="AK464:AK465"/>
    <mergeCell ref="AM464:AN464"/>
    <mergeCell ref="AO464:AP465"/>
    <mergeCell ref="AQ464:AQ465"/>
    <mergeCell ref="AR464:AR465"/>
    <mergeCell ref="AS464:AS465"/>
    <mergeCell ref="AM465:AN465"/>
    <mergeCell ref="L460:N462"/>
    <mergeCell ref="O460:AS460"/>
    <mergeCell ref="O461:O462"/>
    <mergeCell ref="P461:P462"/>
    <mergeCell ref="R461:R462"/>
    <mergeCell ref="S461:S462"/>
    <mergeCell ref="U461:U462"/>
    <mergeCell ref="V461:V462"/>
    <mergeCell ref="X461:X462"/>
    <mergeCell ref="Y461:Y462"/>
    <mergeCell ref="AA461:AA462"/>
    <mergeCell ref="AB461:AB462"/>
    <mergeCell ref="AD461:AD462"/>
    <mergeCell ref="AE461:AE462"/>
    <mergeCell ref="AG461:AG462"/>
    <mergeCell ref="AH461:AH462"/>
    <mergeCell ref="AJ461:AJ462"/>
    <mergeCell ref="AK461:AK462"/>
    <mergeCell ref="AM461:AN461"/>
    <mergeCell ref="AO461:AP462"/>
    <mergeCell ref="AQ461:AQ462"/>
    <mergeCell ref="AR461:AR462"/>
    <mergeCell ref="AS461:AS462"/>
    <mergeCell ref="AM462:AN462"/>
    <mergeCell ref="L457:N459"/>
    <mergeCell ref="O457:AS457"/>
    <mergeCell ref="O458:O459"/>
    <mergeCell ref="P458:P459"/>
    <mergeCell ref="R458:R459"/>
    <mergeCell ref="S458:S459"/>
    <mergeCell ref="U458:U459"/>
    <mergeCell ref="V458:V459"/>
    <mergeCell ref="X458:X459"/>
    <mergeCell ref="Y458:Y459"/>
    <mergeCell ref="AA458:AA459"/>
    <mergeCell ref="AB458:AB459"/>
    <mergeCell ref="AD458:AD459"/>
    <mergeCell ref="AE458:AE459"/>
    <mergeCell ref="AG458:AG459"/>
    <mergeCell ref="AH458:AH459"/>
    <mergeCell ref="AJ458:AJ459"/>
    <mergeCell ref="AK458:AK459"/>
    <mergeCell ref="AM458:AN458"/>
    <mergeCell ref="AO458:AP459"/>
    <mergeCell ref="AQ458:AQ459"/>
    <mergeCell ref="AR458:AR459"/>
    <mergeCell ref="AS458:AS459"/>
    <mergeCell ref="AM459:AN459"/>
    <mergeCell ref="L454:N456"/>
    <mergeCell ref="O454:AS454"/>
    <mergeCell ref="O455:O456"/>
    <mergeCell ref="P455:P456"/>
    <mergeCell ref="R455:R456"/>
    <mergeCell ref="S455:S456"/>
    <mergeCell ref="U455:U456"/>
    <mergeCell ref="V455:V456"/>
    <mergeCell ref="X455:X456"/>
    <mergeCell ref="Y455:Y456"/>
    <mergeCell ref="AA455:AA456"/>
    <mergeCell ref="AB455:AB456"/>
    <mergeCell ref="AD455:AD456"/>
    <mergeCell ref="AE455:AE456"/>
    <mergeCell ref="AG455:AG456"/>
    <mergeCell ref="AH455:AH456"/>
    <mergeCell ref="AJ455:AJ456"/>
    <mergeCell ref="AK455:AK456"/>
    <mergeCell ref="AM455:AN455"/>
    <mergeCell ref="AO455:AP456"/>
    <mergeCell ref="AQ455:AQ456"/>
    <mergeCell ref="AR455:AR456"/>
    <mergeCell ref="AS455:AS456"/>
    <mergeCell ref="AM456:AN456"/>
    <mergeCell ref="L451:N453"/>
    <mergeCell ref="O451:AS451"/>
    <mergeCell ref="O452:O453"/>
    <mergeCell ref="P452:P453"/>
    <mergeCell ref="R452:R453"/>
    <mergeCell ref="S452:S453"/>
    <mergeCell ref="U452:U453"/>
    <mergeCell ref="V452:V453"/>
    <mergeCell ref="X452:X453"/>
    <mergeCell ref="Y452:Y453"/>
    <mergeCell ref="AA452:AA453"/>
    <mergeCell ref="AB452:AB453"/>
    <mergeCell ref="AD452:AD453"/>
    <mergeCell ref="AE452:AE453"/>
    <mergeCell ref="AG452:AG453"/>
    <mergeCell ref="AH452:AH453"/>
    <mergeCell ref="AJ452:AJ453"/>
    <mergeCell ref="AK452:AK453"/>
    <mergeCell ref="AM452:AN452"/>
    <mergeCell ref="AO452:AP453"/>
    <mergeCell ref="AQ452:AQ453"/>
    <mergeCell ref="AR452:AR453"/>
    <mergeCell ref="AS452:AS453"/>
    <mergeCell ref="AM453:AN453"/>
    <mergeCell ref="L448:N450"/>
    <mergeCell ref="O448:AS448"/>
    <mergeCell ref="O449:O450"/>
    <mergeCell ref="P449:P450"/>
    <mergeCell ref="R449:R450"/>
    <mergeCell ref="S449:S450"/>
    <mergeCell ref="U449:U450"/>
    <mergeCell ref="V449:V450"/>
    <mergeCell ref="X449:X450"/>
    <mergeCell ref="Y449:Y450"/>
    <mergeCell ref="AA449:AA450"/>
    <mergeCell ref="AB449:AB450"/>
    <mergeCell ref="AD449:AD450"/>
    <mergeCell ref="AE449:AE450"/>
    <mergeCell ref="AG449:AG450"/>
    <mergeCell ref="AH449:AH450"/>
    <mergeCell ref="AJ449:AJ450"/>
    <mergeCell ref="AK449:AK450"/>
    <mergeCell ref="AM449:AN449"/>
    <mergeCell ref="AO449:AP450"/>
    <mergeCell ref="AQ449:AQ450"/>
    <mergeCell ref="AR449:AR450"/>
    <mergeCell ref="AS449:AS450"/>
    <mergeCell ref="AM450:AN450"/>
    <mergeCell ref="AQ443:AQ444"/>
    <mergeCell ref="AR443:AR444"/>
    <mergeCell ref="AS443:AS444"/>
    <mergeCell ref="L444:N444"/>
    <mergeCell ref="AM444:AN444"/>
    <mergeCell ref="L445:N447"/>
    <mergeCell ref="O445:AS445"/>
    <mergeCell ref="O446:O447"/>
    <mergeCell ref="P446:P447"/>
    <mergeCell ref="R446:R447"/>
    <mergeCell ref="S446:S447"/>
    <mergeCell ref="U446:U447"/>
    <mergeCell ref="V446:V447"/>
    <mergeCell ref="X446:X447"/>
    <mergeCell ref="Y446:Y447"/>
    <mergeCell ref="AA446:AA447"/>
    <mergeCell ref="AB446:AB447"/>
    <mergeCell ref="AD446:AD447"/>
    <mergeCell ref="AE446:AE447"/>
    <mergeCell ref="AG446:AG447"/>
    <mergeCell ref="AH446:AH447"/>
    <mergeCell ref="AJ446:AJ447"/>
    <mergeCell ref="AK446:AK447"/>
    <mergeCell ref="AM446:AN446"/>
    <mergeCell ref="AO446:AP447"/>
    <mergeCell ref="AQ446:AQ447"/>
    <mergeCell ref="AR446:AR447"/>
    <mergeCell ref="AS446:AS447"/>
    <mergeCell ref="AM447:AN447"/>
    <mergeCell ref="L439:M439"/>
    <mergeCell ref="N439:O439"/>
    <mergeCell ref="P439:Q439"/>
    <mergeCell ref="R439:T439"/>
    <mergeCell ref="U439:AF439"/>
    <mergeCell ref="AG439:AS439"/>
    <mergeCell ref="L440:AS440"/>
    <mergeCell ref="AM441:AN442"/>
    <mergeCell ref="AO441:AP442"/>
    <mergeCell ref="AQ441:AQ442"/>
    <mergeCell ref="AR441:AR442"/>
    <mergeCell ref="AS441:AS442"/>
    <mergeCell ref="L442:N442"/>
    <mergeCell ref="L443:N443"/>
    <mergeCell ref="O443:P443"/>
    <mergeCell ref="Q443:Q444"/>
    <mergeCell ref="R443:S443"/>
    <mergeCell ref="T443:T444"/>
    <mergeCell ref="U443:V443"/>
    <mergeCell ref="W443:W444"/>
    <mergeCell ref="X443:Y443"/>
    <mergeCell ref="Z443:Z444"/>
    <mergeCell ref="AA443:AB443"/>
    <mergeCell ref="AC443:AC444"/>
    <mergeCell ref="AD443:AE443"/>
    <mergeCell ref="AF443:AF444"/>
    <mergeCell ref="AG443:AH443"/>
    <mergeCell ref="AI443:AI444"/>
    <mergeCell ref="AJ443:AK443"/>
    <mergeCell ref="AL443:AL444"/>
    <mergeCell ref="AM443:AN443"/>
    <mergeCell ref="AO443:AP444"/>
    <mergeCell ref="L436:S437"/>
    <mergeCell ref="T436:AH437"/>
    <mergeCell ref="AI436:AS437"/>
    <mergeCell ref="L438:Q438"/>
    <mergeCell ref="R438:T438"/>
    <mergeCell ref="U438:AF438"/>
    <mergeCell ref="AG438:AS438"/>
    <mergeCell ref="L380:N380"/>
    <mergeCell ref="L381:N381"/>
    <mergeCell ref="L383:N383"/>
    <mergeCell ref="L384:N384"/>
    <mergeCell ref="L386:U386"/>
    <mergeCell ref="AD386:AM386"/>
    <mergeCell ref="L387:AA387"/>
    <mergeCell ref="AD387:AS387"/>
    <mergeCell ref="L376:N378"/>
    <mergeCell ref="O376:AS376"/>
    <mergeCell ref="O377:O378"/>
    <mergeCell ref="P377:P378"/>
    <mergeCell ref="R377:R378"/>
    <mergeCell ref="AB377:AB378"/>
    <mergeCell ref="AD377:AD378"/>
    <mergeCell ref="AE377:AE378"/>
    <mergeCell ref="AG377:AG378"/>
    <mergeCell ref="AH377:AH378"/>
    <mergeCell ref="AJ377:AJ378"/>
    <mergeCell ref="AK377:AK378"/>
    <mergeCell ref="AM377:AN377"/>
    <mergeCell ref="AO377:AP378"/>
    <mergeCell ref="AQ377:AQ378"/>
    <mergeCell ref="AR377:AR378"/>
    <mergeCell ref="AS377:AS378"/>
    <mergeCell ref="U278:U279"/>
    <mergeCell ref="V278:V279"/>
    <mergeCell ref="X278:X279"/>
    <mergeCell ref="Y278:Y279"/>
    <mergeCell ref="AA278:AA279"/>
    <mergeCell ref="AB278:AB279"/>
    <mergeCell ref="AS281:AS282"/>
    <mergeCell ref="AM282:AN282"/>
    <mergeCell ref="L284:N284"/>
    <mergeCell ref="L285:N285"/>
    <mergeCell ref="L287:N287"/>
    <mergeCell ref="L342:Q342"/>
    <mergeCell ref="R342:T342"/>
    <mergeCell ref="U342:AF342"/>
    <mergeCell ref="AG342:AS342"/>
    <mergeCell ref="U343:AF343"/>
    <mergeCell ref="AG343:AS343"/>
    <mergeCell ref="V329:V330"/>
    <mergeCell ref="X329:X330"/>
    <mergeCell ref="Y329:Y330"/>
    <mergeCell ref="U326:U327"/>
    <mergeCell ref="V326:V327"/>
    <mergeCell ref="X326:X327"/>
    <mergeCell ref="Y326:Y327"/>
    <mergeCell ref="AA326:AA327"/>
    <mergeCell ref="AB326:AB327"/>
    <mergeCell ref="L338:U338"/>
    <mergeCell ref="AD338:AM338"/>
    <mergeCell ref="L339:AA339"/>
    <mergeCell ref="AD339:AS339"/>
    <mergeCell ref="AS329:AS330"/>
    <mergeCell ref="AM330:AN330"/>
    <mergeCell ref="L100:M100"/>
    <mergeCell ref="N100:O100"/>
    <mergeCell ref="AG147:AS147"/>
    <mergeCell ref="U148:AF148"/>
    <mergeCell ref="AG148:AS148"/>
    <mergeCell ref="L195:Q195"/>
    <mergeCell ref="R195:T195"/>
    <mergeCell ref="U195:AF195"/>
    <mergeCell ref="AG195:AS195"/>
    <mergeCell ref="U196:AF196"/>
    <mergeCell ref="AG196:AS196"/>
    <mergeCell ref="X182:X183"/>
    <mergeCell ref="Y182:Y183"/>
    <mergeCell ref="U179:U180"/>
    <mergeCell ref="V179:V180"/>
    <mergeCell ref="X179:X180"/>
    <mergeCell ref="Y179:Y180"/>
    <mergeCell ref="AA179:AA180"/>
    <mergeCell ref="AB179:AB180"/>
    <mergeCell ref="AS182:AS183"/>
    <mergeCell ref="AM183:AN183"/>
    <mergeCell ref="L185:N185"/>
    <mergeCell ref="L186:N186"/>
    <mergeCell ref="L188:N188"/>
    <mergeCell ref="L189:N189"/>
    <mergeCell ref="AJ182:AJ183"/>
    <mergeCell ref="AK182:AK183"/>
    <mergeCell ref="AM182:AN182"/>
    <mergeCell ref="AO182:AP183"/>
    <mergeCell ref="AQ182:AQ183"/>
    <mergeCell ref="AR182:AR183"/>
    <mergeCell ref="AA182:AA183"/>
    <mergeCell ref="L3:Q3"/>
    <mergeCell ref="R3:T3"/>
    <mergeCell ref="U3:AF3"/>
    <mergeCell ref="U4:AF4"/>
    <mergeCell ref="AG3:AS3"/>
    <mergeCell ref="AG4:AS4"/>
    <mergeCell ref="L51:Q51"/>
    <mergeCell ref="R51:T51"/>
    <mergeCell ref="U51:AF51"/>
    <mergeCell ref="AG51:AS51"/>
    <mergeCell ref="U52:AF52"/>
    <mergeCell ref="AG52:AS52"/>
    <mergeCell ref="L99:Q99"/>
    <mergeCell ref="R99:T99"/>
    <mergeCell ref="U99:AF99"/>
    <mergeCell ref="AG99:AS99"/>
    <mergeCell ref="U100:AF100"/>
    <mergeCell ref="AG100:AS100"/>
    <mergeCell ref="AQ86:AQ87"/>
    <mergeCell ref="AR86:AR87"/>
    <mergeCell ref="AA86:AA87"/>
    <mergeCell ref="P100:Q100"/>
    <mergeCell ref="R100:T100"/>
    <mergeCell ref="L95:U95"/>
    <mergeCell ref="AD95:AM95"/>
    <mergeCell ref="L96:AA96"/>
    <mergeCell ref="AD96:AS96"/>
    <mergeCell ref="L97:S98"/>
    <mergeCell ref="T97:AH98"/>
    <mergeCell ref="AI97:AS98"/>
    <mergeCell ref="AS86:AS87"/>
    <mergeCell ref="AM87:AN87"/>
    <mergeCell ref="AM378:AN378"/>
    <mergeCell ref="L373:N375"/>
    <mergeCell ref="O373:AS373"/>
    <mergeCell ref="O374:O375"/>
    <mergeCell ref="P374:P375"/>
    <mergeCell ref="R374:R375"/>
    <mergeCell ref="S374:S375"/>
    <mergeCell ref="U374:U375"/>
    <mergeCell ref="V374:V375"/>
    <mergeCell ref="X374:X375"/>
    <mergeCell ref="Y374:Y375"/>
    <mergeCell ref="AA374:AA375"/>
    <mergeCell ref="AB374:AB375"/>
    <mergeCell ref="AD374:AD375"/>
    <mergeCell ref="AE374:AE375"/>
    <mergeCell ref="AG374:AG375"/>
    <mergeCell ref="AH374:AH375"/>
    <mergeCell ref="AJ374:AJ375"/>
    <mergeCell ref="AK374:AK375"/>
    <mergeCell ref="AM374:AN374"/>
    <mergeCell ref="AO374:AP375"/>
    <mergeCell ref="AQ374:AQ375"/>
    <mergeCell ref="AR374:AR375"/>
    <mergeCell ref="AS374:AS375"/>
    <mergeCell ref="AM375:AN375"/>
    <mergeCell ref="S377:S378"/>
    <mergeCell ref="U377:U378"/>
    <mergeCell ref="V377:V378"/>
    <mergeCell ref="X377:X378"/>
    <mergeCell ref="Y377:Y378"/>
    <mergeCell ref="AA377:AA378"/>
    <mergeCell ref="L370:N372"/>
    <mergeCell ref="O370:AS370"/>
    <mergeCell ref="O371:O372"/>
    <mergeCell ref="P371:P372"/>
    <mergeCell ref="R371:R372"/>
    <mergeCell ref="S371:S372"/>
    <mergeCell ref="U371:U372"/>
    <mergeCell ref="V371:V372"/>
    <mergeCell ref="X371:X372"/>
    <mergeCell ref="Y371:Y372"/>
    <mergeCell ref="AA371:AA372"/>
    <mergeCell ref="AB371:AB372"/>
    <mergeCell ref="AD371:AD372"/>
    <mergeCell ref="AE371:AE372"/>
    <mergeCell ref="AG371:AG372"/>
    <mergeCell ref="AH371:AH372"/>
    <mergeCell ref="AJ371:AJ372"/>
    <mergeCell ref="AK371:AK372"/>
    <mergeCell ref="AM371:AN371"/>
    <mergeCell ref="AO371:AP372"/>
    <mergeCell ref="AQ371:AQ372"/>
    <mergeCell ref="AR371:AR372"/>
    <mergeCell ref="AS371:AS372"/>
    <mergeCell ref="AM372:AN372"/>
    <mergeCell ref="L367:N369"/>
    <mergeCell ref="O367:AS367"/>
    <mergeCell ref="O368:O369"/>
    <mergeCell ref="P368:P369"/>
    <mergeCell ref="R368:R369"/>
    <mergeCell ref="S368:S369"/>
    <mergeCell ref="U368:U369"/>
    <mergeCell ref="V368:V369"/>
    <mergeCell ref="X368:X369"/>
    <mergeCell ref="Y368:Y369"/>
    <mergeCell ref="AA368:AA369"/>
    <mergeCell ref="AB368:AB369"/>
    <mergeCell ref="AD368:AD369"/>
    <mergeCell ref="AE368:AE369"/>
    <mergeCell ref="AG368:AG369"/>
    <mergeCell ref="AH368:AH369"/>
    <mergeCell ref="AJ368:AJ369"/>
    <mergeCell ref="AK368:AK369"/>
    <mergeCell ref="AM368:AN368"/>
    <mergeCell ref="AO368:AP369"/>
    <mergeCell ref="AQ368:AQ369"/>
    <mergeCell ref="AR368:AR369"/>
    <mergeCell ref="AS368:AS369"/>
    <mergeCell ref="AM369:AN369"/>
    <mergeCell ref="L364:N366"/>
    <mergeCell ref="O364:AS364"/>
    <mergeCell ref="O365:O366"/>
    <mergeCell ref="P365:P366"/>
    <mergeCell ref="R365:R366"/>
    <mergeCell ref="S365:S366"/>
    <mergeCell ref="U365:U366"/>
    <mergeCell ref="V365:V366"/>
    <mergeCell ref="X365:X366"/>
    <mergeCell ref="Y365:Y366"/>
    <mergeCell ref="AA365:AA366"/>
    <mergeCell ref="AB365:AB366"/>
    <mergeCell ref="AD365:AD366"/>
    <mergeCell ref="AE365:AE366"/>
    <mergeCell ref="AG365:AG366"/>
    <mergeCell ref="AH365:AH366"/>
    <mergeCell ref="AJ365:AJ366"/>
    <mergeCell ref="AK365:AK366"/>
    <mergeCell ref="AM365:AN365"/>
    <mergeCell ref="AO365:AP366"/>
    <mergeCell ref="AQ365:AQ366"/>
    <mergeCell ref="AR365:AR366"/>
    <mergeCell ref="AS365:AS366"/>
    <mergeCell ref="AM366:AN366"/>
    <mergeCell ref="L361:N363"/>
    <mergeCell ref="O361:AS361"/>
    <mergeCell ref="O362:O363"/>
    <mergeCell ref="P362:P363"/>
    <mergeCell ref="R362:R363"/>
    <mergeCell ref="S362:S363"/>
    <mergeCell ref="U362:U363"/>
    <mergeCell ref="V362:V363"/>
    <mergeCell ref="X362:X363"/>
    <mergeCell ref="Y362:Y363"/>
    <mergeCell ref="AA362:AA363"/>
    <mergeCell ref="AB362:AB363"/>
    <mergeCell ref="AD362:AD363"/>
    <mergeCell ref="AE362:AE363"/>
    <mergeCell ref="AG362:AG363"/>
    <mergeCell ref="AH362:AH363"/>
    <mergeCell ref="AJ362:AJ363"/>
    <mergeCell ref="AK362:AK363"/>
    <mergeCell ref="AM362:AN362"/>
    <mergeCell ref="AO362:AP363"/>
    <mergeCell ref="AQ362:AQ363"/>
    <mergeCell ref="AR362:AR363"/>
    <mergeCell ref="AS362:AS363"/>
    <mergeCell ref="AM363:AN363"/>
    <mergeCell ref="L358:N360"/>
    <mergeCell ref="O358:AS358"/>
    <mergeCell ref="O359:O360"/>
    <mergeCell ref="P359:P360"/>
    <mergeCell ref="R359:R360"/>
    <mergeCell ref="S359:S360"/>
    <mergeCell ref="U359:U360"/>
    <mergeCell ref="V359:V360"/>
    <mergeCell ref="X359:X360"/>
    <mergeCell ref="Y359:Y360"/>
    <mergeCell ref="AA359:AA360"/>
    <mergeCell ref="AB359:AB360"/>
    <mergeCell ref="AD359:AD360"/>
    <mergeCell ref="AE359:AE360"/>
    <mergeCell ref="AG359:AG360"/>
    <mergeCell ref="AH359:AH360"/>
    <mergeCell ref="AJ359:AJ360"/>
    <mergeCell ref="AK359:AK360"/>
    <mergeCell ref="AM359:AN359"/>
    <mergeCell ref="AO359:AP360"/>
    <mergeCell ref="AQ359:AQ360"/>
    <mergeCell ref="AR359:AR360"/>
    <mergeCell ref="AS359:AS360"/>
    <mergeCell ref="AM360:AN360"/>
    <mergeCell ref="L349:N351"/>
    <mergeCell ref="O349:AS349"/>
    <mergeCell ref="L355:N357"/>
    <mergeCell ref="O355:AS355"/>
    <mergeCell ref="O356:O357"/>
    <mergeCell ref="P356:P357"/>
    <mergeCell ref="R356:R357"/>
    <mergeCell ref="S356:S357"/>
    <mergeCell ref="U356:U357"/>
    <mergeCell ref="V356:V357"/>
    <mergeCell ref="X356:X357"/>
    <mergeCell ref="Y356:Y357"/>
    <mergeCell ref="AA356:AA357"/>
    <mergeCell ref="AB356:AB357"/>
    <mergeCell ref="AD356:AD357"/>
    <mergeCell ref="AE356:AE357"/>
    <mergeCell ref="AG356:AG357"/>
    <mergeCell ref="AH356:AH357"/>
    <mergeCell ref="AJ356:AJ357"/>
    <mergeCell ref="AK356:AK357"/>
    <mergeCell ref="AM356:AN356"/>
    <mergeCell ref="AO356:AP357"/>
    <mergeCell ref="AQ356:AQ357"/>
    <mergeCell ref="AR356:AR357"/>
    <mergeCell ref="AS356:AS357"/>
    <mergeCell ref="AM357:AN357"/>
    <mergeCell ref="L352:N354"/>
    <mergeCell ref="O352:AS352"/>
    <mergeCell ref="O353:O354"/>
    <mergeCell ref="P353:P354"/>
    <mergeCell ref="R353:R354"/>
    <mergeCell ref="S353:S354"/>
    <mergeCell ref="U353:U354"/>
    <mergeCell ref="V353:V354"/>
    <mergeCell ref="X353:X354"/>
    <mergeCell ref="Y353:Y354"/>
    <mergeCell ref="AA353:AA354"/>
    <mergeCell ref="AB353:AB354"/>
    <mergeCell ref="AD353:AD354"/>
    <mergeCell ref="AE353:AE354"/>
    <mergeCell ref="AG353:AG354"/>
    <mergeCell ref="AH353:AH354"/>
    <mergeCell ref="AJ353:AJ354"/>
    <mergeCell ref="AK353:AK354"/>
    <mergeCell ref="AM353:AN353"/>
    <mergeCell ref="AO353:AP354"/>
    <mergeCell ref="AQ353:AQ354"/>
    <mergeCell ref="AR353:AR354"/>
    <mergeCell ref="AS353:AS354"/>
    <mergeCell ref="AM354:AN354"/>
    <mergeCell ref="O350:O351"/>
    <mergeCell ref="P350:P351"/>
    <mergeCell ref="R350:R351"/>
    <mergeCell ref="S350:S351"/>
    <mergeCell ref="U350:U351"/>
    <mergeCell ref="V350:V351"/>
    <mergeCell ref="X350:X351"/>
    <mergeCell ref="Y350:Y351"/>
    <mergeCell ref="AA350:AA351"/>
    <mergeCell ref="AB350:AB351"/>
    <mergeCell ref="AD350:AD351"/>
    <mergeCell ref="AE350:AE351"/>
    <mergeCell ref="AG350:AG351"/>
    <mergeCell ref="AH350:AH351"/>
    <mergeCell ref="AJ350:AJ351"/>
    <mergeCell ref="AK350:AK351"/>
    <mergeCell ref="AM350:AN350"/>
    <mergeCell ref="AO350:AP351"/>
    <mergeCell ref="AQ350:AQ351"/>
    <mergeCell ref="AR350:AR351"/>
    <mergeCell ref="AS350:AS351"/>
    <mergeCell ref="AM351:AN351"/>
    <mergeCell ref="U347:V347"/>
    <mergeCell ref="W347:W348"/>
    <mergeCell ref="X347:Y347"/>
    <mergeCell ref="Z347:Z348"/>
    <mergeCell ref="AA347:AB347"/>
    <mergeCell ref="AC347:AC348"/>
    <mergeCell ref="AD347:AE347"/>
    <mergeCell ref="AF347:AF348"/>
    <mergeCell ref="AG347:AH347"/>
    <mergeCell ref="AI347:AI348"/>
    <mergeCell ref="AJ347:AK347"/>
    <mergeCell ref="AL347:AL348"/>
    <mergeCell ref="AM348:AN348"/>
    <mergeCell ref="L340:S341"/>
    <mergeCell ref="T340:AH341"/>
    <mergeCell ref="AI340:AS341"/>
    <mergeCell ref="L343:M343"/>
    <mergeCell ref="N343:O343"/>
    <mergeCell ref="P343:Q343"/>
    <mergeCell ref="R343:T343"/>
    <mergeCell ref="L344:AS344"/>
    <mergeCell ref="AM345:AN346"/>
    <mergeCell ref="AO345:AP346"/>
    <mergeCell ref="AQ345:AQ346"/>
    <mergeCell ref="AR345:AR346"/>
    <mergeCell ref="AS345:AS346"/>
    <mergeCell ref="L346:N346"/>
    <mergeCell ref="AM347:AN347"/>
    <mergeCell ref="AO347:AP348"/>
    <mergeCell ref="AQ347:AQ348"/>
    <mergeCell ref="AR347:AR348"/>
    <mergeCell ref="AS347:AS348"/>
    <mergeCell ref="L348:N348"/>
    <mergeCell ref="L347:N347"/>
    <mergeCell ref="O347:P347"/>
    <mergeCell ref="Q347:Q348"/>
    <mergeCell ref="R347:S347"/>
    <mergeCell ref="T347:T348"/>
    <mergeCell ref="L332:N332"/>
    <mergeCell ref="L333:N333"/>
    <mergeCell ref="L335:N335"/>
    <mergeCell ref="L336:N336"/>
    <mergeCell ref="AJ329:AJ330"/>
    <mergeCell ref="AK329:AK330"/>
    <mergeCell ref="AM329:AN329"/>
    <mergeCell ref="AO329:AP330"/>
    <mergeCell ref="AQ329:AQ330"/>
    <mergeCell ref="AR329:AR330"/>
    <mergeCell ref="AA329:AA330"/>
    <mergeCell ref="AB329:AB330"/>
    <mergeCell ref="AD329:AD330"/>
    <mergeCell ref="AE329:AE330"/>
    <mergeCell ref="AG329:AG330"/>
    <mergeCell ref="AH329:AH330"/>
    <mergeCell ref="L328:N330"/>
    <mergeCell ref="O328:AS328"/>
    <mergeCell ref="O329:O330"/>
    <mergeCell ref="P329:P330"/>
    <mergeCell ref="R329:R330"/>
    <mergeCell ref="S329:S330"/>
    <mergeCell ref="U329:U330"/>
    <mergeCell ref="O325:AS325"/>
    <mergeCell ref="O326:O327"/>
    <mergeCell ref="P326:P327"/>
    <mergeCell ref="R326:R327"/>
    <mergeCell ref="S326:S327"/>
    <mergeCell ref="AG323:AG324"/>
    <mergeCell ref="AH323:AH324"/>
    <mergeCell ref="AJ323:AJ324"/>
    <mergeCell ref="AK323:AK324"/>
    <mergeCell ref="AM323:AN323"/>
    <mergeCell ref="AO323:AP324"/>
    <mergeCell ref="X323:X324"/>
    <mergeCell ref="Y323:Y324"/>
    <mergeCell ref="AA323:AA324"/>
    <mergeCell ref="AB323:AB324"/>
    <mergeCell ref="AD323:AD324"/>
    <mergeCell ref="AE323:AE324"/>
    <mergeCell ref="AM326:AN326"/>
    <mergeCell ref="AO326:AP327"/>
    <mergeCell ref="AQ326:AQ327"/>
    <mergeCell ref="L319:N321"/>
    <mergeCell ref="O319:AS319"/>
    <mergeCell ref="O320:O321"/>
    <mergeCell ref="P320:P321"/>
    <mergeCell ref="R320:R321"/>
    <mergeCell ref="S320:S321"/>
    <mergeCell ref="U320:U321"/>
    <mergeCell ref="V320:V321"/>
    <mergeCell ref="X320:X321"/>
    <mergeCell ref="Y320:Y321"/>
    <mergeCell ref="AR326:AR327"/>
    <mergeCell ref="AS326:AS327"/>
    <mergeCell ref="AM327:AN327"/>
    <mergeCell ref="AD326:AD327"/>
    <mergeCell ref="AE326:AE327"/>
    <mergeCell ref="AG326:AG327"/>
    <mergeCell ref="AH326:AH327"/>
    <mergeCell ref="AJ326:AJ327"/>
    <mergeCell ref="AK326:AK327"/>
    <mergeCell ref="L322:N324"/>
    <mergeCell ref="O322:AS322"/>
    <mergeCell ref="O323:O324"/>
    <mergeCell ref="P323:P324"/>
    <mergeCell ref="R323:R324"/>
    <mergeCell ref="S323:S324"/>
    <mergeCell ref="U323:U324"/>
    <mergeCell ref="V323:V324"/>
    <mergeCell ref="AQ323:AQ324"/>
    <mergeCell ref="AR323:AR324"/>
    <mergeCell ref="AS323:AS324"/>
    <mergeCell ref="AM324:AN324"/>
    <mergeCell ref="L325:N327"/>
    <mergeCell ref="AQ317:AQ318"/>
    <mergeCell ref="AR317:AR318"/>
    <mergeCell ref="AS317:AS318"/>
    <mergeCell ref="AM318:AN318"/>
    <mergeCell ref="AD317:AD318"/>
    <mergeCell ref="AE317:AE318"/>
    <mergeCell ref="AG317:AG318"/>
    <mergeCell ref="AH317:AH318"/>
    <mergeCell ref="AJ317:AJ318"/>
    <mergeCell ref="AK317:AK318"/>
    <mergeCell ref="U317:U318"/>
    <mergeCell ref="V317:V318"/>
    <mergeCell ref="X317:X318"/>
    <mergeCell ref="Y317:Y318"/>
    <mergeCell ref="AA317:AA318"/>
    <mergeCell ref="AB317:AB318"/>
    <mergeCell ref="AS320:AS321"/>
    <mergeCell ref="AM321:AN321"/>
    <mergeCell ref="AJ320:AJ321"/>
    <mergeCell ref="AK320:AK321"/>
    <mergeCell ref="AM320:AN320"/>
    <mergeCell ref="AO320:AP321"/>
    <mergeCell ref="AQ320:AQ321"/>
    <mergeCell ref="AR320:AR321"/>
    <mergeCell ref="AA320:AA321"/>
    <mergeCell ref="AB320:AB321"/>
    <mergeCell ref="AD320:AD321"/>
    <mergeCell ref="AE320:AE321"/>
    <mergeCell ref="AG320:AG321"/>
    <mergeCell ref="AH320:AH321"/>
    <mergeCell ref="O311:O312"/>
    <mergeCell ref="P311:P312"/>
    <mergeCell ref="R311:R312"/>
    <mergeCell ref="S311:S312"/>
    <mergeCell ref="U311:U312"/>
    <mergeCell ref="V311:V312"/>
    <mergeCell ref="X311:X312"/>
    <mergeCell ref="Y311:Y312"/>
    <mergeCell ref="AQ314:AQ315"/>
    <mergeCell ref="AR314:AR315"/>
    <mergeCell ref="AS314:AS315"/>
    <mergeCell ref="AM315:AN315"/>
    <mergeCell ref="L316:N318"/>
    <mergeCell ref="O316:AS316"/>
    <mergeCell ref="O317:O318"/>
    <mergeCell ref="P317:P318"/>
    <mergeCell ref="R317:R318"/>
    <mergeCell ref="S317:S318"/>
    <mergeCell ref="AG314:AG315"/>
    <mergeCell ref="AH314:AH315"/>
    <mergeCell ref="AJ314:AJ315"/>
    <mergeCell ref="AK314:AK315"/>
    <mergeCell ref="AM314:AN314"/>
    <mergeCell ref="AO314:AP315"/>
    <mergeCell ref="X314:X315"/>
    <mergeCell ref="Y314:Y315"/>
    <mergeCell ref="AA314:AA315"/>
    <mergeCell ref="AB314:AB315"/>
    <mergeCell ref="AD314:AD315"/>
    <mergeCell ref="AE314:AE315"/>
    <mergeCell ref="AM317:AN317"/>
    <mergeCell ref="AO317:AP318"/>
    <mergeCell ref="AJ308:AJ309"/>
    <mergeCell ref="AK308:AK309"/>
    <mergeCell ref="U308:U309"/>
    <mergeCell ref="V308:V309"/>
    <mergeCell ref="X308:X309"/>
    <mergeCell ref="Y308:Y309"/>
    <mergeCell ref="AA308:AA309"/>
    <mergeCell ref="AB308:AB309"/>
    <mergeCell ref="AS311:AS312"/>
    <mergeCell ref="AM312:AN312"/>
    <mergeCell ref="L313:N315"/>
    <mergeCell ref="O313:AS313"/>
    <mergeCell ref="O314:O315"/>
    <mergeCell ref="P314:P315"/>
    <mergeCell ref="R314:R315"/>
    <mergeCell ref="S314:S315"/>
    <mergeCell ref="U314:U315"/>
    <mergeCell ref="V314:V315"/>
    <mergeCell ref="AJ311:AJ312"/>
    <mergeCell ref="AK311:AK312"/>
    <mergeCell ref="AM311:AN311"/>
    <mergeCell ref="AO311:AP312"/>
    <mergeCell ref="AQ311:AQ312"/>
    <mergeCell ref="AR311:AR312"/>
    <mergeCell ref="AA311:AA312"/>
    <mergeCell ref="AB311:AB312"/>
    <mergeCell ref="AD311:AD312"/>
    <mergeCell ref="AE311:AE312"/>
    <mergeCell ref="AG311:AG312"/>
    <mergeCell ref="AH311:AH312"/>
    <mergeCell ref="L310:N312"/>
    <mergeCell ref="O310:AS310"/>
    <mergeCell ref="AQ305:AQ306"/>
    <mergeCell ref="AR305:AR306"/>
    <mergeCell ref="AS305:AS306"/>
    <mergeCell ref="AM306:AN306"/>
    <mergeCell ref="L307:N309"/>
    <mergeCell ref="O307:AS307"/>
    <mergeCell ref="O308:O309"/>
    <mergeCell ref="P308:P309"/>
    <mergeCell ref="R308:R309"/>
    <mergeCell ref="S308:S309"/>
    <mergeCell ref="AG305:AG306"/>
    <mergeCell ref="AH305:AH306"/>
    <mergeCell ref="AJ305:AJ306"/>
    <mergeCell ref="AK305:AK306"/>
    <mergeCell ref="AM305:AN305"/>
    <mergeCell ref="AO305:AP306"/>
    <mergeCell ref="X305:X306"/>
    <mergeCell ref="Y305:Y306"/>
    <mergeCell ref="AA305:AA306"/>
    <mergeCell ref="AB305:AB306"/>
    <mergeCell ref="AD305:AD306"/>
    <mergeCell ref="AE305:AE306"/>
    <mergeCell ref="AM308:AN308"/>
    <mergeCell ref="AO308:AP309"/>
    <mergeCell ref="AQ308:AQ309"/>
    <mergeCell ref="AR308:AR309"/>
    <mergeCell ref="AS308:AS309"/>
    <mergeCell ref="AM309:AN309"/>
    <mergeCell ref="AD308:AD309"/>
    <mergeCell ref="AE308:AE309"/>
    <mergeCell ref="AG308:AG309"/>
    <mergeCell ref="AH308:AH309"/>
    <mergeCell ref="AS302:AS303"/>
    <mergeCell ref="AM303:AN303"/>
    <mergeCell ref="L304:N306"/>
    <mergeCell ref="O304:AS304"/>
    <mergeCell ref="O305:O306"/>
    <mergeCell ref="P305:P306"/>
    <mergeCell ref="R305:R306"/>
    <mergeCell ref="S305:S306"/>
    <mergeCell ref="U305:U306"/>
    <mergeCell ref="V305:V306"/>
    <mergeCell ref="AJ302:AJ303"/>
    <mergeCell ref="AK302:AK303"/>
    <mergeCell ref="AM302:AN302"/>
    <mergeCell ref="AO302:AP303"/>
    <mergeCell ref="AQ302:AQ303"/>
    <mergeCell ref="AR302:AR303"/>
    <mergeCell ref="AA302:AA303"/>
    <mergeCell ref="AB302:AB303"/>
    <mergeCell ref="AD302:AD303"/>
    <mergeCell ref="AE302:AE303"/>
    <mergeCell ref="AG302:AG303"/>
    <mergeCell ref="AH302:AH303"/>
    <mergeCell ref="L301:N303"/>
    <mergeCell ref="O301:AS301"/>
    <mergeCell ref="O302:O303"/>
    <mergeCell ref="P302:P303"/>
    <mergeCell ref="R302:R303"/>
    <mergeCell ref="S302:S303"/>
    <mergeCell ref="U302:U303"/>
    <mergeCell ref="V302:V303"/>
    <mergeCell ref="X302:X303"/>
    <mergeCell ref="Y302:Y303"/>
    <mergeCell ref="AO299:AP300"/>
    <mergeCell ref="AQ299:AQ300"/>
    <mergeCell ref="AR299:AR300"/>
    <mergeCell ref="AS299:AS300"/>
    <mergeCell ref="L300:N300"/>
    <mergeCell ref="AM300:AN300"/>
    <mergeCell ref="AF299:AF300"/>
    <mergeCell ref="AG299:AH299"/>
    <mergeCell ref="AI299:AI300"/>
    <mergeCell ref="AJ299:AK299"/>
    <mergeCell ref="AL299:AL300"/>
    <mergeCell ref="AM299:AN299"/>
    <mergeCell ref="W299:W300"/>
    <mergeCell ref="X299:Y299"/>
    <mergeCell ref="Z299:Z300"/>
    <mergeCell ref="AA299:AB299"/>
    <mergeCell ref="AC299:AC300"/>
    <mergeCell ref="AD299:AE299"/>
    <mergeCell ref="L299:N299"/>
    <mergeCell ref="O299:P299"/>
    <mergeCell ref="Q299:Q300"/>
    <mergeCell ref="R299:S299"/>
    <mergeCell ref="T299:T300"/>
    <mergeCell ref="U299:V299"/>
    <mergeCell ref="L296:AS296"/>
    <mergeCell ref="AM297:AN298"/>
    <mergeCell ref="AO297:AP298"/>
    <mergeCell ref="AQ297:AQ298"/>
    <mergeCell ref="AR297:AR298"/>
    <mergeCell ref="AS297:AS298"/>
    <mergeCell ref="L298:N298"/>
    <mergeCell ref="L295:M295"/>
    <mergeCell ref="N295:O295"/>
    <mergeCell ref="P295:Q295"/>
    <mergeCell ref="R295:T295"/>
    <mergeCell ref="L290:U290"/>
    <mergeCell ref="AD290:AM290"/>
    <mergeCell ref="L291:AA291"/>
    <mergeCell ref="AD291:AS291"/>
    <mergeCell ref="L292:S293"/>
    <mergeCell ref="T292:AH293"/>
    <mergeCell ref="AI292:AS293"/>
    <mergeCell ref="U295:AF295"/>
    <mergeCell ref="AG295:AS295"/>
    <mergeCell ref="L294:Q294"/>
    <mergeCell ref="R294:T294"/>
    <mergeCell ref="U294:AF294"/>
    <mergeCell ref="AG294:AS294"/>
    <mergeCell ref="L288:N288"/>
    <mergeCell ref="AJ281:AJ282"/>
    <mergeCell ref="AK281:AK282"/>
    <mergeCell ref="AM281:AN281"/>
    <mergeCell ref="AO281:AP282"/>
    <mergeCell ref="AQ281:AQ282"/>
    <mergeCell ref="AR281:AR282"/>
    <mergeCell ref="AA281:AA282"/>
    <mergeCell ref="AB281:AB282"/>
    <mergeCell ref="AD281:AD282"/>
    <mergeCell ref="AE281:AE282"/>
    <mergeCell ref="AG281:AG282"/>
    <mergeCell ref="AH281:AH282"/>
    <mergeCell ref="L280:N282"/>
    <mergeCell ref="O280:AS280"/>
    <mergeCell ref="O281:O282"/>
    <mergeCell ref="P281:P282"/>
    <mergeCell ref="R281:R282"/>
    <mergeCell ref="S281:S282"/>
    <mergeCell ref="U281:U282"/>
    <mergeCell ref="V281:V282"/>
    <mergeCell ref="X281:X282"/>
    <mergeCell ref="Y281:Y282"/>
    <mergeCell ref="AS275:AS276"/>
    <mergeCell ref="AM276:AN276"/>
    <mergeCell ref="L277:N279"/>
    <mergeCell ref="O277:AS277"/>
    <mergeCell ref="O278:O279"/>
    <mergeCell ref="P278:P279"/>
    <mergeCell ref="R278:R279"/>
    <mergeCell ref="S278:S279"/>
    <mergeCell ref="AG275:AG276"/>
    <mergeCell ref="AH275:AH276"/>
    <mergeCell ref="AJ275:AJ276"/>
    <mergeCell ref="AK275:AK276"/>
    <mergeCell ref="AM275:AN275"/>
    <mergeCell ref="AO275:AP276"/>
    <mergeCell ref="X275:X276"/>
    <mergeCell ref="Y275:Y276"/>
    <mergeCell ref="AA275:AA276"/>
    <mergeCell ref="AB275:AB276"/>
    <mergeCell ref="AD275:AD276"/>
    <mergeCell ref="AE275:AE276"/>
    <mergeCell ref="AM278:AN278"/>
    <mergeCell ref="AO278:AP279"/>
    <mergeCell ref="AQ278:AQ279"/>
    <mergeCell ref="AR278:AR279"/>
    <mergeCell ref="AS278:AS279"/>
    <mergeCell ref="AM279:AN279"/>
    <mergeCell ref="AD278:AD279"/>
    <mergeCell ref="AE278:AE279"/>
    <mergeCell ref="AG278:AG279"/>
    <mergeCell ref="AH278:AH279"/>
    <mergeCell ref="AJ278:AJ279"/>
    <mergeCell ref="AK278:AK279"/>
    <mergeCell ref="L274:N276"/>
    <mergeCell ref="O274:AS274"/>
    <mergeCell ref="O275:O276"/>
    <mergeCell ref="P275:P276"/>
    <mergeCell ref="R275:R276"/>
    <mergeCell ref="S275:S276"/>
    <mergeCell ref="U275:U276"/>
    <mergeCell ref="V275:V276"/>
    <mergeCell ref="AJ272:AJ273"/>
    <mergeCell ref="AK272:AK273"/>
    <mergeCell ref="AM272:AN272"/>
    <mergeCell ref="AO272:AP273"/>
    <mergeCell ref="AQ272:AQ273"/>
    <mergeCell ref="AR272:AR273"/>
    <mergeCell ref="AA272:AA273"/>
    <mergeCell ref="AB272:AB273"/>
    <mergeCell ref="AD272:AD273"/>
    <mergeCell ref="AE272:AE273"/>
    <mergeCell ref="AG272:AG273"/>
    <mergeCell ref="AH272:AH273"/>
    <mergeCell ref="L271:N273"/>
    <mergeCell ref="O271:AS271"/>
    <mergeCell ref="O272:O273"/>
    <mergeCell ref="P272:P273"/>
    <mergeCell ref="R272:R273"/>
    <mergeCell ref="S272:S273"/>
    <mergeCell ref="U272:U273"/>
    <mergeCell ref="V272:V273"/>
    <mergeCell ref="X272:X273"/>
    <mergeCell ref="Y272:Y273"/>
    <mergeCell ref="AQ275:AQ276"/>
    <mergeCell ref="AR275:AR276"/>
    <mergeCell ref="AQ269:AQ270"/>
    <mergeCell ref="AR269:AR270"/>
    <mergeCell ref="AS269:AS270"/>
    <mergeCell ref="AM270:AN270"/>
    <mergeCell ref="AD269:AD270"/>
    <mergeCell ref="AE269:AE270"/>
    <mergeCell ref="AG269:AG270"/>
    <mergeCell ref="AH269:AH270"/>
    <mergeCell ref="AJ269:AJ270"/>
    <mergeCell ref="AK269:AK270"/>
    <mergeCell ref="U269:U270"/>
    <mergeCell ref="V269:V270"/>
    <mergeCell ref="X269:X270"/>
    <mergeCell ref="Y269:Y270"/>
    <mergeCell ref="AA269:AA270"/>
    <mergeCell ref="AB269:AB270"/>
    <mergeCell ref="AS272:AS273"/>
    <mergeCell ref="AM273:AN273"/>
    <mergeCell ref="O263:O264"/>
    <mergeCell ref="P263:P264"/>
    <mergeCell ref="R263:R264"/>
    <mergeCell ref="S263:S264"/>
    <mergeCell ref="U263:U264"/>
    <mergeCell ref="V263:V264"/>
    <mergeCell ref="X263:X264"/>
    <mergeCell ref="Y263:Y264"/>
    <mergeCell ref="AQ266:AQ267"/>
    <mergeCell ref="AR266:AR267"/>
    <mergeCell ref="AS266:AS267"/>
    <mergeCell ref="AM267:AN267"/>
    <mergeCell ref="L268:N270"/>
    <mergeCell ref="O268:AS268"/>
    <mergeCell ref="O269:O270"/>
    <mergeCell ref="P269:P270"/>
    <mergeCell ref="R269:R270"/>
    <mergeCell ref="S269:S270"/>
    <mergeCell ref="AG266:AG267"/>
    <mergeCell ref="AH266:AH267"/>
    <mergeCell ref="AJ266:AJ267"/>
    <mergeCell ref="AK266:AK267"/>
    <mergeCell ref="AM266:AN266"/>
    <mergeCell ref="AO266:AP267"/>
    <mergeCell ref="X266:X267"/>
    <mergeCell ref="Y266:Y267"/>
    <mergeCell ref="AA266:AA267"/>
    <mergeCell ref="AB266:AB267"/>
    <mergeCell ref="AD266:AD267"/>
    <mergeCell ref="AE266:AE267"/>
    <mergeCell ref="AM269:AN269"/>
    <mergeCell ref="AO269:AP270"/>
    <mergeCell ref="AJ260:AJ261"/>
    <mergeCell ref="AK260:AK261"/>
    <mergeCell ref="U260:U261"/>
    <mergeCell ref="V260:V261"/>
    <mergeCell ref="X260:X261"/>
    <mergeCell ref="Y260:Y261"/>
    <mergeCell ref="AA260:AA261"/>
    <mergeCell ref="AB260:AB261"/>
    <mergeCell ref="AS263:AS264"/>
    <mergeCell ref="AM264:AN264"/>
    <mergeCell ref="L265:N267"/>
    <mergeCell ref="O265:AS265"/>
    <mergeCell ref="O266:O267"/>
    <mergeCell ref="P266:P267"/>
    <mergeCell ref="R266:R267"/>
    <mergeCell ref="S266:S267"/>
    <mergeCell ref="U266:U267"/>
    <mergeCell ref="V266:V267"/>
    <mergeCell ref="AJ263:AJ264"/>
    <mergeCell ref="AK263:AK264"/>
    <mergeCell ref="AM263:AN263"/>
    <mergeCell ref="AO263:AP264"/>
    <mergeCell ref="AQ263:AQ264"/>
    <mergeCell ref="AR263:AR264"/>
    <mergeCell ref="AA263:AA264"/>
    <mergeCell ref="AB263:AB264"/>
    <mergeCell ref="AD263:AD264"/>
    <mergeCell ref="AE263:AE264"/>
    <mergeCell ref="AG263:AG264"/>
    <mergeCell ref="AH263:AH264"/>
    <mergeCell ref="L262:N264"/>
    <mergeCell ref="O262:AS262"/>
    <mergeCell ref="AQ257:AQ258"/>
    <mergeCell ref="AR257:AR258"/>
    <mergeCell ref="AS257:AS258"/>
    <mergeCell ref="AM258:AN258"/>
    <mergeCell ref="L259:N261"/>
    <mergeCell ref="O259:AS259"/>
    <mergeCell ref="O260:O261"/>
    <mergeCell ref="P260:P261"/>
    <mergeCell ref="R260:R261"/>
    <mergeCell ref="S260:S261"/>
    <mergeCell ref="AG257:AG258"/>
    <mergeCell ref="AH257:AH258"/>
    <mergeCell ref="AJ257:AJ258"/>
    <mergeCell ref="AK257:AK258"/>
    <mergeCell ref="AM257:AN257"/>
    <mergeCell ref="AO257:AP258"/>
    <mergeCell ref="X257:X258"/>
    <mergeCell ref="Y257:Y258"/>
    <mergeCell ref="AA257:AA258"/>
    <mergeCell ref="AB257:AB258"/>
    <mergeCell ref="AD257:AD258"/>
    <mergeCell ref="AE257:AE258"/>
    <mergeCell ref="AM260:AN260"/>
    <mergeCell ref="AO260:AP261"/>
    <mergeCell ref="AQ260:AQ261"/>
    <mergeCell ref="AR260:AR261"/>
    <mergeCell ref="AS260:AS261"/>
    <mergeCell ref="AM261:AN261"/>
    <mergeCell ref="AD260:AD261"/>
    <mergeCell ref="AE260:AE261"/>
    <mergeCell ref="AG260:AG261"/>
    <mergeCell ref="AH260:AH261"/>
    <mergeCell ref="AS254:AS255"/>
    <mergeCell ref="AM255:AN255"/>
    <mergeCell ref="L256:N258"/>
    <mergeCell ref="O256:AS256"/>
    <mergeCell ref="O257:O258"/>
    <mergeCell ref="P257:P258"/>
    <mergeCell ref="R257:R258"/>
    <mergeCell ref="S257:S258"/>
    <mergeCell ref="U257:U258"/>
    <mergeCell ref="V257:V258"/>
    <mergeCell ref="AJ254:AJ255"/>
    <mergeCell ref="AK254:AK255"/>
    <mergeCell ref="AM254:AN254"/>
    <mergeCell ref="AO254:AP255"/>
    <mergeCell ref="AQ254:AQ255"/>
    <mergeCell ref="AR254:AR255"/>
    <mergeCell ref="AA254:AA255"/>
    <mergeCell ref="AB254:AB255"/>
    <mergeCell ref="AD254:AD255"/>
    <mergeCell ref="AE254:AE255"/>
    <mergeCell ref="AG254:AG255"/>
    <mergeCell ref="AH254:AH255"/>
    <mergeCell ref="L253:N255"/>
    <mergeCell ref="O253:AS253"/>
    <mergeCell ref="O254:O255"/>
    <mergeCell ref="P254:P255"/>
    <mergeCell ref="R254:R255"/>
    <mergeCell ref="S254:S255"/>
    <mergeCell ref="U254:U255"/>
    <mergeCell ref="V254:V255"/>
    <mergeCell ref="X254:X255"/>
    <mergeCell ref="Y254:Y255"/>
    <mergeCell ref="AO251:AP252"/>
    <mergeCell ref="AQ251:AQ252"/>
    <mergeCell ref="AR251:AR252"/>
    <mergeCell ref="AS251:AS252"/>
    <mergeCell ref="L252:N252"/>
    <mergeCell ref="AM252:AN252"/>
    <mergeCell ref="AF251:AF252"/>
    <mergeCell ref="AG251:AH251"/>
    <mergeCell ref="AI251:AI252"/>
    <mergeCell ref="AJ251:AK251"/>
    <mergeCell ref="AL251:AL252"/>
    <mergeCell ref="AM251:AN251"/>
    <mergeCell ref="W251:W252"/>
    <mergeCell ref="X251:Y251"/>
    <mergeCell ref="Z251:Z252"/>
    <mergeCell ref="AA251:AB251"/>
    <mergeCell ref="AC251:AC252"/>
    <mergeCell ref="AD251:AE251"/>
    <mergeCell ref="L251:N251"/>
    <mergeCell ref="O251:P251"/>
    <mergeCell ref="Q251:Q252"/>
    <mergeCell ref="R251:S251"/>
    <mergeCell ref="T251:T252"/>
    <mergeCell ref="U251:V251"/>
    <mergeCell ref="X233:X234"/>
    <mergeCell ref="Y233:Y234"/>
    <mergeCell ref="L248:AS248"/>
    <mergeCell ref="AM249:AN250"/>
    <mergeCell ref="AO249:AP250"/>
    <mergeCell ref="AQ249:AQ250"/>
    <mergeCell ref="AR249:AR250"/>
    <mergeCell ref="AS249:AS250"/>
    <mergeCell ref="L250:N250"/>
    <mergeCell ref="L247:M247"/>
    <mergeCell ref="N247:O247"/>
    <mergeCell ref="P247:Q247"/>
    <mergeCell ref="R247:T247"/>
    <mergeCell ref="L242:U242"/>
    <mergeCell ref="AD242:AM242"/>
    <mergeCell ref="L243:AA243"/>
    <mergeCell ref="AD243:AS243"/>
    <mergeCell ref="L244:S245"/>
    <mergeCell ref="T244:AH245"/>
    <mergeCell ref="AI244:AS245"/>
    <mergeCell ref="L246:Q246"/>
    <mergeCell ref="R246:T246"/>
    <mergeCell ref="U246:AF246"/>
    <mergeCell ref="AG246:AS246"/>
    <mergeCell ref="U247:AF247"/>
    <mergeCell ref="AG247:AS247"/>
    <mergeCell ref="U230:U231"/>
    <mergeCell ref="V230:V231"/>
    <mergeCell ref="X230:X231"/>
    <mergeCell ref="Y230:Y231"/>
    <mergeCell ref="AA230:AA231"/>
    <mergeCell ref="AB230:AB231"/>
    <mergeCell ref="AS233:AS234"/>
    <mergeCell ref="AM234:AN234"/>
    <mergeCell ref="L236:N236"/>
    <mergeCell ref="L237:N237"/>
    <mergeCell ref="L239:N239"/>
    <mergeCell ref="L240:N240"/>
    <mergeCell ref="AJ233:AJ234"/>
    <mergeCell ref="AK233:AK234"/>
    <mergeCell ref="AM233:AN233"/>
    <mergeCell ref="AO233:AP234"/>
    <mergeCell ref="AQ233:AQ234"/>
    <mergeCell ref="AR233:AR234"/>
    <mergeCell ref="AA233:AA234"/>
    <mergeCell ref="AB233:AB234"/>
    <mergeCell ref="AD233:AD234"/>
    <mergeCell ref="AE233:AE234"/>
    <mergeCell ref="AG233:AG234"/>
    <mergeCell ref="AH233:AH234"/>
    <mergeCell ref="L232:N234"/>
    <mergeCell ref="O232:AS232"/>
    <mergeCell ref="O233:O234"/>
    <mergeCell ref="P233:P234"/>
    <mergeCell ref="R233:R234"/>
    <mergeCell ref="S233:S234"/>
    <mergeCell ref="U233:U234"/>
    <mergeCell ref="V233:V234"/>
    <mergeCell ref="AS227:AS228"/>
    <mergeCell ref="AM228:AN228"/>
    <mergeCell ref="L229:N231"/>
    <mergeCell ref="O229:AS229"/>
    <mergeCell ref="O230:O231"/>
    <mergeCell ref="P230:P231"/>
    <mergeCell ref="R230:R231"/>
    <mergeCell ref="S230:S231"/>
    <mergeCell ref="AG227:AG228"/>
    <mergeCell ref="AH227:AH228"/>
    <mergeCell ref="AJ227:AJ228"/>
    <mergeCell ref="AK227:AK228"/>
    <mergeCell ref="AM227:AN227"/>
    <mergeCell ref="AO227:AP228"/>
    <mergeCell ref="X227:X228"/>
    <mergeCell ref="Y227:Y228"/>
    <mergeCell ref="AA227:AA228"/>
    <mergeCell ref="AB227:AB228"/>
    <mergeCell ref="AD227:AD228"/>
    <mergeCell ref="AE227:AE228"/>
    <mergeCell ref="AM230:AN230"/>
    <mergeCell ref="AO230:AP231"/>
    <mergeCell ref="AQ230:AQ231"/>
    <mergeCell ref="AR230:AR231"/>
    <mergeCell ref="AS230:AS231"/>
    <mergeCell ref="AM231:AN231"/>
    <mergeCell ref="AD230:AD231"/>
    <mergeCell ref="AE230:AE231"/>
    <mergeCell ref="AG230:AG231"/>
    <mergeCell ref="AH230:AH231"/>
    <mergeCell ref="AJ230:AJ231"/>
    <mergeCell ref="AK230:AK231"/>
    <mergeCell ref="L226:N228"/>
    <mergeCell ref="O226:AS226"/>
    <mergeCell ref="O227:O228"/>
    <mergeCell ref="P227:P228"/>
    <mergeCell ref="R227:R228"/>
    <mergeCell ref="S227:S228"/>
    <mergeCell ref="U227:U228"/>
    <mergeCell ref="V227:V228"/>
    <mergeCell ref="AJ224:AJ225"/>
    <mergeCell ref="AK224:AK225"/>
    <mergeCell ref="AM224:AN224"/>
    <mergeCell ref="AO224:AP225"/>
    <mergeCell ref="AQ224:AQ225"/>
    <mergeCell ref="AR224:AR225"/>
    <mergeCell ref="AA224:AA225"/>
    <mergeCell ref="AB224:AB225"/>
    <mergeCell ref="AD224:AD225"/>
    <mergeCell ref="AE224:AE225"/>
    <mergeCell ref="AG224:AG225"/>
    <mergeCell ref="AH224:AH225"/>
    <mergeCell ref="L223:N225"/>
    <mergeCell ref="O223:AS223"/>
    <mergeCell ref="O224:O225"/>
    <mergeCell ref="P224:P225"/>
    <mergeCell ref="R224:R225"/>
    <mergeCell ref="S224:S225"/>
    <mergeCell ref="U224:U225"/>
    <mergeCell ref="V224:V225"/>
    <mergeCell ref="X224:X225"/>
    <mergeCell ref="Y224:Y225"/>
    <mergeCell ref="AQ227:AQ228"/>
    <mergeCell ref="AR227:AR228"/>
    <mergeCell ref="AQ221:AQ222"/>
    <mergeCell ref="AR221:AR222"/>
    <mergeCell ref="AS221:AS222"/>
    <mergeCell ref="AM222:AN222"/>
    <mergeCell ref="AD221:AD222"/>
    <mergeCell ref="AE221:AE222"/>
    <mergeCell ref="AG221:AG222"/>
    <mergeCell ref="AH221:AH222"/>
    <mergeCell ref="AJ221:AJ222"/>
    <mergeCell ref="AK221:AK222"/>
    <mergeCell ref="U221:U222"/>
    <mergeCell ref="V221:V222"/>
    <mergeCell ref="X221:X222"/>
    <mergeCell ref="Y221:Y222"/>
    <mergeCell ref="AA221:AA222"/>
    <mergeCell ref="AB221:AB222"/>
    <mergeCell ref="AS224:AS225"/>
    <mergeCell ref="AM225:AN225"/>
    <mergeCell ref="O212:O213"/>
    <mergeCell ref="P212:P213"/>
    <mergeCell ref="R212:R213"/>
    <mergeCell ref="S212:S213"/>
    <mergeCell ref="U212:U213"/>
    <mergeCell ref="V212:V213"/>
    <mergeCell ref="X212:X213"/>
    <mergeCell ref="Y212:Y213"/>
    <mergeCell ref="AQ218:AQ219"/>
    <mergeCell ref="AR218:AR219"/>
    <mergeCell ref="AS218:AS219"/>
    <mergeCell ref="AM219:AN219"/>
    <mergeCell ref="L220:N222"/>
    <mergeCell ref="O220:AS220"/>
    <mergeCell ref="O221:O222"/>
    <mergeCell ref="P221:P222"/>
    <mergeCell ref="R221:R222"/>
    <mergeCell ref="S221:S222"/>
    <mergeCell ref="AG218:AG219"/>
    <mergeCell ref="AH218:AH219"/>
    <mergeCell ref="AJ218:AJ219"/>
    <mergeCell ref="AK218:AK219"/>
    <mergeCell ref="AM218:AN218"/>
    <mergeCell ref="AO218:AP219"/>
    <mergeCell ref="X218:X219"/>
    <mergeCell ref="Y218:Y219"/>
    <mergeCell ref="AA218:AA219"/>
    <mergeCell ref="AB218:AB219"/>
    <mergeCell ref="AD218:AD219"/>
    <mergeCell ref="AE218:AE219"/>
    <mergeCell ref="AM221:AN221"/>
    <mergeCell ref="AO221:AP222"/>
    <mergeCell ref="AJ209:AJ210"/>
    <mergeCell ref="AK209:AK210"/>
    <mergeCell ref="U209:U210"/>
    <mergeCell ref="V209:V210"/>
    <mergeCell ref="X209:X210"/>
    <mergeCell ref="Y209:Y210"/>
    <mergeCell ref="AA209:AA210"/>
    <mergeCell ref="AB209:AB210"/>
    <mergeCell ref="AS212:AS213"/>
    <mergeCell ref="AM213:AN213"/>
    <mergeCell ref="L217:N219"/>
    <mergeCell ref="O217:AS217"/>
    <mergeCell ref="O218:O219"/>
    <mergeCell ref="P218:P219"/>
    <mergeCell ref="R218:R219"/>
    <mergeCell ref="S218:S219"/>
    <mergeCell ref="U218:U219"/>
    <mergeCell ref="V218:V219"/>
    <mergeCell ref="AJ212:AJ213"/>
    <mergeCell ref="AK212:AK213"/>
    <mergeCell ref="AM212:AN212"/>
    <mergeCell ref="AO212:AP213"/>
    <mergeCell ref="AQ212:AQ213"/>
    <mergeCell ref="AR212:AR213"/>
    <mergeCell ref="AA212:AA213"/>
    <mergeCell ref="AB212:AB213"/>
    <mergeCell ref="AD212:AD213"/>
    <mergeCell ref="AE212:AE213"/>
    <mergeCell ref="AG212:AG213"/>
    <mergeCell ref="AH212:AH213"/>
    <mergeCell ref="L211:N213"/>
    <mergeCell ref="O211:AS211"/>
    <mergeCell ref="AQ206:AQ207"/>
    <mergeCell ref="AR206:AR207"/>
    <mergeCell ref="AS206:AS207"/>
    <mergeCell ref="AM207:AN207"/>
    <mergeCell ref="L208:N210"/>
    <mergeCell ref="O208:AS208"/>
    <mergeCell ref="O209:O210"/>
    <mergeCell ref="P209:P210"/>
    <mergeCell ref="R209:R210"/>
    <mergeCell ref="S209:S210"/>
    <mergeCell ref="AG206:AG207"/>
    <mergeCell ref="AH206:AH207"/>
    <mergeCell ref="AJ206:AJ207"/>
    <mergeCell ref="AK206:AK207"/>
    <mergeCell ref="AM206:AN206"/>
    <mergeCell ref="AO206:AP207"/>
    <mergeCell ref="X206:X207"/>
    <mergeCell ref="Y206:Y207"/>
    <mergeCell ref="AA206:AA207"/>
    <mergeCell ref="AB206:AB207"/>
    <mergeCell ref="AD206:AD207"/>
    <mergeCell ref="AE206:AE207"/>
    <mergeCell ref="AM209:AN209"/>
    <mergeCell ref="AO209:AP210"/>
    <mergeCell ref="AQ209:AQ210"/>
    <mergeCell ref="AR209:AR210"/>
    <mergeCell ref="AS209:AS210"/>
    <mergeCell ref="AM210:AN210"/>
    <mergeCell ref="AD209:AD210"/>
    <mergeCell ref="AE209:AE210"/>
    <mergeCell ref="AG209:AG210"/>
    <mergeCell ref="AH209:AH210"/>
    <mergeCell ref="AS203:AS204"/>
    <mergeCell ref="AM204:AN204"/>
    <mergeCell ref="L205:N207"/>
    <mergeCell ref="O205:AS205"/>
    <mergeCell ref="O206:O207"/>
    <mergeCell ref="P206:P207"/>
    <mergeCell ref="R206:R207"/>
    <mergeCell ref="S206:S207"/>
    <mergeCell ref="U206:U207"/>
    <mergeCell ref="V206:V207"/>
    <mergeCell ref="AJ203:AJ204"/>
    <mergeCell ref="AK203:AK204"/>
    <mergeCell ref="AM203:AN203"/>
    <mergeCell ref="AO203:AP204"/>
    <mergeCell ref="AQ203:AQ204"/>
    <mergeCell ref="AR203:AR204"/>
    <mergeCell ref="AA203:AA204"/>
    <mergeCell ref="AB203:AB204"/>
    <mergeCell ref="AD203:AD204"/>
    <mergeCell ref="AE203:AE204"/>
    <mergeCell ref="AG203:AG204"/>
    <mergeCell ref="AH203:AH204"/>
    <mergeCell ref="L202:N204"/>
    <mergeCell ref="O202:AS202"/>
    <mergeCell ref="O203:O204"/>
    <mergeCell ref="P203:P204"/>
    <mergeCell ref="R203:R204"/>
    <mergeCell ref="S203:S204"/>
    <mergeCell ref="U203:U204"/>
    <mergeCell ref="V203:V204"/>
    <mergeCell ref="X203:X204"/>
    <mergeCell ref="Y203:Y204"/>
    <mergeCell ref="U182:U183"/>
    <mergeCell ref="AO200:AP201"/>
    <mergeCell ref="AQ200:AQ201"/>
    <mergeCell ref="AR200:AR201"/>
    <mergeCell ref="AS200:AS201"/>
    <mergeCell ref="L201:N201"/>
    <mergeCell ref="AM201:AN201"/>
    <mergeCell ref="AF200:AF201"/>
    <mergeCell ref="AG200:AH200"/>
    <mergeCell ref="AI200:AI201"/>
    <mergeCell ref="AJ200:AK200"/>
    <mergeCell ref="AL200:AL201"/>
    <mergeCell ref="AM200:AN200"/>
    <mergeCell ref="W200:W201"/>
    <mergeCell ref="X200:Y200"/>
    <mergeCell ref="Z200:Z201"/>
    <mergeCell ref="AA200:AB200"/>
    <mergeCell ref="AC200:AC201"/>
    <mergeCell ref="AD200:AE200"/>
    <mergeCell ref="L200:N200"/>
    <mergeCell ref="O200:P200"/>
    <mergeCell ref="Q200:Q201"/>
    <mergeCell ref="R200:S200"/>
    <mergeCell ref="T200:T201"/>
    <mergeCell ref="U200:V200"/>
    <mergeCell ref="L197:AS197"/>
    <mergeCell ref="AM198:AN199"/>
    <mergeCell ref="AO198:AP199"/>
    <mergeCell ref="AQ198:AQ199"/>
    <mergeCell ref="AR198:AR199"/>
    <mergeCell ref="AS198:AS199"/>
    <mergeCell ref="L199:N199"/>
    <mergeCell ref="L196:M196"/>
    <mergeCell ref="N196:O196"/>
    <mergeCell ref="P196:Q196"/>
    <mergeCell ref="R196:T196"/>
    <mergeCell ref="L191:U191"/>
    <mergeCell ref="AD191:AM191"/>
    <mergeCell ref="L192:AA192"/>
    <mergeCell ref="AD192:AS192"/>
    <mergeCell ref="L193:S194"/>
    <mergeCell ref="T193:AH194"/>
    <mergeCell ref="AI193:AS194"/>
    <mergeCell ref="V182:V183"/>
    <mergeCell ref="AS176:AS177"/>
    <mergeCell ref="AM177:AN177"/>
    <mergeCell ref="L178:N180"/>
    <mergeCell ref="O178:AS178"/>
    <mergeCell ref="O179:O180"/>
    <mergeCell ref="P179:P180"/>
    <mergeCell ref="R179:R180"/>
    <mergeCell ref="S179:S180"/>
    <mergeCell ref="AG176:AG177"/>
    <mergeCell ref="AH176:AH177"/>
    <mergeCell ref="AJ176:AJ177"/>
    <mergeCell ref="AK176:AK177"/>
    <mergeCell ref="AM176:AN176"/>
    <mergeCell ref="AO176:AP177"/>
    <mergeCell ref="X176:X177"/>
    <mergeCell ref="Y176:Y177"/>
    <mergeCell ref="AA176:AA177"/>
    <mergeCell ref="AB176:AB177"/>
    <mergeCell ref="AD176:AD177"/>
    <mergeCell ref="AR176:AR177"/>
    <mergeCell ref="AB182:AB183"/>
    <mergeCell ref="AD182:AD183"/>
    <mergeCell ref="AE182:AE183"/>
    <mergeCell ref="AG182:AG183"/>
    <mergeCell ref="AH182:AH183"/>
    <mergeCell ref="L181:N183"/>
    <mergeCell ref="O181:AS181"/>
    <mergeCell ref="O182:O183"/>
    <mergeCell ref="P182:P183"/>
    <mergeCell ref="R182:R183"/>
    <mergeCell ref="S182:S183"/>
    <mergeCell ref="L172:N174"/>
    <mergeCell ref="O172:AS172"/>
    <mergeCell ref="O173:O174"/>
    <mergeCell ref="P173:P174"/>
    <mergeCell ref="R173:R174"/>
    <mergeCell ref="S173:S174"/>
    <mergeCell ref="U173:U174"/>
    <mergeCell ref="V173:V174"/>
    <mergeCell ref="X173:X174"/>
    <mergeCell ref="Y173:Y174"/>
    <mergeCell ref="AE176:AE177"/>
    <mergeCell ref="AM179:AN179"/>
    <mergeCell ref="AO179:AP180"/>
    <mergeCell ref="AQ179:AQ180"/>
    <mergeCell ref="AR179:AR180"/>
    <mergeCell ref="AS179:AS180"/>
    <mergeCell ref="AM180:AN180"/>
    <mergeCell ref="AD179:AD180"/>
    <mergeCell ref="AE179:AE180"/>
    <mergeCell ref="AG179:AG180"/>
    <mergeCell ref="AH179:AH180"/>
    <mergeCell ref="AJ179:AJ180"/>
    <mergeCell ref="AK179:AK180"/>
    <mergeCell ref="L175:N177"/>
    <mergeCell ref="O175:AS175"/>
    <mergeCell ref="O176:O177"/>
    <mergeCell ref="P176:P177"/>
    <mergeCell ref="R176:R177"/>
    <mergeCell ref="S176:S177"/>
    <mergeCell ref="U176:U177"/>
    <mergeCell ref="V176:V177"/>
    <mergeCell ref="AQ176:AQ177"/>
    <mergeCell ref="AQ170:AQ171"/>
    <mergeCell ref="AR170:AR171"/>
    <mergeCell ref="AS170:AS171"/>
    <mergeCell ref="AM171:AN171"/>
    <mergeCell ref="AD170:AD171"/>
    <mergeCell ref="AE170:AE171"/>
    <mergeCell ref="AG170:AG171"/>
    <mergeCell ref="AH170:AH171"/>
    <mergeCell ref="AJ170:AJ171"/>
    <mergeCell ref="AK170:AK171"/>
    <mergeCell ref="U170:U171"/>
    <mergeCell ref="V170:V171"/>
    <mergeCell ref="X170:X171"/>
    <mergeCell ref="Y170:Y171"/>
    <mergeCell ref="AA170:AA171"/>
    <mergeCell ref="AB170:AB171"/>
    <mergeCell ref="AS173:AS174"/>
    <mergeCell ref="AM174:AN174"/>
    <mergeCell ref="AJ173:AJ174"/>
    <mergeCell ref="AK173:AK174"/>
    <mergeCell ref="AM173:AN173"/>
    <mergeCell ref="AO173:AP174"/>
    <mergeCell ref="AQ173:AQ174"/>
    <mergeCell ref="AR173:AR174"/>
    <mergeCell ref="AA173:AA174"/>
    <mergeCell ref="AB173:AB174"/>
    <mergeCell ref="AD173:AD174"/>
    <mergeCell ref="AE173:AE174"/>
    <mergeCell ref="AG173:AG174"/>
    <mergeCell ref="AH173:AH174"/>
    <mergeCell ref="O164:O165"/>
    <mergeCell ref="P164:P165"/>
    <mergeCell ref="R164:R165"/>
    <mergeCell ref="S164:S165"/>
    <mergeCell ref="U164:U165"/>
    <mergeCell ref="V164:V165"/>
    <mergeCell ref="X164:X165"/>
    <mergeCell ref="Y164:Y165"/>
    <mergeCell ref="AQ167:AQ168"/>
    <mergeCell ref="AR167:AR168"/>
    <mergeCell ref="AS167:AS168"/>
    <mergeCell ref="AM168:AN168"/>
    <mergeCell ref="L169:N171"/>
    <mergeCell ref="O169:AS169"/>
    <mergeCell ref="O170:O171"/>
    <mergeCell ref="P170:P171"/>
    <mergeCell ref="R170:R171"/>
    <mergeCell ref="S170:S171"/>
    <mergeCell ref="AG167:AG168"/>
    <mergeCell ref="AH167:AH168"/>
    <mergeCell ref="AJ167:AJ168"/>
    <mergeCell ref="AK167:AK168"/>
    <mergeCell ref="AM167:AN167"/>
    <mergeCell ref="AO167:AP168"/>
    <mergeCell ref="X167:X168"/>
    <mergeCell ref="Y167:Y168"/>
    <mergeCell ref="AA167:AA168"/>
    <mergeCell ref="AB167:AB168"/>
    <mergeCell ref="AD167:AD168"/>
    <mergeCell ref="AE167:AE168"/>
    <mergeCell ref="AM170:AN170"/>
    <mergeCell ref="AO170:AP171"/>
    <mergeCell ref="AJ161:AJ162"/>
    <mergeCell ref="AK161:AK162"/>
    <mergeCell ref="U161:U162"/>
    <mergeCell ref="V161:V162"/>
    <mergeCell ref="X161:X162"/>
    <mergeCell ref="Y161:Y162"/>
    <mergeCell ref="AA161:AA162"/>
    <mergeCell ref="AB161:AB162"/>
    <mergeCell ref="AS164:AS165"/>
    <mergeCell ref="AM165:AN165"/>
    <mergeCell ref="L166:N168"/>
    <mergeCell ref="O166:AS166"/>
    <mergeCell ref="O167:O168"/>
    <mergeCell ref="P167:P168"/>
    <mergeCell ref="R167:R168"/>
    <mergeCell ref="S167:S168"/>
    <mergeCell ref="U167:U168"/>
    <mergeCell ref="V167:V168"/>
    <mergeCell ref="AJ164:AJ165"/>
    <mergeCell ref="AK164:AK165"/>
    <mergeCell ref="AM164:AN164"/>
    <mergeCell ref="AO164:AP165"/>
    <mergeCell ref="AQ164:AQ165"/>
    <mergeCell ref="AR164:AR165"/>
    <mergeCell ref="AA164:AA165"/>
    <mergeCell ref="AB164:AB165"/>
    <mergeCell ref="AD164:AD165"/>
    <mergeCell ref="AE164:AE165"/>
    <mergeCell ref="AG164:AG165"/>
    <mergeCell ref="AH164:AH165"/>
    <mergeCell ref="L163:N165"/>
    <mergeCell ref="O163:AS163"/>
    <mergeCell ref="AQ158:AQ159"/>
    <mergeCell ref="AR158:AR159"/>
    <mergeCell ref="AS158:AS159"/>
    <mergeCell ref="AM159:AN159"/>
    <mergeCell ref="L160:N162"/>
    <mergeCell ref="O160:AS160"/>
    <mergeCell ref="O161:O162"/>
    <mergeCell ref="P161:P162"/>
    <mergeCell ref="R161:R162"/>
    <mergeCell ref="S161:S162"/>
    <mergeCell ref="AG158:AG159"/>
    <mergeCell ref="AH158:AH159"/>
    <mergeCell ref="AJ158:AJ159"/>
    <mergeCell ref="AK158:AK159"/>
    <mergeCell ref="AM158:AN158"/>
    <mergeCell ref="AO158:AP159"/>
    <mergeCell ref="X158:X159"/>
    <mergeCell ref="Y158:Y159"/>
    <mergeCell ref="AA158:AA159"/>
    <mergeCell ref="AB158:AB159"/>
    <mergeCell ref="AD158:AD159"/>
    <mergeCell ref="AE158:AE159"/>
    <mergeCell ref="AM161:AN161"/>
    <mergeCell ref="AO161:AP162"/>
    <mergeCell ref="AQ161:AQ162"/>
    <mergeCell ref="AR161:AR162"/>
    <mergeCell ref="AS161:AS162"/>
    <mergeCell ref="AM162:AN162"/>
    <mergeCell ref="AD161:AD162"/>
    <mergeCell ref="AE161:AE162"/>
    <mergeCell ref="AG161:AG162"/>
    <mergeCell ref="AH161:AH162"/>
    <mergeCell ref="AS155:AS156"/>
    <mergeCell ref="AM156:AN156"/>
    <mergeCell ref="L157:N159"/>
    <mergeCell ref="O157:AS157"/>
    <mergeCell ref="O158:O159"/>
    <mergeCell ref="P158:P159"/>
    <mergeCell ref="R158:R159"/>
    <mergeCell ref="S158:S159"/>
    <mergeCell ref="U158:U159"/>
    <mergeCell ref="V158:V159"/>
    <mergeCell ref="AJ155:AJ156"/>
    <mergeCell ref="AK155:AK156"/>
    <mergeCell ref="AM155:AN155"/>
    <mergeCell ref="AO155:AP156"/>
    <mergeCell ref="AQ155:AQ156"/>
    <mergeCell ref="AR155:AR156"/>
    <mergeCell ref="AA155:AA156"/>
    <mergeCell ref="AB155:AB156"/>
    <mergeCell ref="AD155:AD156"/>
    <mergeCell ref="AE155:AE156"/>
    <mergeCell ref="AG155:AG156"/>
    <mergeCell ref="AH155:AH156"/>
    <mergeCell ref="L154:N156"/>
    <mergeCell ref="O154:AS154"/>
    <mergeCell ref="O155:O156"/>
    <mergeCell ref="P155:P156"/>
    <mergeCell ref="R155:R156"/>
    <mergeCell ref="S155:S156"/>
    <mergeCell ref="U155:U156"/>
    <mergeCell ref="V155:V156"/>
    <mergeCell ref="X155:X156"/>
    <mergeCell ref="Y155:Y156"/>
    <mergeCell ref="AO152:AP153"/>
    <mergeCell ref="AQ152:AQ153"/>
    <mergeCell ref="AR152:AR153"/>
    <mergeCell ref="AS152:AS153"/>
    <mergeCell ref="L153:N153"/>
    <mergeCell ref="AM153:AN153"/>
    <mergeCell ref="AF152:AF153"/>
    <mergeCell ref="AG152:AH152"/>
    <mergeCell ref="AI152:AI153"/>
    <mergeCell ref="AJ152:AK152"/>
    <mergeCell ref="AL152:AL153"/>
    <mergeCell ref="AM152:AN152"/>
    <mergeCell ref="W152:W153"/>
    <mergeCell ref="X152:Y152"/>
    <mergeCell ref="Z152:Z153"/>
    <mergeCell ref="AA152:AB152"/>
    <mergeCell ref="AC152:AC153"/>
    <mergeCell ref="AD152:AE152"/>
    <mergeCell ref="L152:N152"/>
    <mergeCell ref="O152:P152"/>
    <mergeCell ref="Q152:Q153"/>
    <mergeCell ref="R152:S152"/>
    <mergeCell ref="T152:T153"/>
    <mergeCell ref="U152:V152"/>
    <mergeCell ref="AD134:AD135"/>
    <mergeCell ref="AE134:AE135"/>
    <mergeCell ref="L133:N135"/>
    <mergeCell ref="O133:AS133"/>
    <mergeCell ref="O134:O135"/>
    <mergeCell ref="P134:P135"/>
    <mergeCell ref="R134:R135"/>
    <mergeCell ref="S134:S135"/>
    <mergeCell ref="U134:U135"/>
    <mergeCell ref="V134:V135"/>
    <mergeCell ref="L149:AS149"/>
    <mergeCell ref="AM150:AN151"/>
    <mergeCell ref="AO150:AP151"/>
    <mergeCell ref="AQ150:AQ151"/>
    <mergeCell ref="AR150:AR151"/>
    <mergeCell ref="AS150:AS151"/>
    <mergeCell ref="L151:N151"/>
    <mergeCell ref="L148:M148"/>
    <mergeCell ref="N148:O148"/>
    <mergeCell ref="P148:Q148"/>
    <mergeCell ref="R148:T148"/>
    <mergeCell ref="L145:S146"/>
    <mergeCell ref="T145:AH146"/>
    <mergeCell ref="AI145:AS146"/>
    <mergeCell ref="L147:Q147"/>
    <mergeCell ref="R147:T147"/>
    <mergeCell ref="U147:AF147"/>
    <mergeCell ref="L130:N132"/>
    <mergeCell ref="O130:AS130"/>
    <mergeCell ref="O131:O132"/>
    <mergeCell ref="P131:P132"/>
    <mergeCell ref="R131:R132"/>
    <mergeCell ref="S131:S132"/>
    <mergeCell ref="U131:U132"/>
    <mergeCell ref="V131:V132"/>
    <mergeCell ref="X131:X132"/>
    <mergeCell ref="Y131:Y132"/>
    <mergeCell ref="L140:N140"/>
    <mergeCell ref="L141:N141"/>
    <mergeCell ref="L143:U143"/>
    <mergeCell ref="AD143:AM143"/>
    <mergeCell ref="L144:AA144"/>
    <mergeCell ref="AD144:AS144"/>
    <mergeCell ref="AQ134:AQ135"/>
    <mergeCell ref="AR134:AR135"/>
    <mergeCell ref="AS134:AS135"/>
    <mergeCell ref="AM135:AN135"/>
    <mergeCell ref="L137:N137"/>
    <mergeCell ref="L138:N138"/>
    <mergeCell ref="AG134:AG135"/>
    <mergeCell ref="AH134:AH135"/>
    <mergeCell ref="AJ134:AJ135"/>
    <mergeCell ref="AK134:AK135"/>
    <mergeCell ref="AM134:AN134"/>
    <mergeCell ref="AO134:AP135"/>
    <mergeCell ref="X134:X135"/>
    <mergeCell ref="Y134:Y135"/>
    <mergeCell ref="AA134:AA135"/>
    <mergeCell ref="AB134:AB135"/>
    <mergeCell ref="AQ128:AQ129"/>
    <mergeCell ref="AR128:AR129"/>
    <mergeCell ref="AS128:AS129"/>
    <mergeCell ref="AM129:AN129"/>
    <mergeCell ref="AD128:AD129"/>
    <mergeCell ref="AE128:AE129"/>
    <mergeCell ref="AG128:AG129"/>
    <mergeCell ref="AH128:AH129"/>
    <mergeCell ref="AJ128:AJ129"/>
    <mergeCell ref="AK128:AK129"/>
    <mergeCell ref="U128:U129"/>
    <mergeCell ref="V128:V129"/>
    <mergeCell ref="X128:X129"/>
    <mergeCell ref="Y128:Y129"/>
    <mergeCell ref="AA128:AA129"/>
    <mergeCell ref="AB128:AB129"/>
    <mergeCell ref="AS131:AS132"/>
    <mergeCell ref="AM132:AN132"/>
    <mergeCell ref="AJ131:AJ132"/>
    <mergeCell ref="AK131:AK132"/>
    <mergeCell ref="AM131:AN131"/>
    <mergeCell ref="AO131:AP132"/>
    <mergeCell ref="AQ131:AQ132"/>
    <mergeCell ref="AR131:AR132"/>
    <mergeCell ref="AA131:AA132"/>
    <mergeCell ref="AB131:AB132"/>
    <mergeCell ref="AD131:AD132"/>
    <mergeCell ref="AE131:AE132"/>
    <mergeCell ref="AG131:AG132"/>
    <mergeCell ref="AH131:AH132"/>
    <mergeCell ref="O122:O123"/>
    <mergeCell ref="P122:P123"/>
    <mergeCell ref="R122:R123"/>
    <mergeCell ref="S122:S123"/>
    <mergeCell ref="U122:U123"/>
    <mergeCell ref="V122:V123"/>
    <mergeCell ref="X122:X123"/>
    <mergeCell ref="Y122:Y123"/>
    <mergeCell ref="AQ125:AQ126"/>
    <mergeCell ref="AR125:AR126"/>
    <mergeCell ref="AS125:AS126"/>
    <mergeCell ref="AM126:AN126"/>
    <mergeCell ref="L127:N129"/>
    <mergeCell ref="O127:AS127"/>
    <mergeCell ref="O128:O129"/>
    <mergeCell ref="P128:P129"/>
    <mergeCell ref="R128:R129"/>
    <mergeCell ref="S128:S129"/>
    <mergeCell ref="AG125:AG126"/>
    <mergeCell ref="AH125:AH126"/>
    <mergeCell ref="AJ125:AJ126"/>
    <mergeCell ref="AK125:AK126"/>
    <mergeCell ref="AM125:AN125"/>
    <mergeCell ref="AO125:AP126"/>
    <mergeCell ref="X125:X126"/>
    <mergeCell ref="Y125:Y126"/>
    <mergeCell ref="AA125:AA126"/>
    <mergeCell ref="AB125:AB126"/>
    <mergeCell ref="AD125:AD126"/>
    <mergeCell ref="AE125:AE126"/>
    <mergeCell ref="AM128:AN128"/>
    <mergeCell ref="AO128:AP129"/>
    <mergeCell ref="AJ119:AJ120"/>
    <mergeCell ref="AK119:AK120"/>
    <mergeCell ref="U119:U120"/>
    <mergeCell ref="V119:V120"/>
    <mergeCell ref="X119:X120"/>
    <mergeCell ref="Y119:Y120"/>
    <mergeCell ref="AA119:AA120"/>
    <mergeCell ref="AB119:AB120"/>
    <mergeCell ref="AS122:AS123"/>
    <mergeCell ref="AM123:AN123"/>
    <mergeCell ref="L124:N126"/>
    <mergeCell ref="O124:AS124"/>
    <mergeCell ref="O125:O126"/>
    <mergeCell ref="P125:P126"/>
    <mergeCell ref="R125:R126"/>
    <mergeCell ref="S125:S126"/>
    <mergeCell ref="U125:U126"/>
    <mergeCell ref="V125:V126"/>
    <mergeCell ref="AJ122:AJ123"/>
    <mergeCell ref="AK122:AK123"/>
    <mergeCell ref="AM122:AN122"/>
    <mergeCell ref="AO122:AP123"/>
    <mergeCell ref="AQ122:AQ123"/>
    <mergeCell ref="AR122:AR123"/>
    <mergeCell ref="AA122:AA123"/>
    <mergeCell ref="AB122:AB123"/>
    <mergeCell ref="AD122:AD123"/>
    <mergeCell ref="AE122:AE123"/>
    <mergeCell ref="AG122:AG123"/>
    <mergeCell ref="AH122:AH123"/>
    <mergeCell ref="L121:N123"/>
    <mergeCell ref="O121:AS121"/>
    <mergeCell ref="AQ116:AQ117"/>
    <mergeCell ref="AR116:AR117"/>
    <mergeCell ref="AS116:AS117"/>
    <mergeCell ref="AM117:AN117"/>
    <mergeCell ref="L118:N120"/>
    <mergeCell ref="O118:AS118"/>
    <mergeCell ref="O119:O120"/>
    <mergeCell ref="P119:P120"/>
    <mergeCell ref="R119:R120"/>
    <mergeCell ref="S119:S120"/>
    <mergeCell ref="AG116:AG117"/>
    <mergeCell ref="AH116:AH117"/>
    <mergeCell ref="AJ116:AJ117"/>
    <mergeCell ref="AK116:AK117"/>
    <mergeCell ref="AM116:AN116"/>
    <mergeCell ref="AO116:AP117"/>
    <mergeCell ref="X116:X117"/>
    <mergeCell ref="Y116:Y117"/>
    <mergeCell ref="AA116:AA117"/>
    <mergeCell ref="AB116:AB117"/>
    <mergeCell ref="AD116:AD117"/>
    <mergeCell ref="AE116:AE117"/>
    <mergeCell ref="AM119:AN119"/>
    <mergeCell ref="AO119:AP120"/>
    <mergeCell ref="AQ119:AQ120"/>
    <mergeCell ref="AR119:AR120"/>
    <mergeCell ref="AS119:AS120"/>
    <mergeCell ref="AM120:AN120"/>
    <mergeCell ref="AD119:AD120"/>
    <mergeCell ref="AE119:AE120"/>
    <mergeCell ref="AG119:AG120"/>
    <mergeCell ref="AH119:AH120"/>
    <mergeCell ref="AS113:AS114"/>
    <mergeCell ref="AM114:AN114"/>
    <mergeCell ref="L115:N117"/>
    <mergeCell ref="O115:AS115"/>
    <mergeCell ref="O116:O117"/>
    <mergeCell ref="P116:P117"/>
    <mergeCell ref="R116:R117"/>
    <mergeCell ref="S116:S117"/>
    <mergeCell ref="U116:U117"/>
    <mergeCell ref="V116:V117"/>
    <mergeCell ref="AJ113:AJ114"/>
    <mergeCell ref="AK113:AK114"/>
    <mergeCell ref="AM113:AN113"/>
    <mergeCell ref="AO113:AP114"/>
    <mergeCell ref="AQ113:AQ114"/>
    <mergeCell ref="AR113:AR114"/>
    <mergeCell ref="AA113:AA114"/>
    <mergeCell ref="AB113:AB114"/>
    <mergeCell ref="AD113:AD114"/>
    <mergeCell ref="AE113:AE114"/>
    <mergeCell ref="AG113:AG114"/>
    <mergeCell ref="AH113:AH114"/>
    <mergeCell ref="L112:N114"/>
    <mergeCell ref="O112:AS112"/>
    <mergeCell ref="O113:O114"/>
    <mergeCell ref="P113:P114"/>
    <mergeCell ref="R113:R114"/>
    <mergeCell ref="S113:S114"/>
    <mergeCell ref="U113:U114"/>
    <mergeCell ref="V113:V114"/>
    <mergeCell ref="X113:X114"/>
    <mergeCell ref="Y113:Y114"/>
    <mergeCell ref="AM110:AN110"/>
    <mergeCell ref="AO110:AP111"/>
    <mergeCell ref="AQ110:AQ111"/>
    <mergeCell ref="AR110:AR111"/>
    <mergeCell ref="AS110:AS111"/>
    <mergeCell ref="AX110:AZ110"/>
    <mergeCell ref="AM111:AN111"/>
    <mergeCell ref="AD110:AD111"/>
    <mergeCell ref="AE110:AE111"/>
    <mergeCell ref="AG110:AG111"/>
    <mergeCell ref="AH110:AH111"/>
    <mergeCell ref="AJ110:AJ111"/>
    <mergeCell ref="AK110:AK111"/>
    <mergeCell ref="U110:U111"/>
    <mergeCell ref="V110:V111"/>
    <mergeCell ref="X110:X111"/>
    <mergeCell ref="Y110:Y111"/>
    <mergeCell ref="AA110:AA111"/>
    <mergeCell ref="AB110:AB111"/>
    <mergeCell ref="BX109:BX110"/>
    <mergeCell ref="BY109:BZ109"/>
    <mergeCell ref="CB109:CB110"/>
    <mergeCell ref="CC109:CC110"/>
    <mergeCell ref="CD109:CD110"/>
    <mergeCell ref="CE109:CE110"/>
    <mergeCell ref="BY110:BZ110"/>
    <mergeCell ref="BO109:BO110"/>
    <mergeCell ref="BP109:BQ109"/>
    <mergeCell ref="BR109:BR110"/>
    <mergeCell ref="BS109:BT109"/>
    <mergeCell ref="BU109:BU110"/>
    <mergeCell ref="BV109:BW109"/>
    <mergeCell ref="BF109:BF110"/>
    <mergeCell ref="BG109:BH109"/>
    <mergeCell ref="BI109:BI110"/>
    <mergeCell ref="BJ109:BK109"/>
    <mergeCell ref="BL109:BL110"/>
    <mergeCell ref="BM109:BN109"/>
    <mergeCell ref="L109:N111"/>
    <mergeCell ref="O109:AS109"/>
    <mergeCell ref="AX109:AZ109"/>
    <mergeCell ref="BA109:BB109"/>
    <mergeCell ref="BC109:BC110"/>
    <mergeCell ref="BD109:BE109"/>
    <mergeCell ref="O110:O111"/>
    <mergeCell ref="P110:P111"/>
    <mergeCell ref="R110:R111"/>
    <mergeCell ref="S110:S111"/>
    <mergeCell ref="AR107:AR108"/>
    <mergeCell ref="AS107:AS108"/>
    <mergeCell ref="CB107:CB108"/>
    <mergeCell ref="CC107:CC108"/>
    <mergeCell ref="CD107:CD108"/>
    <mergeCell ref="CE107:CE108"/>
    <mergeCell ref="AX108:AZ108"/>
    <mergeCell ref="BY108:BZ108"/>
    <mergeCell ref="AH107:AH108"/>
    <mergeCell ref="AJ107:AJ108"/>
    <mergeCell ref="AK107:AK108"/>
    <mergeCell ref="AM107:AN107"/>
    <mergeCell ref="AO107:AP108"/>
    <mergeCell ref="AQ107:AQ108"/>
    <mergeCell ref="AM108:AN108"/>
    <mergeCell ref="Y107:Y108"/>
    <mergeCell ref="AA107:AA108"/>
    <mergeCell ref="AB107:AB108"/>
    <mergeCell ref="AD107:AD108"/>
    <mergeCell ref="AE107:AE108"/>
    <mergeCell ref="AG107:AG108"/>
    <mergeCell ref="L106:N108"/>
    <mergeCell ref="O106:AS106"/>
    <mergeCell ref="AX106:CE106"/>
    <mergeCell ref="O107:O108"/>
    <mergeCell ref="P107:P108"/>
    <mergeCell ref="R107:R108"/>
    <mergeCell ref="S107:S108"/>
    <mergeCell ref="U107:U108"/>
    <mergeCell ref="V107:V108"/>
    <mergeCell ref="X107:X108"/>
    <mergeCell ref="BS104:CB104"/>
    <mergeCell ref="L105:N105"/>
    <mergeCell ref="AM105:AN105"/>
    <mergeCell ref="AX105:AY105"/>
    <mergeCell ref="AZ105:BA105"/>
    <mergeCell ref="BB105:BC105"/>
    <mergeCell ref="BD105:BF105"/>
    <mergeCell ref="BG105:BQ105"/>
    <mergeCell ref="BS105:CD105"/>
    <mergeCell ref="AO104:AP105"/>
    <mergeCell ref="AQ104:AQ105"/>
    <mergeCell ref="AR104:AR105"/>
    <mergeCell ref="AS104:AS105"/>
    <mergeCell ref="AX104:AY104"/>
    <mergeCell ref="AZ104:BF104"/>
    <mergeCell ref="AF104:AF105"/>
    <mergeCell ref="AG104:AH104"/>
    <mergeCell ref="AI104:AI105"/>
    <mergeCell ref="AJ104:AK104"/>
    <mergeCell ref="AL104:AL105"/>
    <mergeCell ref="AM104:AN104"/>
    <mergeCell ref="W104:W105"/>
    <mergeCell ref="X104:Y104"/>
    <mergeCell ref="Z104:Z105"/>
    <mergeCell ref="AA104:AB104"/>
    <mergeCell ref="AC104:AC105"/>
    <mergeCell ref="AD104:AE104"/>
    <mergeCell ref="L104:N104"/>
    <mergeCell ref="O104:P104"/>
    <mergeCell ref="Q104:Q105"/>
    <mergeCell ref="R104:S104"/>
    <mergeCell ref="T104:T105"/>
    <mergeCell ref="U104:V104"/>
    <mergeCell ref="L101:AS101"/>
    <mergeCell ref="AM102:AN103"/>
    <mergeCell ref="AO102:AP103"/>
    <mergeCell ref="AQ102:AQ103"/>
    <mergeCell ref="AR102:AR103"/>
    <mergeCell ref="AS102:AS103"/>
    <mergeCell ref="L103:N103"/>
    <mergeCell ref="L89:N89"/>
    <mergeCell ref="L90:N90"/>
    <mergeCell ref="L92:N92"/>
    <mergeCell ref="L93:N93"/>
    <mergeCell ref="AJ86:AJ87"/>
    <mergeCell ref="AK86:AK87"/>
    <mergeCell ref="AM86:AN86"/>
    <mergeCell ref="AO86:AP87"/>
    <mergeCell ref="AB86:AB87"/>
    <mergeCell ref="AD86:AD87"/>
    <mergeCell ref="AE86:AE87"/>
    <mergeCell ref="O80:O81"/>
    <mergeCell ref="P80:P81"/>
    <mergeCell ref="R80:R81"/>
    <mergeCell ref="S80:S81"/>
    <mergeCell ref="U80:U81"/>
    <mergeCell ref="V80:V81"/>
    <mergeCell ref="U83:U84"/>
    <mergeCell ref="V83:V84"/>
    <mergeCell ref="X83:X84"/>
    <mergeCell ref="Y83:Y84"/>
    <mergeCell ref="AA83:AA84"/>
    <mergeCell ref="AB83:AB84"/>
    <mergeCell ref="AQ80:AQ81"/>
    <mergeCell ref="AR80:AR81"/>
    <mergeCell ref="AG86:AG87"/>
    <mergeCell ref="AH86:AH87"/>
    <mergeCell ref="L85:N87"/>
    <mergeCell ref="O85:AS85"/>
    <mergeCell ref="O86:O87"/>
    <mergeCell ref="P86:P87"/>
    <mergeCell ref="R86:R87"/>
    <mergeCell ref="S86:S87"/>
    <mergeCell ref="U86:U87"/>
    <mergeCell ref="V86:V87"/>
    <mergeCell ref="X86:X87"/>
    <mergeCell ref="Y86:Y87"/>
    <mergeCell ref="AM83:AN83"/>
    <mergeCell ref="AO83:AP84"/>
    <mergeCell ref="AQ83:AQ84"/>
    <mergeCell ref="AR83:AR84"/>
    <mergeCell ref="AS83:AS84"/>
    <mergeCell ref="AM84:AN84"/>
    <mergeCell ref="AD83:AD84"/>
    <mergeCell ref="AE83:AE84"/>
    <mergeCell ref="AG83:AG84"/>
    <mergeCell ref="AH83:AH84"/>
    <mergeCell ref="AJ83:AJ84"/>
    <mergeCell ref="AK83:AK84"/>
    <mergeCell ref="L76:N78"/>
    <mergeCell ref="O76:AS76"/>
    <mergeCell ref="O77:O78"/>
    <mergeCell ref="P77:P78"/>
    <mergeCell ref="R77:R78"/>
    <mergeCell ref="S77:S78"/>
    <mergeCell ref="U77:U78"/>
    <mergeCell ref="V77:V78"/>
    <mergeCell ref="X77:X78"/>
    <mergeCell ref="Y77:Y78"/>
    <mergeCell ref="AS80:AS81"/>
    <mergeCell ref="AM81:AN81"/>
    <mergeCell ref="L82:N84"/>
    <mergeCell ref="O82:AS82"/>
    <mergeCell ref="O83:O84"/>
    <mergeCell ref="P83:P84"/>
    <mergeCell ref="R83:R84"/>
    <mergeCell ref="S83:S84"/>
    <mergeCell ref="AG80:AG81"/>
    <mergeCell ref="AH80:AH81"/>
    <mergeCell ref="AJ80:AJ81"/>
    <mergeCell ref="AK80:AK81"/>
    <mergeCell ref="AM80:AN80"/>
    <mergeCell ref="AO80:AP81"/>
    <mergeCell ref="X80:X81"/>
    <mergeCell ref="Y80:Y81"/>
    <mergeCell ref="AA80:AA81"/>
    <mergeCell ref="AB80:AB81"/>
    <mergeCell ref="AD80:AD81"/>
    <mergeCell ref="AE80:AE81"/>
    <mergeCell ref="L79:N81"/>
    <mergeCell ref="O79:AS79"/>
    <mergeCell ref="AQ74:AQ75"/>
    <mergeCell ref="AR74:AR75"/>
    <mergeCell ref="AS74:AS75"/>
    <mergeCell ref="AM75:AN75"/>
    <mergeCell ref="AD74:AD75"/>
    <mergeCell ref="AE74:AE75"/>
    <mergeCell ref="AG74:AG75"/>
    <mergeCell ref="AH74:AH75"/>
    <mergeCell ref="AJ74:AJ75"/>
    <mergeCell ref="AK74:AK75"/>
    <mergeCell ref="U74:U75"/>
    <mergeCell ref="V74:V75"/>
    <mergeCell ref="X74:X75"/>
    <mergeCell ref="Y74:Y75"/>
    <mergeCell ref="AA74:AA75"/>
    <mergeCell ref="AB74:AB75"/>
    <mergeCell ref="AS77:AS78"/>
    <mergeCell ref="AM78:AN78"/>
    <mergeCell ref="AJ77:AJ78"/>
    <mergeCell ref="AK77:AK78"/>
    <mergeCell ref="AM77:AN77"/>
    <mergeCell ref="AO77:AP78"/>
    <mergeCell ref="AQ77:AQ78"/>
    <mergeCell ref="AR77:AR78"/>
    <mergeCell ref="AA77:AA78"/>
    <mergeCell ref="AB77:AB78"/>
    <mergeCell ref="AD77:AD78"/>
    <mergeCell ref="AE77:AE78"/>
    <mergeCell ref="AG77:AG78"/>
    <mergeCell ref="AH77:AH78"/>
    <mergeCell ref="O68:O69"/>
    <mergeCell ref="P68:P69"/>
    <mergeCell ref="R68:R69"/>
    <mergeCell ref="S68:S69"/>
    <mergeCell ref="U68:U69"/>
    <mergeCell ref="V68:V69"/>
    <mergeCell ref="X68:X69"/>
    <mergeCell ref="Y68:Y69"/>
    <mergeCell ref="AQ71:AQ72"/>
    <mergeCell ref="AR71:AR72"/>
    <mergeCell ref="AS71:AS72"/>
    <mergeCell ref="AM72:AN72"/>
    <mergeCell ref="L73:N75"/>
    <mergeCell ref="O73:AS73"/>
    <mergeCell ref="O74:O75"/>
    <mergeCell ref="P74:P75"/>
    <mergeCell ref="R74:R75"/>
    <mergeCell ref="S74:S75"/>
    <mergeCell ref="AG71:AG72"/>
    <mergeCell ref="AH71:AH72"/>
    <mergeCell ref="AJ71:AJ72"/>
    <mergeCell ref="AK71:AK72"/>
    <mergeCell ref="AM71:AN71"/>
    <mergeCell ref="AO71:AP72"/>
    <mergeCell ref="X71:X72"/>
    <mergeCell ref="Y71:Y72"/>
    <mergeCell ref="AA71:AA72"/>
    <mergeCell ref="AB71:AB72"/>
    <mergeCell ref="AD71:AD72"/>
    <mergeCell ref="AE71:AE72"/>
    <mergeCell ref="AM74:AN74"/>
    <mergeCell ref="AO74:AP75"/>
    <mergeCell ref="AJ65:AJ66"/>
    <mergeCell ref="AK65:AK66"/>
    <mergeCell ref="U65:U66"/>
    <mergeCell ref="V65:V66"/>
    <mergeCell ref="X65:X66"/>
    <mergeCell ref="Y65:Y66"/>
    <mergeCell ref="AA65:AA66"/>
    <mergeCell ref="AB65:AB66"/>
    <mergeCell ref="AS68:AS69"/>
    <mergeCell ref="AM69:AN69"/>
    <mergeCell ref="L70:N72"/>
    <mergeCell ref="O70:AS70"/>
    <mergeCell ref="O71:O72"/>
    <mergeCell ref="P71:P72"/>
    <mergeCell ref="R71:R72"/>
    <mergeCell ref="S71:S72"/>
    <mergeCell ref="U71:U72"/>
    <mergeCell ref="V71:V72"/>
    <mergeCell ref="AJ68:AJ69"/>
    <mergeCell ref="AK68:AK69"/>
    <mergeCell ref="AM68:AN68"/>
    <mergeCell ref="AO68:AP69"/>
    <mergeCell ref="AQ68:AQ69"/>
    <mergeCell ref="AR68:AR69"/>
    <mergeCell ref="AA68:AA69"/>
    <mergeCell ref="AB68:AB69"/>
    <mergeCell ref="AD68:AD69"/>
    <mergeCell ref="AE68:AE69"/>
    <mergeCell ref="AG68:AG69"/>
    <mergeCell ref="AH68:AH69"/>
    <mergeCell ref="L67:N69"/>
    <mergeCell ref="O67:AS67"/>
    <mergeCell ref="AQ62:AQ63"/>
    <mergeCell ref="AR62:AR63"/>
    <mergeCell ref="AS62:AS63"/>
    <mergeCell ref="AM63:AN63"/>
    <mergeCell ref="L64:N66"/>
    <mergeCell ref="O64:AS64"/>
    <mergeCell ref="O65:O66"/>
    <mergeCell ref="P65:P66"/>
    <mergeCell ref="R65:R66"/>
    <mergeCell ref="S65:S66"/>
    <mergeCell ref="AG62:AG63"/>
    <mergeCell ref="AH62:AH63"/>
    <mergeCell ref="AJ62:AJ63"/>
    <mergeCell ref="AK62:AK63"/>
    <mergeCell ref="AM62:AN62"/>
    <mergeCell ref="AO62:AP63"/>
    <mergeCell ref="X62:X63"/>
    <mergeCell ref="Y62:Y63"/>
    <mergeCell ref="AA62:AA63"/>
    <mergeCell ref="AB62:AB63"/>
    <mergeCell ref="AD62:AD63"/>
    <mergeCell ref="AE62:AE63"/>
    <mergeCell ref="AM65:AN65"/>
    <mergeCell ref="AO65:AP66"/>
    <mergeCell ref="AQ65:AQ66"/>
    <mergeCell ref="AR65:AR66"/>
    <mergeCell ref="AS65:AS66"/>
    <mergeCell ref="AM66:AN66"/>
    <mergeCell ref="AD65:AD66"/>
    <mergeCell ref="AE65:AE66"/>
    <mergeCell ref="AG65:AG66"/>
    <mergeCell ref="AH65:AH66"/>
    <mergeCell ref="AS59:AS60"/>
    <mergeCell ref="AM60:AN60"/>
    <mergeCell ref="L61:N63"/>
    <mergeCell ref="O61:AS61"/>
    <mergeCell ref="O62:O63"/>
    <mergeCell ref="P62:P63"/>
    <mergeCell ref="R62:R63"/>
    <mergeCell ref="S62:S63"/>
    <mergeCell ref="U62:U63"/>
    <mergeCell ref="V62:V63"/>
    <mergeCell ref="AJ59:AJ60"/>
    <mergeCell ref="AK59:AK60"/>
    <mergeCell ref="AM59:AN59"/>
    <mergeCell ref="AO59:AP60"/>
    <mergeCell ref="AQ59:AQ60"/>
    <mergeCell ref="AR59:AR60"/>
    <mergeCell ref="AA59:AA60"/>
    <mergeCell ref="AB59:AB60"/>
    <mergeCell ref="AD59:AD60"/>
    <mergeCell ref="AE59:AE60"/>
    <mergeCell ref="AG59:AG60"/>
    <mergeCell ref="AH59:AH60"/>
    <mergeCell ref="L58:N60"/>
    <mergeCell ref="O58:AS58"/>
    <mergeCell ref="O59:O60"/>
    <mergeCell ref="P59:P60"/>
    <mergeCell ref="R59:R60"/>
    <mergeCell ref="S59:S60"/>
    <mergeCell ref="U59:U60"/>
    <mergeCell ref="V59:V60"/>
    <mergeCell ref="X59:X60"/>
    <mergeCell ref="Y59:Y60"/>
    <mergeCell ref="AO56:AP57"/>
    <mergeCell ref="AQ56:AQ57"/>
    <mergeCell ref="AR56:AR57"/>
    <mergeCell ref="AS56:AS57"/>
    <mergeCell ref="L57:N57"/>
    <mergeCell ref="AM57:AN57"/>
    <mergeCell ref="AF56:AF57"/>
    <mergeCell ref="AG56:AH56"/>
    <mergeCell ref="AI56:AI57"/>
    <mergeCell ref="AJ56:AK56"/>
    <mergeCell ref="AL56:AL57"/>
    <mergeCell ref="AM56:AN56"/>
    <mergeCell ref="W56:W57"/>
    <mergeCell ref="X56:Y56"/>
    <mergeCell ref="Z56:Z57"/>
    <mergeCell ref="AA56:AB56"/>
    <mergeCell ref="AC56:AC57"/>
    <mergeCell ref="AD56:AE56"/>
    <mergeCell ref="L56:N56"/>
    <mergeCell ref="O56:P56"/>
    <mergeCell ref="Q56:Q57"/>
    <mergeCell ref="R56:S56"/>
    <mergeCell ref="T56:T57"/>
    <mergeCell ref="U56:V56"/>
    <mergeCell ref="L53:AS53"/>
    <mergeCell ref="AM54:AN55"/>
    <mergeCell ref="AO54:AP55"/>
    <mergeCell ref="AQ54:AQ55"/>
    <mergeCell ref="AR54:AR55"/>
    <mergeCell ref="AS54:AS55"/>
    <mergeCell ref="L55:N55"/>
    <mergeCell ref="L52:M52"/>
    <mergeCell ref="N52:O52"/>
    <mergeCell ref="P52:Q52"/>
    <mergeCell ref="R52:T52"/>
    <mergeCell ref="L47:U47"/>
    <mergeCell ref="AD47:AM47"/>
    <mergeCell ref="L48:AA48"/>
    <mergeCell ref="L49:S50"/>
    <mergeCell ref="T49:AH50"/>
    <mergeCell ref="AI49:AS50"/>
    <mergeCell ref="L45:N45"/>
    <mergeCell ref="AJ38:AJ39"/>
    <mergeCell ref="AK38:AK39"/>
    <mergeCell ref="AM38:AN38"/>
    <mergeCell ref="AO38:AP39"/>
    <mergeCell ref="AQ38:AQ39"/>
    <mergeCell ref="AR38:AR39"/>
    <mergeCell ref="AA38:AA39"/>
    <mergeCell ref="AB38:AB39"/>
    <mergeCell ref="AD38:AD39"/>
    <mergeCell ref="AE38:AE39"/>
    <mergeCell ref="AG38:AG39"/>
    <mergeCell ref="AH38:AH39"/>
    <mergeCell ref="L37:N39"/>
    <mergeCell ref="O37:AS37"/>
    <mergeCell ref="O38:O39"/>
    <mergeCell ref="P38:P39"/>
    <mergeCell ref="R38:R39"/>
    <mergeCell ref="S38:S39"/>
    <mergeCell ref="U38:U39"/>
    <mergeCell ref="V38:V39"/>
    <mergeCell ref="X38:X39"/>
    <mergeCell ref="Y38:Y39"/>
    <mergeCell ref="AD35:AD36"/>
    <mergeCell ref="AE35:AE36"/>
    <mergeCell ref="AG35:AG36"/>
    <mergeCell ref="AH35:AH36"/>
    <mergeCell ref="AJ35:AJ36"/>
    <mergeCell ref="AK35:AK36"/>
    <mergeCell ref="U35:U36"/>
    <mergeCell ref="V35:V36"/>
    <mergeCell ref="X35:X36"/>
    <mergeCell ref="Y35:Y36"/>
    <mergeCell ref="AA35:AA36"/>
    <mergeCell ref="AB35:AB36"/>
    <mergeCell ref="AS38:AS39"/>
    <mergeCell ref="AM39:AN39"/>
    <mergeCell ref="L41:N41"/>
    <mergeCell ref="L42:N42"/>
    <mergeCell ref="L44:N44"/>
    <mergeCell ref="U29:U30"/>
    <mergeCell ref="V29:V30"/>
    <mergeCell ref="X29:X30"/>
    <mergeCell ref="Y29:Y30"/>
    <mergeCell ref="AQ32:AQ33"/>
    <mergeCell ref="AR32:AR33"/>
    <mergeCell ref="AS32:AS33"/>
    <mergeCell ref="AM33:AN33"/>
    <mergeCell ref="L34:N36"/>
    <mergeCell ref="O34:AS34"/>
    <mergeCell ref="O35:O36"/>
    <mergeCell ref="P35:P36"/>
    <mergeCell ref="R35:R36"/>
    <mergeCell ref="S35:S36"/>
    <mergeCell ref="AG32:AG33"/>
    <mergeCell ref="AH32:AH33"/>
    <mergeCell ref="AJ32:AJ33"/>
    <mergeCell ref="AK32:AK33"/>
    <mergeCell ref="AM32:AN32"/>
    <mergeCell ref="AO32:AP33"/>
    <mergeCell ref="X32:X33"/>
    <mergeCell ref="Y32:Y33"/>
    <mergeCell ref="AA32:AA33"/>
    <mergeCell ref="AB32:AB33"/>
    <mergeCell ref="AD32:AD33"/>
    <mergeCell ref="AE32:AE33"/>
    <mergeCell ref="AM35:AN35"/>
    <mergeCell ref="AO35:AP36"/>
    <mergeCell ref="AQ35:AQ36"/>
    <mergeCell ref="AR35:AR36"/>
    <mergeCell ref="AS35:AS36"/>
    <mergeCell ref="AM36:AN36"/>
    <mergeCell ref="X26:X27"/>
    <mergeCell ref="Y26:Y27"/>
    <mergeCell ref="AA26:AA27"/>
    <mergeCell ref="AB26:AB27"/>
    <mergeCell ref="AS29:AS30"/>
    <mergeCell ref="AM30:AN30"/>
    <mergeCell ref="L31:N33"/>
    <mergeCell ref="O31:AS31"/>
    <mergeCell ref="O32:O33"/>
    <mergeCell ref="P32:P33"/>
    <mergeCell ref="R32:R33"/>
    <mergeCell ref="S32:S33"/>
    <mergeCell ref="U32:U33"/>
    <mergeCell ref="V32:V33"/>
    <mergeCell ref="AJ29:AJ30"/>
    <mergeCell ref="AK29:AK30"/>
    <mergeCell ref="AM29:AN29"/>
    <mergeCell ref="AO29:AP30"/>
    <mergeCell ref="AQ29:AQ30"/>
    <mergeCell ref="AR29:AR30"/>
    <mergeCell ref="AA29:AA30"/>
    <mergeCell ref="AB29:AB30"/>
    <mergeCell ref="AD29:AD30"/>
    <mergeCell ref="AE29:AE30"/>
    <mergeCell ref="AG29:AG30"/>
    <mergeCell ref="AH29:AH30"/>
    <mergeCell ref="L28:N30"/>
    <mergeCell ref="O28:AS28"/>
    <mergeCell ref="O29:O30"/>
    <mergeCell ref="P29:P30"/>
    <mergeCell ref="R29:R30"/>
    <mergeCell ref="S29:S30"/>
    <mergeCell ref="L25:N27"/>
    <mergeCell ref="O25:AS25"/>
    <mergeCell ref="O26:O27"/>
    <mergeCell ref="P26:P27"/>
    <mergeCell ref="R26:R27"/>
    <mergeCell ref="S26:S27"/>
    <mergeCell ref="AG23:AG24"/>
    <mergeCell ref="AH23:AH24"/>
    <mergeCell ref="AJ23:AJ24"/>
    <mergeCell ref="AK23:AK24"/>
    <mergeCell ref="AM23:AN23"/>
    <mergeCell ref="AO23:AP24"/>
    <mergeCell ref="X23:X24"/>
    <mergeCell ref="Y23:Y24"/>
    <mergeCell ref="AA23:AA24"/>
    <mergeCell ref="AB23:AB24"/>
    <mergeCell ref="AD23:AD24"/>
    <mergeCell ref="AE23:AE24"/>
    <mergeCell ref="AM26:AN26"/>
    <mergeCell ref="AO26:AP27"/>
    <mergeCell ref="AQ26:AQ27"/>
    <mergeCell ref="AR26:AR27"/>
    <mergeCell ref="AS26:AS27"/>
    <mergeCell ref="AM27:AN27"/>
    <mergeCell ref="AD26:AD27"/>
    <mergeCell ref="AE26:AE27"/>
    <mergeCell ref="AG26:AG27"/>
    <mergeCell ref="AH26:AH27"/>
    <mergeCell ref="AJ26:AJ27"/>
    <mergeCell ref="AK26:AK27"/>
    <mergeCell ref="U26:U27"/>
    <mergeCell ref="V26:V27"/>
    <mergeCell ref="AD20:AD21"/>
    <mergeCell ref="AE20:AE21"/>
    <mergeCell ref="AG20:AG21"/>
    <mergeCell ref="AH20:AH21"/>
    <mergeCell ref="L19:N21"/>
    <mergeCell ref="O19:AS19"/>
    <mergeCell ref="O20:O21"/>
    <mergeCell ref="P20:P21"/>
    <mergeCell ref="R20:R21"/>
    <mergeCell ref="S20:S21"/>
    <mergeCell ref="U20:U21"/>
    <mergeCell ref="V20:V21"/>
    <mergeCell ref="X20:X21"/>
    <mergeCell ref="Y20:Y21"/>
    <mergeCell ref="AQ23:AQ24"/>
    <mergeCell ref="AR23:AR24"/>
    <mergeCell ref="AS23:AS24"/>
    <mergeCell ref="AM24:AN24"/>
    <mergeCell ref="AS17:AS18"/>
    <mergeCell ref="AM18:AN18"/>
    <mergeCell ref="AD17:AD18"/>
    <mergeCell ref="AE17:AE18"/>
    <mergeCell ref="AG17:AG18"/>
    <mergeCell ref="AH17:AH18"/>
    <mergeCell ref="AJ17:AJ18"/>
    <mergeCell ref="AK17:AK18"/>
    <mergeCell ref="U17:U18"/>
    <mergeCell ref="V17:V18"/>
    <mergeCell ref="X17:X18"/>
    <mergeCell ref="Y17:Y18"/>
    <mergeCell ref="AA17:AA18"/>
    <mergeCell ref="AB17:AB18"/>
    <mergeCell ref="AS20:AS21"/>
    <mergeCell ref="AM21:AN21"/>
    <mergeCell ref="L22:N24"/>
    <mergeCell ref="O22:AS22"/>
    <mergeCell ref="O23:O24"/>
    <mergeCell ref="P23:P24"/>
    <mergeCell ref="R23:R24"/>
    <mergeCell ref="S23:S24"/>
    <mergeCell ref="U23:U24"/>
    <mergeCell ref="V23:V24"/>
    <mergeCell ref="AJ20:AJ21"/>
    <mergeCell ref="AK20:AK21"/>
    <mergeCell ref="AM20:AN20"/>
    <mergeCell ref="AO20:AP21"/>
    <mergeCell ref="AQ20:AQ21"/>
    <mergeCell ref="AR20:AR21"/>
    <mergeCell ref="AA20:AA21"/>
    <mergeCell ref="AB20:AB21"/>
    <mergeCell ref="R11:R12"/>
    <mergeCell ref="S11:S12"/>
    <mergeCell ref="U11:U12"/>
    <mergeCell ref="V11:V12"/>
    <mergeCell ref="X11:X12"/>
    <mergeCell ref="Y11:Y12"/>
    <mergeCell ref="AQ14:AQ15"/>
    <mergeCell ref="AR14:AR15"/>
    <mergeCell ref="AS14:AS15"/>
    <mergeCell ref="AM15:AN15"/>
    <mergeCell ref="L16:N18"/>
    <mergeCell ref="O16:AS16"/>
    <mergeCell ref="O17:O18"/>
    <mergeCell ref="P17:P18"/>
    <mergeCell ref="R17:R18"/>
    <mergeCell ref="S17:S18"/>
    <mergeCell ref="AG14:AG15"/>
    <mergeCell ref="AH14:AH15"/>
    <mergeCell ref="AJ14:AJ15"/>
    <mergeCell ref="AK14:AK15"/>
    <mergeCell ref="AM14:AN14"/>
    <mergeCell ref="AO14:AP15"/>
    <mergeCell ref="X14:X15"/>
    <mergeCell ref="Y14:Y15"/>
    <mergeCell ref="AA14:AA15"/>
    <mergeCell ref="AB14:AB15"/>
    <mergeCell ref="AD14:AD15"/>
    <mergeCell ref="AE14:AE15"/>
    <mergeCell ref="AM17:AN17"/>
    <mergeCell ref="AO17:AP18"/>
    <mergeCell ref="AQ17:AQ18"/>
    <mergeCell ref="AR17:AR18"/>
    <mergeCell ref="L8:N8"/>
    <mergeCell ref="O8:P8"/>
    <mergeCell ref="Q8:Q9"/>
    <mergeCell ref="R8:S8"/>
    <mergeCell ref="T8:T9"/>
    <mergeCell ref="U8:V8"/>
    <mergeCell ref="AS11:AS12"/>
    <mergeCell ref="AM12:AN12"/>
    <mergeCell ref="L13:N15"/>
    <mergeCell ref="O13:AS13"/>
    <mergeCell ref="O14:O15"/>
    <mergeCell ref="P14:P15"/>
    <mergeCell ref="R14:R15"/>
    <mergeCell ref="S14:S15"/>
    <mergeCell ref="U14:U15"/>
    <mergeCell ref="V14:V15"/>
    <mergeCell ref="AJ11:AJ12"/>
    <mergeCell ref="AK11:AK12"/>
    <mergeCell ref="AM11:AN11"/>
    <mergeCell ref="AO11:AP12"/>
    <mergeCell ref="AQ11:AQ12"/>
    <mergeCell ref="AR11:AR12"/>
    <mergeCell ref="AA11:AA12"/>
    <mergeCell ref="AB11:AB12"/>
    <mergeCell ref="AD11:AD12"/>
    <mergeCell ref="AE11:AE12"/>
    <mergeCell ref="AG11:AG12"/>
    <mergeCell ref="AH11:AH12"/>
    <mergeCell ref="L10:N12"/>
    <mergeCell ref="O10:AS10"/>
    <mergeCell ref="O11:O12"/>
    <mergeCell ref="P11:P12"/>
    <mergeCell ref="L5:AS5"/>
    <mergeCell ref="AM6:AN7"/>
    <mergeCell ref="AO6:AP7"/>
    <mergeCell ref="AQ6:AQ7"/>
    <mergeCell ref="AR6:AR7"/>
    <mergeCell ref="AS6:AS7"/>
    <mergeCell ref="L7:N7"/>
    <mergeCell ref="L4:M4"/>
    <mergeCell ref="N4:O4"/>
    <mergeCell ref="P4:Q4"/>
    <mergeCell ref="R4:T4"/>
    <mergeCell ref="L1:S2"/>
    <mergeCell ref="T1:AH2"/>
    <mergeCell ref="AI1:AS2"/>
    <mergeCell ref="AO8:AP9"/>
    <mergeCell ref="AQ8:AQ9"/>
    <mergeCell ref="AR8:AR9"/>
    <mergeCell ref="AS8:AS9"/>
    <mergeCell ref="L9:N9"/>
    <mergeCell ref="AM9:AN9"/>
    <mergeCell ref="AF8:AF9"/>
    <mergeCell ref="AG8:AH8"/>
    <mergeCell ref="AI8:AI9"/>
    <mergeCell ref="AJ8:AK8"/>
    <mergeCell ref="AL8:AL9"/>
    <mergeCell ref="AM8:AN8"/>
    <mergeCell ref="W8:W9"/>
    <mergeCell ref="X8:Y8"/>
    <mergeCell ref="Z8:Z9"/>
    <mergeCell ref="AA8:AB8"/>
    <mergeCell ref="AC8:AC9"/>
    <mergeCell ref="AD8:AE8"/>
    <mergeCell ref="L388:S389"/>
    <mergeCell ref="T388:AH389"/>
    <mergeCell ref="AI388:AS389"/>
    <mergeCell ref="L391:M391"/>
    <mergeCell ref="N391:O391"/>
    <mergeCell ref="P391:Q391"/>
    <mergeCell ref="R391:T391"/>
    <mergeCell ref="L392:AS392"/>
    <mergeCell ref="AM393:AN394"/>
    <mergeCell ref="AO393:AP394"/>
    <mergeCell ref="AQ393:AQ394"/>
    <mergeCell ref="AM395:AN395"/>
    <mergeCell ref="AO395:AP396"/>
    <mergeCell ref="AQ395:AQ396"/>
    <mergeCell ref="AR395:AR396"/>
    <mergeCell ref="AS395:AS396"/>
    <mergeCell ref="AR393:AR394"/>
    <mergeCell ref="AS393:AS394"/>
    <mergeCell ref="L394:N394"/>
    <mergeCell ref="L390:Q390"/>
    <mergeCell ref="R390:T390"/>
    <mergeCell ref="U390:AF390"/>
    <mergeCell ref="AG390:AS390"/>
    <mergeCell ref="U391:AF391"/>
    <mergeCell ref="AG391:AS391"/>
    <mergeCell ref="Q395:Q396"/>
    <mergeCell ref="R395:S395"/>
    <mergeCell ref="T395:T396"/>
    <mergeCell ref="U395:V395"/>
    <mergeCell ref="W395:W396"/>
    <mergeCell ref="X395:Y395"/>
    <mergeCell ref="Z395:Z396"/>
    <mergeCell ref="AA395:AB395"/>
    <mergeCell ref="AC395:AC396"/>
    <mergeCell ref="AD395:AE395"/>
    <mergeCell ref="AF395:AF396"/>
    <mergeCell ref="AG395:AH395"/>
    <mergeCell ref="AI395:AI396"/>
    <mergeCell ref="AJ395:AK395"/>
    <mergeCell ref="AL395:AL396"/>
    <mergeCell ref="S398:S399"/>
    <mergeCell ref="U398:U399"/>
    <mergeCell ref="V398:V399"/>
    <mergeCell ref="X398:X399"/>
    <mergeCell ref="Y398:Y399"/>
    <mergeCell ref="AA398:AA399"/>
    <mergeCell ref="AB398:AB399"/>
    <mergeCell ref="AD398:AD399"/>
    <mergeCell ref="AE398:AE399"/>
    <mergeCell ref="AG398:AG399"/>
    <mergeCell ref="AH398:AH399"/>
    <mergeCell ref="AJ398:AJ399"/>
    <mergeCell ref="AK398:AK399"/>
    <mergeCell ref="L395:N395"/>
    <mergeCell ref="L400:N402"/>
    <mergeCell ref="O400:AS400"/>
    <mergeCell ref="O401:O402"/>
    <mergeCell ref="P401:P402"/>
    <mergeCell ref="R401:R402"/>
    <mergeCell ref="S401:S402"/>
    <mergeCell ref="U401:U402"/>
    <mergeCell ref="V401:V402"/>
    <mergeCell ref="X401:X402"/>
    <mergeCell ref="Y401:Y402"/>
    <mergeCell ref="AA401:AA402"/>
    <mergeCell ref="AB401:AB402"/>
    <mergeCell ref="AD401:AD402"/>
    <mergeCell ref="AE401:AE402"/>
    <mergeCell ref="AG401:AG402"/>
    <mergeCell ref="AH401:AH402"/>
    <mergeCell ref="AJ401:AJ402"/>
    <mergeCell ref="AK401:AK402"/>
    <mergeCell ref="AM401:AN401"/>
    <mergeCell ref="AO401:AP402"/>
    <mergeCell ref="AQ401:AQ402"/>
    <mergeCell ref="AR401:AR402"/>
    <mergeCell ref="AS401:AS402"/>
    <mergeCell ref="AM402:AN402"/>
    <mergeCell ref="L396:N396"/>
    <mergeCell ref="AM396:AN396"/>
    <mergeCell ref="L397:N399"/>
    <mergeCell ref="O397:AS397"/>
    <mergeCell ref="AS398:AS399"/>
    <mergeCell ref="AM399:AN399"/>
    <mergeCell ref="O395:P395"/>
    <mergeCell ref="O398:O399"/>
    <mergeCell ref="P398:P399"/>
    <mergeCell ref="R398:R399"/>
    <mergeCell ref="L403:N405"/>
    <mergeCell ref="O403:AS403"/>
    <mergeCell ref="O404:O405"/>
    <mergeCell ref="P404:P405"/>
    <mergeCell ref="R404:R405"/>
    <mergeCell ref="S404:S405"/>
    <mergeCell ref="U404:U405"/>
    <mergeCell ref="V404:V405"/>
    <mergeCell ref="X404:X405"/>
    <mergeCell ref="Y404:Y405"/>
    <mergeCell ref="AA404:AA405"/>
    <mergeCell ref="AB404:AB405"/>
    <mergeCell ref="AD404:AD405"/>
    <mergeCell ref="AE404:AE405"/>
    <mergeCell ref="AG404:AG405"/>
    <mergeCell ref="AH404:AH405"/>
    <mergeCell ref="AJ404:AJ405"/>
    <mergeCell ref="AK404:AK405"/>
    <mergeCell ref="AM404:AN404"/>
    <mergeCell ref="AO404:AP405"/>
    <mergeCell ref="AQ404:AQ405"/>
    <mergeCell ref="AR404:AR405"/>
    <mergeCell ref="AS404:AS405"/>
    <mergeCell ref="AM405:AN405"/>
    <mergeCell ref="AO398:AP399"/>
    <mergeCell ref="AQ398:AQ399"/>
    <mergeCell ref="AR398:AR399"/>
    <mergeCell ref="AM398:AN398"/>
    <mergeCell ref="L406:N408"/>
    <mergeCell ref="O406:AS406"/>
    <mergeCell ref="O407:O408"/>
    <mergeCell ref="P407:P408"/>
    <mergeCell ref="R407:R408"/>
    <mergeCell ref="S407:S408"/>
    <mergeCell ref="U407:U408"/>
    <mergeCell ref="V407:V408"/>
    <mergeCell ref="X407:X408"/>
    <mergeCell ref="Y407:Y408"/>
    <mergeCell ref="AA407:AA408"/>
    <mergeCell ref="AB407:AB408"/>
    <mergeCell ref="AD407:AD408"/>
    <mergeCell ref="AE407:AE408"/>
    <mergeCell ref="AG407:AG408"/>
    <mergeCell ref="AH407:AH408"/>
    <mergeCell ref="AJ407:AJ408"/>
    <mergeCell ref="AK407:AK408"/>
    <mergeCell ref="AM407:AN407"/>
    <mergeCell ref="AO407:AP408"/>
    <mergeCell ref="AQ407:AQ408"/>
    <mergeCell ref="AR407:AR408"/>
    <mergeCell ref="AS407:AS408"/>
    <mergeCell ref="AM408:AN408"/>
    <mergeCell ref="L409:N411"/>
    <mergeCell ref="O409:AS409"/>
    <mergeCell ref="O410:O411"/>
    <mergeCell ref="P410:P411"/>
    <mergeCell ref="R410:R411"/>
    <mergeCell ref="S410:S411"/>
    <mergeCell ref="U410:U411"/>
    <mergeCell ref="V410:V411"/>
    <mergeCell ref="X410:X411"/>
    <mergeCell ref="Y410:Y411"/>
    <mergeCell ref="AA410:AA411"/>
    <mergeCell ref="AB410:AB411"/>
    <mergeCell ref="AD410:AD411"/>
    <mergeCell ref="AE410:AE411"/>
    <mergeCell ref="AG410:AG411"/>
    <mergeCell ref="AH410:AH411"/>
    <mergeCell ref="AJ410:AJ411"/>
    <mergeCell ref="AK410:AK411"/>
    <mergeCell ref="AM410:AN410"/>
    <mergeCell ref="AO410:AP411"/>
    <mergeCell ref="AQ410:AQ411"/>
    <mergeCell ref="AR410:AR411"/>
    <mergeCell ref="AS410:AS411"/>
    <mergeCell ref="AM411:AN411"/>
    <mergeCell ref="L412:N414"/>
    <mergeCell ref="O412:AS412"/>
    <mergeCell ref="O413:O414"/>
    <mergeCell ref="P413:P414"/>
    <mergeCell ref="R413:R414"/>
    <mergeCell ref="S413:S414"/>
    <mergeCell ref="U413:U414"/>
    <mergeCell ref="V413:V414"/>
    <mergeCell ref="X413:X414"/>
    <mergeCell ref="Y413:Y414"/>
    <mergeCell ref="AA413:AA414"/>
    <mergeCell ref="AB413:AB414"/>
    <mergeCell ref="AD413:AD414"/>
    <mergeCell ref="AE413:AE414"/>
    <mergeCell ref="AG413:AG414"/>
    <mergeCell ref="AH413:AH414"/>
    <mergeCell ref="AJ413:AJ414"/>
    <mergeCell ref="AK413:AK414"/>
    <mergeCell ref="AM413:AN413"/>
    <mergeCell ref="AO413:AP414"/>
    <mergeCell ref="AQ413:AQ414"/>
    <mergeCell ref="AR413:AR414"/>
    <mergeCell ref="AS413:AS414"/>
    <mergeCell ref="AM414:AN414"/>
    <mergeCell ref="L415:N417"/>
    <mergeCell ref="O415:AS415"/>
    <mergeCell ref="O416:O417"/>
    <mergeCell ref="P416:P417"/>
    <mergeCell ref="R416:R417"/>
    <mergeCell ref="S416:S417"/>
    <mergeCell ref="U416:U417"/>
    <mergeCell ref="V416:V417"/>
    <mergeCell ref="X416:X417"/>
    <mergeCell ref="Y416:Y417"/>
    <mergeCell ref="AA416:AA417"/>
    <mergeCell ref="AB416:AB417"/>
    <mergeCell ref="AD416:AD417"/>
    <mergeCell ref="AE416:AE417"/>
    <mergeCell ref="AG416:AG417"/>
    <mergeCell ref="AH416:AH417"/>
    <mergeCell ref="AJ416:AJ417"/>
    <mergeCell ref="AK416:AK417"/>
    <mergeCell ref="AM416:AN416"/>
    <mergeCell ref="AO416:AP417"/>
    <mergeCell ref="AQ416:AQ417"/>
    <mergeCell ref="AR416:AR417"/>
    <mergeCell ref="AS416:AS417"/>
    <mergeCell ref="AM417:AN417"/>
    <mergeCell ref="L418:N420"/>
    <mergeCell ref="O418:AS418"/>
    <mergeCell ref="O419:O420"/>
    <mergeCell ref="P419:P420"/>
    <mergeCell ref="R419:R420"/>
    <mergeCell ref="S419:S420"/>
    <mergeCell ref="U419:U420"/>
    <mergeCell ref="V419:V420"/>
    <mergeCell ref="X419:X420"/>
    <mergeCell ref="Y419:Y420"/>
    <mergeCell ref="AA419:AA420"/>
    <mergeCell ref="AB419:AB420"/>
    <mergeCell ref="AD419:AD420"/>
    <mergeCell ref="AE419:AE420"/>
    <mergeCell ref="AG419:AG420"/>
    <mergeCell ref="AH419:AH420"/>
    <mergeCell ref="AJ419:AJ420"/>
    <mergeCell ref="AK419:AK420"/>
    <mergeCell ref="AM419:AN419"/>
    <mergeCell ref="AO419:AP420"/>
    <mergeCell ref="AQ419:AQ420"/>
    <mergeCell ref="AR419:AR420"/>
    <mergeCell ref="AS419:AS420"/>
    <mergeCell ref="AM420:AN420"/>
    <mergeCell ref="L421:N423"/>
    <mergeCell ref="O421:AS421"/>
    <mergeCell ref="O422:O423"/>
    <mergeCell ref="P422:P423"/>
    <mergeCell ref="R422:R423"/>
    <mergeCell ref="S422:S423"/>
    <mergeCell ref="U422:U423"/>
    <mergeCell ref="V422:V423"/>
    <mergeCell ref="X422:X423"/>
    <mergeCell ref="Y422:Y423"/>
    <mergeCell ref="AA422:AA423"/>
    <mergeCell ref="AB422:AB423"/>
    <mergeCell ref="AD422:AD423"/>
    <mergeCell ref="AE422:AE423"/>
    <mergeCell ref="AG422:AG423"/>
    <mergeCell ref="AH422:AH423"/>
    <mergeCell ref="AJ422:AJ423"/>
    <mergeCell ref="AK422:AK423"/>
    <mergeCell ref="AM422:AN422"/>
    <mergeCell ref="AO422:AP423"/>
    <mergeCell ref="AQ422:AQ423"/>
    <mergeCell ref="AR422:AR423"/>
    <mergeCell ref="AS422:AS423"/>
    <mergeCell ref="AM423:AN423"/>
    <mergeCell ref="L428:N428"/>
    <mergeCell ref="L429:N429"/>
    <mergeCell ref="L431:N431"/>
    <mergeCell ref="L432:N432"/>
    <mergeCell ref="L434:U434"/>
    <mergeCell ref="AD434:AM434"/>
    <mergeCell ref="L435:AA435"/>
    <mergeCell ref="AD435:AS435"/>
    <mergeCell ref="L424:N426"/>
    <mergeCell ref="O424:AS424"/>
    <mergeCell ref="O425:O426"/>
    <mergeCell ref="P425:P426"/>
    <mergeCell ref="R425:R426"/>
    <mergeCell ref="S425:S426"/>
    <mergeCell ref="U425:U426"/>
    <mergeCell ref="V425:V426"/>
    <mergeCell ref="X425:X426"/>
    <mergeCell ref="Y425:Y426"/>
    <mergeCell ref="AA425:AA426"/>
    <mergeCell ref="AB425:AB426"/>
    <mergeCell ref="AD425:AD426"/>
    <mergeCell ref="AE425:AE426"/>
    <mergeCell ref="AG425:AG426"/>
    <mergeCell ref="AH425:AH426"/>
    <mergeCell ref="AJ425:AJ426"/>
    <mergeCell ref="AK425:AK426"/>
    <mergeCell ref="AM425:AN425"/>
    <mergeCell ref="AO425:AP426"/>
    <mergeCell ref="AQ425:AQ426"/>
    <mergeCell ref="AR425:AR426"/>
    <mergeCell ref="AS425:AS426"/>
    <mergeCell ref="AM426:AN426"/>
  </mergeCells>
  <phoneticPr fontId="25" type="noConversion"/>
  <dataValidations count="2">
    <dataValidation type="list" allowBlank="1" showInputMessage="1" showErrorMessage="1" sqref="AM123 AM120 AM117 AM114 AM108 AM84 AM87 AM81 AM78 AM75 AM72 AM69 AM66 AM60 AM63 AM180 AM183 AM177 AM174 AM171 AM36 AM39 AM33 AM30 AM27 AM24 AM168 AM21 AM18 AM12 AM15 AM111 AM165 AM162 AM156 AM159 AM132 AM135 AM129 AM126 AM231 AM234 AM228 AM225 AM222 AM219 AM210 AM204 AM207 AM279 AM282 AM276 AM273 AM270 AM267 AM264 AM261 AM255 AM258 AM327 AM330 AM324 AM321 AM318 AM315 AM312 AM309 AM303 AM306 AM375 AM378 AM372 AM369 AM366 AM363 AM360 AM357 AM351 AM354 AM423 AM426 AM420 AM417 AM414 AM411 AM408 AM405 AM399 AM402 AM471 AM474 AM468 AM465 AM462 AM459 AM456 AM453 AM447 AM450 AM213 AM216">
      <formula1>$R$9:$S$9</formula1>
    </dataValidation>
    <dataValidation type="list" allowBlank="1" showInputMessage="1" showErrorMessage="1" sqref="Z36 AL33 W39 W21 AI24 W27 AI30 W33 AI36 Z39 Z21 AC24 Z27 AC30 Z33 AC36 AI39 AI21 AF24 AI27 AF30 AI33 AF36 AC39 Q12 AL15 AF171 AC21 AL24 AC27 AL30 AC33 AL36 AF39 AF21 Q18 AF27 Q24 AF33 Q30 AL39 AL81 T66 T60 W66 Q63 W60 Z66 T63 Z60 AI66 W63 AI60 Q84 AC66 Z63 AC60 AL66 AI63 AL60 AF66 AC63 AF60 AF63 T72 AL69 T78 AL75 T84 Q87 Q69 W72 Q75 W78 Q81 W84 T87 T69 Z72 T75 Z78 T81 Z84 W87 W69 AI72 W75 AI78 W81 AI84 Z87 Z69 AC72 Z75 AC78 Z81 AC84 AI87 AI69 AF72 AI75 AF78 AI81 AF84 AC87 Q60 AL63 AC69 AL72 AC75 AL78 AC81 AL84 AF87 AF69 Q66 AF75 Q72 AF81 Q78 Q168 AF177 Q174 AL183 Q36 W132 T135 T117 Z120 T123 Z126 T129 Z132 W135 W117 AF132 AC135 Q108 AL111 AC117 AL120 AC123 AF18 AC15 AF12 AF15 T18 AL87 T12 T24 AL21 T30 AL27 T36 Q39 AL126 AC129 AL132 AF135 AF117 Q114 AF123 Q120 AF129 AI120 AC18 Z15 AC12 W123 AI126 W129 AI132 Z135 Z117 AC120 Z123 AC126 Z129 AC132 Q126 AL135 Q21 W24 Q27 W30 Q33 W36 T39 T21 Z24 T27 Z30 T33 AL129 T114 T108 W114 Q111 W108 Z114 T111 Z108 AI114 W111 AI108 W18 Q15 W12 Q132 AC114 Z111 AC108 AL114 AI111 AL108 AF114 AC111 AF108 AF111 Z18 T15 Z12 T120 AL117 T126 AL123 T132 Q135 Q117 W120 Q123 W126 Q129 AI18 W15 AI12 AL18 AI15 AL12 AI135 AI117 AF120 AI123 AF126 AI129 AL177 T162 T156 W162 Q159 W156 Z162 T159 Z156 AI162 W159 AI156 Q180 AC162 Z159 AC156 AL162 AI159 AL156 AF162 AC159 AF156 AF159 T168 AL165 T174 AL171 T180 Q183 Q165 W168 Q171 W174 Q177 W180 T183 T165 Z168 T171 Z174 T177 Z180 W183 W165 AI168 W171 AI174 W177 AI180 Z183 Z165 AC168 Z171 AC174 Z177 AC180 AI183 AI165 AF168 AI171 AF174 AI177 AF180 AC183 Q156 AL159 AC165 AL168 AC171 AL174 AC177 AL180 AF183 AF165 Q162 AL228 T210 T204 W210 Q207 W204 Z210 T207 Z204 AI210 W207 AI204 Q231 AC210 Z207 AC204 AL210 AI207 AL204 AF210 AC207 AF204 AF207 T219 Q213 T225 AL222 T231 Q234 T213 W219 Q222 W225 Q228 W231 T234 W213 Z219 T222 Z225 T228 Z231 W234 Z213 AI219 W222 AI225 W228 AI231 Z234 AI213 AC219 Z222 AC225 Z228 AC231 AI234 AC213 AF219 AI222 AF225 AI228 AF231 AC234 Q204 AL207 AF213 AL219 AC222 AL225 AC228 AL231 AF234 Q210 AF222 Q219 AF228 Q225 AL234 AL276 T261 T255 W261 Q258 W255 Z261 T258 Z255 AI261 W258 AI255 Q279 AC261 Z258 AC255 AL261 AI258 AL255 AF261 AC258 AF255 AF258 T267 AL264 T273 AL270 T279 Q282 Q264 W267 Q270 W273 Q276 W279 T282 T264 Z267 T270 Z273 T276 Z279 W282 W264 AI267 W270 AI273 W276 AI279 Z282 Z264 AC267 Z270 AC273 Z276 AC279 AI282 AI264 AF267 AI270 AF273 AI276 AF279 AC282 Q255 AL258 AC264 AL267 AC270 AL273 AC276 AL279 AF282 AF264 Q261 AF270 Q267 AF276 Q273 AL282 AL324 T309 T303 W309 Q306 W303 Z309 T306 Z303 AI309 W306 AI303 Q327 AC309 Z306 AC303 AL309 AI306 AL303 AF309 AC306 AF303 AF306 T315 AL312 T321 AL318 T327 Q330 Q312 W315 AL372 T357 T351 W357 Q354 W351 Z357 T354 Z351 AI357 W354 AI351 Q375 AC357 Z354 AC351 AL357 AI354 AL351 AF357 AC354 AF351 AF354 T363 AL360 T369 AL366 T375 Q378 Q360 W363 AL420 T405 T399 W405 Q402 W399 Z405 T402 Z399 AI405 W402 AI399 Q423 AC405 Z402 AC399 AL405 AI402 AL399 AF405 AC402 AF399 AF402 T411 AL408 T417 AL414 T423 Q426 Q408 W411 AL468 T453 T447 W453 Q450 W447 Z453 T450 Z447 AI453 W450 AI447 Q471 AC453 Z450 AC447 AL453 AI450 AL447 AF453 AC450 AF447 AF450 T459 AL456 T465 AL462 T471 Q474 Q456 W459 AL213 Q216 T216 W216 Z216 AI216 AC216 AF216 AL216">
      <formula1>$O$41:$P$41</formula1>
    </dataValidation>
  </dataValidations>
  <printOptions horizontalCentered="1" verticalCentered="1"/>
  <pageMargins left="0" right="0" top="0.2" bottom="0.2" header="0" footer="4.0944881889763786E-2"/>
  <pageSetup paperSize="9" scale="50" fitToHeight="12" orientation="landscape" horizontalDpi="300" verticalDpi="300" copies="2"/>
  <headerFooter alignWithMargins="0">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Summary senza Pit Lane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Athens Summary</dc:title>
  <dc:creator>Maggio Nicola &amp; Saladie Luis</dc:creator>
  <cp:lastModifiedBy>Nicola Maggio</cp:lastModifiedBy>
  <cp:lastPrinted>2016-04-22T04:56:04Z</cp:lastPrinted>
  <dcterms:created xsi:type="dcterms:W3CDTF">2001-06-13T19:35:17Z</dcterms:created>
  <dcterms:modified xsi:type="dcterms:W3CDTF">2016-05-10T10:14:16Z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2075673730</vt:i4>
  </property>
  <property fmtid="{D5CDD505-2E9C-101B-9397-08002B2CF9AE}" pid="3" name="_EmailSubject">
    <vt:lpwstr>summary </vt:lpwstr>
  </property>
  <property fmtid="{D5CDD505-2E9C-101B-9397-08002B2CF9AE}" pid="4" name="_AuthorEmail">
    <vt:lpwstr>l.ciusco@tiscalinet.it</vt:lpwstr>
  </property>
  <property fmtid="{D5CDD505-2E9C-101B-9397-08002B2CF9AE}" pid="5" name="_AuthorEmailDisplayName">
    <vt:lpwstr>Luca</vt:lpwstr>
  </property>
  <property fmtid="{D5CDD505-2E9C-101B-9397-08002B2CF9AE}" pid="6" name="_PreviousAdHocReviewCycleID">
    <vt:i4>1642004291</vt:i4>
  </property>
  <property fmtid="{D5CDD505-2E9C-101B-9397-08002B2CF9AE}" pid="7" name="_ReviewingToolsShownOnce">
    <vt:lpwstr/>
  </property>
</Properties>
</file>