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db/Documents/GGG/000_GTL/Modulistica/Modulistica Approvata/Revisione 2020/Modulistica per Giudice Capo/"/>
    </mc:Choice>
  </mc:AlternateContent>
  <xr:revisionPtr revIDLastSave="0" documentId="13_ncr:1_{6C7B33EF-34F8-D64B-899B-4DFD6A8A1551}" xr6:coauthVersionLast="45" xr6:coauthVersionMax="45" xr10:uidLastSave="{00000000-0000-0000-0000-000000000000}"/>
  <bookViews>
    <workbookView xWindow="0" yWindow="460" windowWidth="33600" windowHeight="19780" xr2:uid="{00000000-000D-0000-FFFF-FFFF00000000}"/>
  </bookViews>
  <sheets>
    <sheet name="Foglio 1" sheetId="44" r:id="rId1"/>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I522" i="44" l="1"/>
  <c r="AH522" i="44"/>
  <c r="AG522" i="44"/>
  <c r="AI519" i="44"/>
  <c r="AH519" i="44"/>
  <c r="AG519" i="44"/>
  <c r="AB522" i="44"/>
  <c r="AA522" i="44"/>
  <c r="AD522" i="44" s="1"/>
  <c r="Z522" i="44"/>
  <c r="AC522" i="44" s="1"/>
  <c r="Y522" i="44"/>
  <c r="X522" i="44"/>
  <c r="W522" i="44"/>
  <c r="V522" i="44"/>
  <c r="U522" i="44"/>
  <c r="T522" i="44"/>
  <c r="S522" i="44"/>
  <c r="R522" i="44"/>
  <c r="Q522" i="44"/>
  <c r="P522" i="44"/>
  <c r="O522" i="44"/>
  <c r="N522" i="44"/>
  <c r="M522" i="44"/>
  <c r="L522" i="44"/>
  <c r="K522" i="44"/>
  <c r="J522" i="44"/>
  <c r="I522" i="44"/>
  <c r="H522" i="44"/>
  <c r="G522" i="44"/>
  <c r="F522" i="44"/>
  <c r="E522" i="44"/>
  <c r="D522" i="44"/>
  <c r="AI469" i="44"/>
  <c r="AH469" i="44"/>
  <c r="AG469" i="44"/>
  <c r="AI466" i="44"/>
  <c r="AH466" i="44"/>
  <c r="AG466" i="44"/>
  <c r="AC469" i="44"/>
  <c r="AA469" i="44"/>
  <c r="AD469" i="44" s="1"/>
  <c r="Z469" i="44"/>
  <c r="Y469" i="44"/>
  <c r="AB469" i="44" s="1"/>
  <c r="X469" i="44"/>
  <c r="W469" i="44"/>
  <c r="V469" i="44"/>
  <c r="U469" i="44"/>
  <c r="T469" i="44"/>
  <c r="S469" i="44"/>
  <c r="R469" i="44"/>
  <c r="Q469" i="44"/>
  <c r="P469" i="44"/>
  <c r="O469" i="44"/>
  <c r="N469" i="44"/>
  <c r="M469" i="44"/>
  <c r="L469" i="44"/>
  <c r="K469" i="44"/>
  <c r="J469" i="44"/>
  <c r="I469" i="44"/>
  <c r="H469" i="44"/>
  <c r="G469" i="44"/>
  <c r="F469" i="44"/>
  <c r="E469" i="44"/>
  <c r="D469" i="44"/>
  <c r="AI416" i="44"/>
  <c r="AH416" i="44"/>
  <c r="AG416" i="44"/>
  <c r="AI413" i="44"/>
  <c r="AH413" i="44"/>
  <c r="AG413" i="44"/>
  <c r="AB416" i="44"/>
  <c r="AA416" i="44"/>
  <c r="AD416" i="44" s="1"/>
  <c r="Z416" i="44"/>
  <c r="AC416" i="44" s="1"/>
  <c r="Y416" i="44"/>
  <c r="X416" i="44"/>
  <c r="W416" i="44"/>
  <c r="V416" i="44"/>
  <c r="U416" i="44"/>
  <c r="T416" i="44"/>
  <c r="S416" i="44"/>
  <c r="R416" i="44"/>
  <c r="Q416" i="44"/>
  <c r="P416" i="44"/>
  <c r="O416" i="44"/>
  <c r="N416" i="44"/>
  <c r="M416" i="44"/>
  <c r="L416" i="44"/>
  <c r="K416" i="44"/>
  <c r="J416" i="44"/>
  <c r="I416" i="44"/>
  <c r="H416" i="44"/>
  <c r="G416" i="44"/>
  <c r="F416" i="44"/>
  <c r="E416" i="44"/>
  <c r="D416" i="44"/>
  <c r="Z413" i="44"/>
  <c r="Y413" i="44"/>
  <c r="W413" i="44"/>
  <c r="V413" i="44"/>
  <c r="T413" i="44"/>
  <c r="S413" i="44"/>
  <c r="Q413" i="44"/>
  <c r="P413" i="44"/>
  <c r="N413" i="44"/>
  <c r="M413" i="44"/>
  <c r="K413" i="44"/>
  <c r="J413" i="44"/>
  <c r="H413" i="44"/>
  <c r="G413" i="44"/>
  <c r="E413" i="44"/>
  <c r="D413" i="44"/>
  <c r="AA363" i="44"/>
  <c r="AD363" i="44" s="1"/>
  <c r="X363" i="44"/>
  <c r="U363" i="44"/>
  <c r="T363" i="44"/>
  <c r="R363" i="44"/>
  <c r="P363" i="44"/>
  <c r="O363" i="44"/>
  <c r="L363" i="44"/>
  <c r="I363" i="44"/>
  <c r="H363" i="44"/>
  <c r="F363" i="44"/>
  <c r="D363" i="44"/>
  <c r="AI361" i="44"/>
  <c r="AI364" i="44" s="1"/>
  <c r="AH361" i="44"/>
  <c r="AH364" i="44" s="1"/>
  <c r="AG361" i="44"/>
  <c r="AG364" i="44" s="1"/>
  <c r="AA361" i="44"/>
  <c r="AA364" i="44" s="1"/>
  <c r="Z361" i="44"/>
  <c r="Z364" i="44" s="1"/>
  <c r="Y361" i="44"/>
  <c r="Y364" i="44" s="1"/>
  <c r="X361" i="44"/>
  <c r="X364" i="44" s="1"/>
  <c r="W361" i="44"/>
  <c r="W364" i="44" s="1"/>
  <c r="V361" i="44"/>
  <c r="V364" i="44" s="1"/>
  <c r="U361" i="44"/>
  <c r="U364" i="44" s="1"/>
  <c r="T361" i="44"/>
  <c r="T364" i="44" s="1"/>
  <c r="S361" i="44"/>
  <c r="S364" i="44" s="1"/>
  <c r="R361" i="44"/>
  <c r="R364" i="44" s="1"/>
  <c r="Q361" i="44"/>
  <c r="Q364" i="44" s="1"/>
  <c r="P361" i="44"/>
  <c r="P364" i="44" s="1"/>
  <c r="O361" i="44"/>
  <c r="O364" i="44" s="1"/>
  <c r="N361" i="44"/>
  <c r="N364" i="44" s="1"/>
  <c r="M361" i="44"/>
  <c r="M364" i="44" s="1"/>
  <c r="L361" i="44"/>
  <c r="L364" i="44" s="1"/>
  <c r="K361" i="44"/>
  <c r="K364" i="44" s="1"/>
  <c r="J361" i="44"/>
  <c r="J364" i="44" s="1"/>
  <c r="I361" i="44"/>
  <c r="I364" i="44" s="1"/>
  <c r="H361" i="44"/>
  <c r="H364" i="44" s="1"/>
  <c r="G361" i="44"/>
  <c r="G364" i="44" s="1"/>
  <c r="F361" i="44"/>
  <c r="F364" i="44" s="1"/>
  <c r="E361" i="44"/>
  <c r="E364" i="44" s="1"/>
  <c r="AC364" i="44" s="1"/>
  <c r="D361" i="44"/>
  <c r="D364" i="44" s="1"/>
  <c r="AI360" i="44"/>
  <c r="AH360" i="44"/>
  <c r="Z360" i="44"/>
  <c r="Z363" i="44" s="1"/>
  <c r="Y360" i="44"/>
  <c r="AG360" i="44" s="1"/>
  <c r="W360" i="44"/>
  <c r="W363" i="44" s="1"/>
  <c r="V360" i="44"/>
  <c r="V363" i="44" s="1"/>
  <c r="T360" i="44"/>
  <c r="S360" i="44"/>
  <c r="S363" i="44" s="1"/>
  <c r="Q360" i="44"/>
  <c r="Q363" i="44" s="1"/>
  <c r="P360" i="44"/>
  <c r="N360" i="44"/>
  <c r="N363" i="44" s="1"/>
  <c r="M360" i="44"/>
  <c r="M363" i="44" s="1"/>
  <c r="K360" i="44"/>
  <c r="K363" i="44" s="1"/>
  <c r="J360" i="44"/>
  <c r="J363" i="44" s="1"/>
  <c r="H360" i="44"/>
  <c r="G360" i="44"/>
  <c r="G363" i="44" s="1"/>
  <c r="E360" i="44"/>
  <c r="E363" i="44" s="1"/>
  <c r="D360" i="44"/>
  <c r="Z311" i="44"/>
  <c r="V311" i="44"/>
  <c r="R311" i="44"/>
  <c r="N311" i="44"/>
  <c r="J311" i="44"/>
  <c r="F311" i="44"/>
  <c r="AA310" i="44"/>
  <c r="AD310" i="44" s="1"/>
  <c r="X310" i="44"/>
  <c r="U310" i="44"/>
  <c r="T310" i="44"/>
  <c r="R310" i="44"/>
  <c r="P310" i="44"/>
  <c r="O310" i="44"/>
  <c r="L310" i="44"/>
  <c r="I310" i="44"/>
  <c r="H310" i="44"/>
  <c r="F310" i="44"/>
  <c r="D310" i="44"/>
  <c r="AI308" i="44"/>
  <c r="AI311" i="44" s="1"/>
  <c r="AH308" i="44"/>
  <c r="AH311" i="44" s="1"/>
  <c r="AG308" i="44"/>
  <c r="AG311" i="44" s="1"/>
  <c r="AA308" i="44"/>
  <c r="AA311" i="44" s="1"/>
  <c r="Z308" i="44"/>
  <c r="Y308" i="44"/>
  <c r="Y311" i="44" s="1"/>
  <c r="X308" i="44"/>
  <c r="X311" i="44" s="1"/>
  <c r="W308" i="44"/>
  <c r="W311" i="44" s="1"/>
  <c r="V308" i="44"/>
  <c r="U308" i="44"/>
  <c r="U311" i="44" s="1"/>
  <c r="T308" i="44"/>
  <c r="T311" i="44" s="1"/>
  <c r="S308" i="44"/>
  <c r="S311" i="44" s="1"/>
  <c r="R308" i="44"/>
  <c r="Q308" i="44"/>
  <c r="Q311" i="44" s="1"/>
  <c r="P308" i="44"/>
  <c r="P311" i="44" s="1"/>
  <c r="O308" i="44"/>
  <c r="O311" i="44" s="1"/>
  <c r="N308" i="44"/>
  <c r="M308" i="44"/>
  <c r="M311" i="44" s="1"/>
  <c r="L308" i="44"/>
  <c r="L311" i="44" s="1"/>
  <c r="K308" i="44"/>
  <c r="K311" i="44" s="1"/>
  <c r="J308" i="44"/>
  <c r="I308" i="44"/>
  <c r="I311" i="44" s="1"/>
  <c r="H308" i="44"/>
  <c r="H311" i="44" s="1"/>
  <c r="G308" i="44"/>
  <c r="G311" i="44" s="1"/>
  <c r="F308" i="44"/>
  <c r="E308" i="44"/>
  <c r="E311" i="44" s="1"/>
  <c r="D308" i="44"/>
  <c r="D311" i="44" s="1"/>
  <c r="AB311" i="44" s="1"/>
  <c r="AI307" i="44"/>
  <c r="Z307" i="44"/>
  <c r="AH307" i="44" s="1"/>
  <c r="Y307" i="44"/>
  <c r="AG307" i="44" s="1"/>
  <c r="W307" i="44"/>
  <c r="W310" i="44" s="1"/>
  <c r="V307" i="44"/>
  <c r="V310" i="44" s="1"/>
  <c r="T307" i="44"/>
  <c r="S307" i="44"/>
  <c r="S310" i="44" s="1"/>
  <c r="Q307" i="44"/>
  <c r="Q310" i="44" s="1"/>
  <c r="P307" i="44"/>
  <c r="N307" i="44"/>
  <c r="N310" i="44" s="1"/>
  <c r="M307" i="44"/>
  <c r="M310" i="44" s="1"/>
  <c r="K307" i="44"/>
  <c r="K310" i="44" s="1"/>
  <c r="J307" i="44"/>
  <c r="J310" i="44" s="1"/>
  <c r="H307" i="44"/>
  <c r="G307" i="44"/>
  <c r="G310" i="44" s="1"/>
  <c r="E307" i="44"/>
  <c r="E310" i="44" s="1"/>
  <c r="D307" i="44"/>
  <c r="AA257" i="44"/>
  <c r="AD257" i="44" s="1"/>
  <c r="X257" i="44"/>
  <c r="U257" i="44"/>
  <c r="R257" i="44"/>
  <c r="O257" i="44"/>
  <c r="L257" i="44"/>
  <c r="I257" i="44"/>
  <c r="F257" i="44"/>
  <c r="AI255" i="44"/>
  <c r="AI258" i="44" s="1"/>
  <c r="AH255" i="44"/>
  <c r="AH258" i="44" s="1"/>
  <c r="AG255" i="44"/>
  <c r="AG258" i="44" s="1"/>
  <c r="AA255" i="44"/>
  <c r="AA258" i="44" s="1"/>
  <c r="Z255" i="44"/>
  <c r="Z258" i="44" s="1"/>
  <c r="Y255" i="44"/>
  <c r="Y258" i="44" s="1"/>
  <c r="X255" i="44"/>
  <c r="X258" i="44" s="1"/>
  <c r="W255" i="44"/>
  <c r="W258" i="44" s="1"/>
  <c r="V255" i="44"/>
  <c r="V258" i="44" s="1"/>
  <c r="U255" i="44"/>
  <c r="U258" i="44" s="1"/>
  <c r="T255" i="44"/>
  <c r="T258" i="44" s="1"/>
  <c r="S255" i="44"/>
  <c r="S258" i="44" s="1"/>
  <c r="R255" i="44"/>
  <c r="R258" i="44" s="1"/>
  <c r="Q255" i="44"/>
  <c r="Q258" i="44" s="1"/>
  <c r="P255" i="44"/>
  <c r="P258" i="44" s="1"/>
  <c r="O255" i="44"/>
  <c r="O258" i="44" s="1"/>
  <c r="N255" i="44"/>
  <c r="N258" i="44" s="1"/>
  <c r="M255" i="44"/>
  <c r="M258" i="44" s="1"/>
  <c r="L255" i="44"/>
  <c r="L258" i="44" s="1"/>
  <c r="K255" i="44"/>
  <c r="K258" i="44" s="1"/>
  <c r="J255" i="44"/>
  <c r="J258" i="44" s="1"/>
  <c r="I255" i="44"/>
  <c r="I258" i="44" s="1"/>
  <c r="H255" i="44"/>
  <c r="H258" i="44" s="1"/>
  <c r="G255" i="44"/>
  <c r="G258" i="44" s="1"/>
  <c r="F255" i="44"/>
  <c r="F258" i="44" s="1"/>
  <c r="AD258" i="44" s="1"/>
  <c r="E255" i="44"/>
  <c r="E258" i="44" s="1"/>
  <c r="D255" i="44"/>
  <c r="D258" i="44" s="1"/>
  <c r="AI254" i="44"/>
  <c r="AH254" i="44"/>
  <c r="AG254" i="44"/>
  <c r="Z254" i="44"/>
  <c r="Z257" i="44" s="1"/>
  <c r="Y254" i="44"/>
  <c r="Y257" i="44" s="1"/>
  <c r="W254" i="44"/>
  <c r="W257" i="44" s="1"/>
  <c r="V254" i="44"/>
  <c r="V257" i="44" s="1"/>
  <c r="T254" i="44"/>
  <c r="T257" i="44" s="1"/>
  <c r="S254" i="44"/>
  <c r="S257" i="44" s="1"/>
  <c r="Q254" i="44"/>
  <c r="Q257" i="44" s="1"/>
  <c r="P254" i="44"/>
  <c r="P257" i="44" s="1"/>
  <c r="N254" i="44"/>
  <c r="N257" i="44" s="1"/>
  <c r="M254" i="44"/>
  <c r="M257" i="44" s="1"/>
  <c r="K254" i="44"/>
  <c r="K257" i="44" s="1"/>
  <c r="J254" i="44"/>
  <c r="J257" i="44" s="1"/>
  <c r="H254" i="44"/>
  <c r="H257" i="44" s="1"/>
  <c r="G254" i="44"/>
  <c r="G257" i="44" s="1"/>
  <c r="E254" i="44"/>
  <c r="E257" i="44" s="1"/>
  <c r="D254" i="44"/>
  <c r="D257" i="44" s="1"/>
  <c r="X205" i="44"/>
  <c r="T205" i="44"/>
  <c r="P205" i="44"/>
  <c r="L205" i="44"/>
  <c r="H205" i="44"/>
  <c r="D205" i="44"/>
  <c r="AD204" i="44"/>
  <c r="AA204" i="44"/>
  <c r="AI204" i="44" s="1"/>
  <c r="Z204" i="44"/>
  <c r="AC204" i="44" s="1"/>
  <c r="X204" i="44"/>
  <c r="U204" i="44"/>
  <c r="R204" i="44"/>
  <c r="O204" i="44"/>
  <c r="N204" i="44"/>
  <c r="L204" i="44"/>
  <c r="I204" i="44"/>
  <c r="F204" i="44"/>
  <c r="AI202" i="44"/>
  <c r="AI205" i="44" s="1"/>
  <c r="AH202" i="44"/>
  <c r="AH205" i="44" s="1"/>
  <c r="AG202" i="44"/>
  <c r="AG205" i="44" s="1"/>
  <c r="AA202" i="44"/>
  <c r="AA205" i="44" s="1"/>
  <c r="Z202" i="44"/>
  <c r="Z205" i="44" s="1"/>
  <c r="Y202" i="44"/>
  <c r="Y205" i="44" s="1"/>
  <c r="X202" i="44"/>
  <c r="W202" i="44"/>
  <c r="W205" i="44" s="1"/>
  <c r="V202" i="44"/>
  <c r="V205" i="44" s="1"/>
  <c r="U202" i="44"/>
  <c r="U205" i="44" s="1"/>
  <c r="T202" i="44"/>
  <c r="S202" i="44"/>
  <c r="S205" i="44" s="1"/>
  <c r="R202" i="44"/>
  <c r="R205" i="44" s="1"/>
  <c r="Q202" i="44"/>
  <c r="Q205" i="44" s="1"/>
  <c r="P202" i="44"/>
  <c r="O202" i="44"/>
  <c r="O205" i="44" s="1"/>
  <c r="N202" i="44"/>
  <c r="N205" i="44" s="1"/>
  <c r="M202" i="44"/>
  <c r="M205" i="44" s="1"/>
  <c r="L202" i="44"/>
  <c r="K202" i="44"/>
  <c r="K205" i="44" s="1"/>
  <c r="J202" i="44"/>
  <c r="J205" i="44" s="1"/>
  <c r="I202" i="44"/>
  <c r="I205" i="44" s="1"/>
  <c r="H202" i="44"/>
  <c r="G202" i="44"/>
  <c r="G205" i="44" s="1"/>
  <c r="F202" i="44"/>
  <c r="F205" i="44" s="1"/>
  <c r="E202" i="44"/>
  <c r="E205" i="44" s="1"/>
  <c r="AC205" i="44" s="1"/>
  <c r="D202" i="44"/>
  <c r="AI201" i="44"/>
  <c r="AH201" i="44"/>
  <c r="AG201" i="44"/>
  <c r="Z201" i="44"/>
  <c r="Y201" i="44"/>
  <c r="Y204" i="44" s="1"/>
  <c r="W201" i="44"/>
  <c r="W204" i="44" s="1"/>
  <c r="V201" i="44"/>
  <c r="V204" i="44" s="1"/>
  <c r="T201" i="44"/>
  <c r="T204" i="44" s="1"/>
  <c r="S201" i="44"/>
  <c r="S204" i="44" s="1"/>
  <c r="Q201" i="44"/>
  <c r="Q204" i="44" s="1"/>
  <c r="P201" i="44"/>
  <c r="P204" i="44" s="1"/>
  <c r="N201" i="44"/>
  <c r="M201" i="44"/>
  <c r="M204" i="44" s="1"/>
  <c r="K201" i="44"/>
  <c r="K204" i="44" s="1"/>
  <c r="J201" i="44"/>
  <c r="J204" i="44" s="1"/>
  <c r="H201" i="44"/>
  <c r="H204" i="44" s="1"/>
  <c r="G201" i="44"/>
  <c r="G204" i="44" s="1"/>
  <c r="E201" i="44"/>
  <c r="E204" i="44" s="1"/>
  <c r="D201" i="44"/>
  <c r="D204" i="44" s="1"/>
  <c r="AG152" i="44"/>
  <c r="AH152" i="44"/>
  <c r="AI152" i="44"/>
  <c r="E152" i="44"/>
  <c r="F152" i="44"/>
  <c r="G152" i="44"/>
  <c r="H152" i="44"/>
  <c r="I152" i="44"/>
  <c r="J152" i="44"/>
  <c r="K152" i="44"/>
  <c r="L152" i="44"/>
  <c r="M152" i="44"/>
  <c r="N152" i="44"/>
  <c r="O152" i="44"/>
  <c r="P152" i="44"/>
  <c r="Q152" i="44"/>
  <c r="R152" i="44"/>
  <c r="S152" i="44"/>
  <c r="T152" i="44"/>
  <c r="U152" i="44"/>
  <c r="V152" i="44"/>
  <c r="W152" i="44"/>
  <c r="X152" i="44"/>
  <c r="Y152" i="44"/>
  <c r="Z152" i="44"/>
  <c r="AA152" i="44"/>
  <c r="D152" i="44"/>
  <c r="AI151" i="44"/>
  <c r="AD151" i="44"/>
  <c r="AA151" i="44"/>
  <c r="X151" i="44"/>
  <c r="U151" i="44"/>
  <c r="T151" i="44"/>
  <c r="R151" i="44"/>
  <c r="P151" i="44"/>
  <c r="O151" i="44"/>
  <c r="L151" i="44"/>
  <c r="I151" i="44"/>
  <c r="H151" i="44"/>
  <c r="F151" i="44"/>
  <c r="D151" i="44"/>
  <c r="AI149" i="44"/>
  <c r="AH149" i="44"/>
  <c r="AG149" i="44"/>
  <c r="AA149" i="44"/>
  <c r="Z149" i="44"/>
  <c r="Y149" i="44"/>
  <c r="X149" i="44"/>
  <c r="W149" i="44"/>
  <c r="V149" i="44"/>
  <c r="U149" i="44"/>
  <c r="T149" i="44"/>
  <c r="S149" i="44"/>
  <c r="R149" i="44"/>
  <c r="Q149" i="44"/>
  <c r="P149" i="44"/>
  <c r="O149" i="44"/>
  <c r="N149" i="44"/>
  <c r="M149" i="44"/>
  <c r="L149" i="44"/>
  <c r="K149" i="44"/>
  <c r="J149" i="44"/>
  <c r="I149" i="44"/>
  <c r="H149" i="44"/>
  <c r="G149" i="44"/>
  <c r="F149" i="44"/>
  <c r="E149" i="44"/>
  <c r="D149" i="44"/>
  <c r="AI148" i="44"/>
  <c r="Z148" i="44"/>
  <c r="AH148" i="44" s="1"/>
  <c r="Y148" i="44"/>
  <c r="AG148" i="44" s="1"/>
  <c r="W148" i="44"/>
  <c r="W151" i="44" s="1"/>
  <c r="V148" i="44"/>
  <c r="V151" i="44" s="1"/>
  <c r="T148" i="44"/>
  <c r="S148" i="44"/>
  <c r="S151" i="44" s="1"/>
  <c r="Q148" i="44"/>
  <c r="Q151" i="44" s="1"/>
  <c r="P148" i="44"/>
  <c r="N148" i="44"/>
  <c r="N151" i="44" s="1"/>
  <c r="M148" i="44"/>
  <c r="M151" i="44" s="1"/>
  <c r="K148" i="44"/>
  <c r="K151" i="44" s="1"/>
  <c r="J148" i="44"/>
  <c r="J151" i="44" s="1"/>
  <c r="H148" i="44"/>
  <c r="G148" i="44"/>
  <c r="G151" i="44" s="1"/>
  <c r="E148" i="44"/>
  <c r="E151" i="44" s="1"/>
  <c r="D148" i="44"/>
  <c r="AI99" i="44"/>
  <c r="AH99" i="44"/>
  <c r="AG99" i="44"/>
  <c r="F99" i="44"/>
  <c r="G99" i="44"/>
  <c r="H99" i="44"/>
  <c r="I99" i="44"/>
  <c r="J99" i="44"/>
  <c r="K99" i="44"/>
  <c r="L99" i="44"/>
  <c r="M99" i="44"/>
  <c r="N99" i="44"/>
  <c r="O99" i="44"/>
  <c r="P99" i="44"/>
  <c r="Q99" i="44"/>
  <c r="R99" i="44"/>
  <c r="S99" i="44"/>
  <c r="T99" i="44"/>
  <c r="U99" i="44"/>
  <c r="V99" i="44"/>
  <c r="W99" i="44"/>
  <c r="X99" i="44"/>
  <c r="Y99" i="44"/>
  <c r="Z99" i="44"/>
  <c r="AA99" i="44"/>
  <c r="E99" i="44"/>
  <c r="D99" i="44"/>
  <c r="AA98" i="44"/>
  <c r="AD98" i="44" s="1"/>
  <c r="X98" i="44"/>
  <c r="U98" i="44"/>
  <c r="T98" i="44"/>
  <c r="R98" i="44"/>
  <c r="O98" i="44"/>
  <c r="L98" i="44"/>
  <c r="I98" i="44"/>
  <c r="H98" i="44"/>
  <c r="F98" i="44"/>
  <c r="AI96" i="44"/>
  <c r="AH96" i="44"/>
  <c r="AA96" i="44"/>
  <c r="Z96" i="44"/>
  <c r="Y96" i="44"/>
  <c r="X96" i="44"/>
  <c r="W96" i="44"/>
  <c r="V96" i="44"/>
  <c r="U96" i="44"/>
  <c r="T96" i="44"/>
  <c r="S96" i="44"/>
  <c r="R96" i="44"/>
  <c r="Q96" i="44"/>
  <c r="P96" i="44"/>
  <c r="O96" i="44"/>
  <c r="N96" i="44"/>
  <c r="M96" i="44"/>
  <c r="L96" i="44"/>
  <c r="K96" i="44"/>
  <c r="J96" i="44"/>
  <c r="I96" i="44"/>
  <c r="H96" i="44"/>
  <c r="G96" i="44"/>
  <c r="F96" i="44"/>
  <c r="E96" i="44"/>
  <c r="D96" i="44"/>
  <c r="AI95" i="44"/>
  <c r="AH95" i="44"/>
  <c r="AG95" i="44"/>
  <c r="Z95" i="44"/>
  <c r="Z98" i="44" s="1"/>
  <c r="Y95" i="44"/>
  <c r="Y98" i="44" s="1"/>
  <c r="W95" i="44"/>
  <c r="W98" i="44" s="1"/>
  <c r="V95" i="44"/>
  <c r="V98" i="44" s="1"/>
  <c r="T95" i="44"/>
  <c r="S95" i="44"/>
  <c r="S98" i="44" s="1"/>
  <c r="Q95" i="44"/>
  <c r="Q98" i="44" s="1"/>
  <c r="P95" i="44"/>
  <c r="P98" i="44" s="1"/>
  <c r="N95" i="44"/>
  <c r="N98" i="44" s="1"/>
  <c r="M95" i="44"/>
  <c r="M98" i="44" s="1"/>
  <c r="K95" i="44"/>
  <c r="K98" i="44" s="1"/>
  <c r="J95" i="44"/>
  <c r="J98" i="44" s="1"/>
  <c r="H95" i="44"/>
  <c r="G95" i="44"/>
  <c r="G98" i="44" s="1"/>
  <c r="E95" i="44"/>
  <c r="E98" i="44" s="1"/>
  <c r="D95" i="44"/>
  <c r="D98" i="44" s="1"/>
  <c r="AI46" i="44"/>
  <c r="AH46" i="44"/>
  <c r="AG46" i="44"/>
  <c r="AG43" i="44"/>
  <c r="AH43" i="44"/>
  <c r="AI43" i="44"/>
  <c r="AD46" i="44"/>
  <c r="AB46" i="44"/>
  <c r="AC46" i="44"/>
  <c r="J46" i="44"/>
  <c r="K46" i="44"/>
  <c r="L46" i="44"/>
  <c r="M46" i="44"/>
  <c r="N46" i="44"/>
  <c r="O46" i="44"/>
  <c r="P46" i="44"/>
  <c r="Q46" i="44"/>
  <c r="R46" i="44"/>
  <c r="S46" i="44"/>
  <c r="T46" i="44"/>
  <c r="U46" i="44"/>
  <c r="V46" i="44"/>
  <c r="W46" i="44"/>
  <c r="X46" i="44"/>
  <c r="Y46" i="44"/>
  <c r="Z46" i="44"/>
  <c r="AA46" i="44"/>
  <c r="I46" i="44"/>
  <c r="H46" i="44"/>
  <c r="G46" i="44"/>
  <c r="F46" i="44"/>
  <c r="E46" i="44"/>
  <c r="D46" i="44"/>
  <c r="Z43" i="44"/>
  <c r="Y43" i="44"/>
  <c r="W43" i="44"/>
  <c r="V43" i="44"/>
  <c r="T43" i="44"/>
  <c r="S43" i="44"/>
  <c r="Q43" i="44"/>
  <c r="P43" i="44"/>
  <c r="N43" i="44"/>
  <c r="M43" i="44"/>
  <c r="K43" i="44"/>
  <c r="J43" i="44"/>
  <c r="H43" i="44"/>
  <c r="G43" i="44"/>
  <c r="E43" i="44"/>
  <c r="D43" i="44"/>
  <c r="AB364" i="44" l="1"/>
  <c r="AH363" i="44"/>
  <c r="AC363" i="44"/>
  <c r="AD364" i="44"/>
  <c r="Y363" i="44"/>
  <c r="AI363" i="44"/>
  <c r="AC311" i="44"/>
  <c r="AD311" i="44"/>
  <c r="Y310" i="44"/>
  <c r="AI310" i="44"/>
  <c r="Z310" i="44"/>
  <c r="AG257" i="44"/>
  <c r="AB257" i="44"/>
  <c r="AC257" i="44"/>
  <c r="AH257" i="44"/>
  <c r="AB258" i="44"/>
  <c r="AC258" i="44"/>
  <c r="AI257" i="44"/>
  <c r="AB205" i="44"/>
  <c r="AD205" i="44"/>
  <c r="AG204" i="44"/>
  <c r="AB204" i="44"/>
  <c r="AH204" i="44"/>
  <c r="AB152" i="44"/>
  <c r="AD152" i="44"/>
  <c r="AC152" i="44"/>
  <c r="Y151" i="44"/>
  <c r="Z151" i="44"/>
  <c r="AC98" i="44"/>
  <c r="AH98" i="44"/>
  <c r="AC99" i="44"/>
  <c r="AD99" i="44"/>
  <c r="AG98" i="44"/>
  <c r="AB98" i="44"/>
  <c r="AB99" i="44"/>
  <c r="AI98" i="44"/>
  <c r="AI485" i="44"/>
  <c r="AH485" i="44"/>
  <c r="AI483" i="44"/>
  <c r="AH483" i="44"/>
  <c r="AG483" i="44"/>
  <c r="AF483" i="44"/>
  <c r="AD483" i="44"/>
  <c r="AB483" i="44"/>
  <c r="AI432" i="44"/>
  <c r="AH432" i="44"/>
  <c r="AI430" i="44"/>
  <c r="AH430" i="44"/>
  <c r="AG430" i="44"/>
  <c r="AF430" i="44"/>
  <c r="AD430" i="44"/>
  <c r="AB430" i="44"/>
  <c r="AI379" i="44"/>
  <c r="AH379" i="44"/>
  <c r="AI377" i="44"/>
  <c r="AH377" i="44"/>
  <c r="AG377" i="44"/>
  <c r="AF377" i="44"/>
  <c r="AD377" i="44"/>
  <c r="AB377" i="44"/>
  <c r="AI326" i="44"/>
  <c r="AH326" i="44"/>
  <c r="AI324" i="44"/>
  <c r="AH324" i="44"/>
  <c r="AG324" i="44"/>
  <c r="AF324" i="44"/>
  <c r="AD324" i="44"/>
  <c r="AB324" i="44"/>
  <c r="AI273" i="44"/>
  <c r="AH273" i="44"/>
  <c r="AI271" i="44"/>
  <c r="AH271" i="44"/>
  <c r="AG271" i="44"/>
  <c r="AF271" i="44"/>
  <c r="AD271" i="44"/>
  <c r="AB271" i="44"/>
  <c r="AI220" i="44"/>
  <c r="AH220" i="44"/>
  <c r="AI218" i="44"/>
  <c r="AH218" i="44"/>
  <c r="AG218" i="44"/>
  <c r="AF218" i="44"/>
  <c r="AD218" i="44"/>
  <c r="AB218" i="44"/>
  <c r="AI167" i="44"/>
  <c r="AH167" i="44"/>
  <c r="AI165" i="44"/>
  <c r="AH165" i="44"/>
  <c r="AG165" i="44"/>
  <c r="AF165" i="44"/>
  <c r="AD165" i="44"/>
  <c r="AB165" i="44"/>
  <c r="AI114" i="44"/>
  <c r="AH114" i="44"/>
  <c r="AI112" i="44"/>
  <c r="AH112" i="44"/>
  <c r="AG112" i="44"/>
  <c r="AF112" i="44"/>
  <c r="AD112" i="44"/>
  <c r="AB112" i="44"/>
  <c r="AH61" i="44"/>
  <c r="AI59" i="44"/>
  <c r="AH59" i="44"/>
  <c r="AG59" i="44"/>
  <c r="AF59" i="44"/>
  <c r="AD59" i="44"/>
  <c r="AB59" i="44"/>
  <c r="Z486" i="44"/>
  <c r="W486" i="44"/>
  <c r="T486" i="44"/>
  <c r="Q486" i="44"/>
  <c r="N486" i="44"/>
  <c r="K486" i="44"/>
  <c r="H486" i="44"/>
  <c r="E486" i="44"/>
  <c r="AA485" i="44"/>
  <c r="Y485" i="44"/>
  <c r="X485" i="44"/>
  <c r="V485" i="44"/>
  <c r="U485" i="44"/>
  <c r="S485" i="44"/>
  <c r="R485" i="44"/>
  <c r="P485" i="44"/>
  <c r="O485" i="44"/>
  <c r="M485" i="44"/>
  <c r="L485" i="44"/>
  <c r="J485" i="44"/>
  <c r="I485" i="44"/>
  <c r="G485" i="44"/>
  <c r="F485" i="44"/>
  <c r="D485" i="44"/>
  <c r="Z433" i="44"/>
  <c r="W433" i="44"/>
  <c r="T433" i="44"/>
  <c r="Q433" i="44"/>
  <c r="N433" i="44"/>
  <c r="K433" i="44"/>
  <c r="H433" i="44"/>
  <c r="E433" i="44"/>
  <c r="AA432" i="44"/>
  <c r="Y432" i="44"/>
  <c r="X432" i="44"/>
  <c r="V432" i="44"/>
  <c r="U432" i="44"/>
  <c r="S432" i="44"/>
  <c r="R432" i="44"/>
  <c r="P432" i="44"/>
  <c r="O432" i="44"/>
  <c r="M432" i="44"/>
  <c r="L432" i="44"/>
  <c r="J432" i="44"/>
  <c r="I432" i="44"/>
  <c r="G432" i="44"/>
  <c r="F432" i="44"/>
  <c r="D432" i="44"/>
  <c r="Z380" i="44"/>
  <c r="W380" i="44"/>
  <c r="T380" i="44"/>
  <c r="Q380" i="44"/>
  <c r="N380" i="44"/>
  <c r="K380" i="44"/>
  <c r="H380" i="44"/>
  <c r="E380" i="44"/>
  <c r="AA379" i="44"/>
  <c r="Y379" i="44"/>
  <c r="X379" i="44"/>
  <c r="V379" i="44"/>
  <c r="U379" i="44"/>
  <c r="S379" i="44"/>
  <c r="R379" i="44"/>
  <c r="P379" i="44"/>
  <c r="O379" i="44"/>
  <c r="M379" i="44"/>
  <c r="L379" i="44"/>
  <c r="J379" i="44"/>
  <c r="I379" i="44"/>
  <c r="G379" i="44"/>
  <c r="F379" i="44"/>
  <c r="D379" i="44"/>
  <c r="Z327" i="44"/>
  <c r="W327" i="44"/>
  <c r="T327" i="44"/>
  <c r="Q327" i="44"/>
  <c r="N327" i="44"/>
  <c r="K327" i="44"/>
  <c r="H327" i="44"/>
  <c r="E327" i="44"/>
  <c r="AA326" i="44"/>
  <c r="Y326" i="44"/>
  <c r="X326" i="44"/>
  <c r="V326" i="44"/>
  <c r="U326" i="44"/>
  <c r="S326" i="44"/>
  <c r="R326" i="44"/>
  <c r="P326" i="44"/>
  <c r="O326" i="44"/>
  <c r="M326" i="44"/>
  <c r="L326" i="44"/>
  <c r="J326" i="44"/>
  <c r="I326" i="44"/>
  <c r="G326" i="44"/>
  <c r="F326" i="44"/>
  <c r="D326" i="44"/>
  <c r="Z274" i="44"/>
  <c r="W274" i="44"/>
  <c r="T274" i="44"/>
  <c r="Q274" i="44"/>
  <c r="N274" i="44"/>
  <c r="K274" i="44"/>
  <c r="H274" i="44"/>
  <c r="E274" i="44"/>
  <c r="AA273" i="44"/>
  <c r="Y273" i="44"/>
  <c r="X273" i="44"/>
  <c r="V273" i="44"/>
  <c r="U273" i="44"/>
  <c r="S273" i="44"/>
  <c r="R273" i="44"/>
  <c r="P273" i="44"/>
  <c r="O273" i="44"/>
  <c r="M273" i="44"/>
  <c r="L273" i="44"/>
  <c r="J273" i="44"/>
  <c r="I273" i="44"/>
  <c r="G273" i="44"/>
  <c r="F273" i="44"/>
  <c r="D273" i="44"/>
  <c r="Z221" i="44"/>
  <c r="W221" i="44"/>
  <c r="T221" i="44"/>
  <c r="Q221" i="44"/>
  <c r="N221" i="44"/>
  <c r="K221" i="44"/>
  <c r="H221" i="44"/>
  <c r="E221" i="44"/>
  <c r="AA220" i="44"/>
  <c r="Y220" i="44"/>
  <c r="X220" i="44"/>
  <c r="V220" i="44"/>
  <c r="U220" i="44"/>
  <c r="S220" i="44"/>
  <c r="R220" i="44"/>
  <c r="P220" i="44"/>
  <c r="O220" i="44"/>
  <c r="M220" i="44"/>
  <c r="L220" i="44"/>
  <c r="J220" i="44"/>
  <c r="I220" i="44"/>
  <c r="G220" i="44"/>
  <c r="F220" i="44"/>
  <c r="D220" i="44"/>
  <c r="Z168" i="44"/>
  <c r="W168" i="44"/>
  <c r="T168" i="44"/>
  <c r="Q168" i="44"/>
  <c r="N168" i="44"/>
  <c r="K168" i="44"/>
  <c r="H168" i="44"/>
  <c r="E168" i="44"/>
  <c r="AA167" i="44"/>
  <c r="Y167" i="44"/>
  <c r="X167" i="44"/>
  <c r="V167" i="44"/>
  <c r="U167" i="44"/>
  <c r="S167" i="44"/>
  <c r="R167" i="44"/>
  <c r="P167" i="44"/>
  <c r="O167" i="44"/>
  <c r="M167" i="44"/>
  <c r="L167" i="44"/>
  <c r="J167" i="44"/>
  <c r="I167" i="44"/>
  <c r="G167" i="44"/>
  <c r="F167" i="44"/>
  <c r="D167" i="44"/>
  <c r="Z115" i="44"/>
  <c r="W115" i="44"/>
  <c r="T115" i="44"/>
  <c r="Q115" i="44"/>
  <c r="N115" i="44"/>
  <c r="K115" i="44"/>
  <c r="H115" i="44"/>
  <c r="E115" i="44"/>
  <c r="AA114" i="44"/>
  <c r="Y114" i="44"/>
  <c r="X114" i="44"/>
  <c r="V114" i="44"/>
  <c r="U114" i="44"/>
  <c r="S114" i="44"/>
  <c r="R114" i="44"/>
  <c r="P114" i="44"/>
  <c r="O114" i="44"/>
  <c r="M114" i="44"/>
  <c r="L114" i="44"/>
  <c r="J114" i="44"/>
  <c r="I114" i="44"/>
  <c r="G114" i="44"/>
  <c r="F114" i="44"/>
  <c r="D114" i="44"/>
  <c r="Z62" i="44"/>
  <c r="W62" i="44"/>
  <c r="T62" i="44"/>
  <c r="Q62" i="44"/>
  <c r="N62" i="44"/>
  <c r="K62" i="44"/>
  <c r="H62" i="44"/>
  <c r="E62" i="44"/>
  <c r="AI61" i="44"/>
  <c r="AA61" i="44"/>
  <c r="X61" i="44"/>
  <c r="U61" i="44"/>
  <c r="R61" i="44"/>
  <c r="O61" i="44"/>
  <c r="L61" i="44"/>
  <c r="I61" i="44"/>
  <c r="Y61" i="44"/>
  <c r="V61" i="44"/>
  <c r="S61" i="44"/>
  <c r="P61" i="44"/>
  <c r="M61" i="44"/>
  <c r="J61" i="44"/>
  <c r="G61" i="44"/>
  <c r="F61" i="44"/>
  <c r="D61" i="44"/>
  <c r="AI488" i="44"/>
  <c r="AI520" i="44" s="1"/>
  <c r="AI491" i="44"/>
  <c r="AI494" i="44"/>
  <c r="AI497" i="44"/>
  <c r="AI500" i="44"/>
  <c r="AI503" i="44"/>
  <c r="AI506" i="44"/>
  <c r="AI509" i="44"/>
  <c r="AI512" i="44"/>
  <c r="AI515" i="44"/>
  <c r="J53" i="44"/>
  <c r="J106" i="44" s="1"/>
  <c r="J159" i="44" s="1"/>
  <c r="AH488" i="44"/>
  <c r="AH491" i="44"/>
  <c r="AH494" i="44"/>
  <c r="AH497" i="44"/>
  <c r="AH500" i="44"/>
  <c r="AH503" i="44"/>
  <c r="AH506" i="44"/>
  <c r="AH509" i="44"/>
  <c r="AH512" i="44"/>
  <c r="AH515" i="44"/>
  <c r="AG488" i="44"/>
  <c r="AG491" i="44"/>
  <c r="AG494" i="44"/>
  <c r="AG497" i="44"/>
  <c r="AG500" i="44"/>
  <c r="AG503" i="44"/>
  <c r="AG506" i="44"/>
  <c r="AG509" i="44"/>
  <c r="AG512" i="44"/>
  <c r="AG515" i="44"/>
  <c r="AA520" i="44"/>
  <c r="Z520" i="44"/>
  <c r="Y520" i="44"/>
  <c r="X520" i="44"/>
  <c r="W520" i="44"/>
  <c r="V520" i="44"/>
  <c r="U520" i="44"/>
  <c r="T520" i="44"/>
  <c r="S520" i="44"/>
  <c r="R520" i="44"/>
  <c r="Q520" i="44"/>
  <c r="P520" i="44"/>
  <c r="O520" i="44"/>
  <c r="N520" i="44"/>
  <c r="M520" i="44"/>
  <c r="L520" i="44"/>
  <c r="K520" i="44"/>
  <c r="J520" i="44"/>
  <c r="I520" i="44"/>
  <c r="H520" i="44"/>
  <c r="G520" i="44"/>
  <c r="F520" i="44"/>
  <c r="E520" i="44"/>
  <c r="D520" i="44"/>
  <c r="AI435" i="44"/>
  <c r="AI467" i="44" s="1"/>
  <c r="AI438" i="44"/>
  <c r="AI441" i="44"/>
  <c r="AI444" i="44"/>
  <c r="AI447" i="44"/>
  <c r="AI450" i="44"/>
  <c r="AI453" i="44"/>
  <c r="AI456" i="44"/>
  <c r="AI459" i="44"/>
  <c r="AI462" i="44"/>
  <c r="AH435" i="44"/>
  <c r="AH438" i="44"/>
  <c r="AH441" i="44"/>
  <c r="AH444" i="44"/>
  <c r="AH447" i="44"/>
  <c r="AH450" i="44"/>
  <c r="AH453" i="44"/>
  <c r="AH456" i="44"/>
  <c r="AH459" i="44"/>
  <c r="AH462" i="44"/>
  <c r="AG435" i="44"/>
  <c r="AG438" i="44"/>
  <c r="AG441" i="44"/>
  <c r="AG444" i="44"/>
  <c r="AG447" i="44"/>
  <c r="AG450" i="44"/>
  <c r="AG453" i="44"/>
  <c r="AG456" i="44"/>
  <c r="AG459" i="44"/>
  <c r="AG462" i="44"/>
  <c r="AA467" i="44"/>
  <c r="Z467" i="44"/>
  <c r="Y467" i="44"/>
  <c r="X467" i="44"/>
  <c r="W467" i="44"/>
  <c r="V467" i="44"/>
  <c r="U467" i="44"/>
  <c r="T467" i="44"/>
  <c r="S467" i="44"/>
  <c r="R467" i="44"/>
  <c r="Q467" i="44"/>
  <c r="P467" i="44"/>
  <c r="O467" i="44"/>
  <c r="N467" i="44"/>
  <c r="M467" i="44"/>
  <c r="L467" i="44"/>
  <c r="K467" i="44"/>
  <c r="J467" i="44"/>
  <c r="I467" i="44"/>
  <c r="H467" i="44"/>
  <c r="G467" i="44"/>
  <c r="F467" i="44"/>
  <c r="E467" i="44"/>
  <c r="D467" i="44"/>
  <c r="AI382" i="44"/>
  <c r="AI385" i="44"/>
  <c r="AI388" i="44"/>
  <c r="AI391" i="44"/>
  <c r="AI394" i="44"/>
  <c r="AI397" i="44"/>
  <c r="AI400" i="44"/>
  <c r="AI403" i="44"/>
  <c r="AI406" i="44"/>
  <c r="AI409" i="44"/>
  <c r="AI414" i="44"/>
  <c r="AH382" i="44"/>
  <c r="AH385" i="44"/>
  <c r="AH388" i="44"/>
  <c r="AH391" i="44"/>
  <c r="AH394" i="44"/>
  <c r="AH397" i="44"/>
  <c r="AH400" i="44"/>
  <c r="AH403" i="44"/>
  <c r="AH406" i="44"/>
  <c r="AH409" i="44"/>
  <c r="AG382" i="44"/>
  <c r="AG385" i="44"/>
  <c r="AG388" i="44"/>
  <c r="AG391" i="44"/>
  <c r="AG394" i="44"/>
  <c r="AG397" i="44"/>
  <c r="AG400" i="44"/>
  <c r="AG403" i="44"/>
  <c r="AG406" i="44"/>
  <c r="AG409" i="44"/>
  <c r="AA414" i="44"/>
  <c r="Z414" i="44"/>
  <c r="Y414" i="44"/>
  <c r="X414" i="44"/>
  <c r="W414" i="44"/>
  <c r="V414" i="44"/>
  <c r="U414" i="44"/>
  <c r="T414" i="44"/>
  <c r="S414" i="44"/>
  <c r="R414" i="44"/>
  <c r="Q414" i="44"/>
  <c r="P414" i="44"/>
  <c r="O414" i="44"/>
  <c r="N414" i="44"/>
  <c r="M414" i="44"/>
  <c r="L414" i="44"/>
  <c r="K414" i="44"/>
  <c r="J414" i="44"/>
  <c r="I414" i="44"/>
  <c r="H414" i="44"/>
  <c r="G414" i="44"/>
  <c r="F414" i="44"/>
  <c r="E414" i="44"/>
  <c r="D414" i="44"/>
  <c r="AI329" i="44"/>
  <c r="AI332" i="44"/>
  <c r="AI335" i="44"/>
  <c r="AI338" i="44"/>
  <c r="AI341" i="44"/>
  <c r="AI344" i="44"/>
  <c r="AI347" i="44"/>
  <c r="AI350" i="44"/>
  <c r="AI353" i="44"/>
  <c r="AI356" i="44"/>
  <c r="AH329" i="44"/>
  <c r="AH332" i="44"/>
  <c r="AH335" i="44"/>
  <c r="AH338" i="44"/>
  <c r="AH341" i="44"/>
  <c r="AH344" i="44"/>
  <c r="AH347" i="44"/>
  <c r="AH350" i="44"/>
  <c r="AH353" i="44"/>
  <c r="AH356" i="44"/>
  <c r="AG329" i="44"/>
  <c r="AG332" i="44"/>
  <c r="AG335" i="44"/>
  <c r="AG338" i="44"/>
  <c r="AG341" i="44"/>
  <c r="AG344" i="44"/>
  <c r="AG347" i="44"/>
  <c r="AG350" i="44"/>
  <c r="AG353" i="44"/>
  <c r="AG356" i="44"/>
  <c r="AI276" i="44"/>
  <c r="AI279" i="44"/>
  <c r="AI282" i="44"/>
  <c r="AI285" i="44"/>
  <c r="AI288" i="44"/>
  <c r="AI291" i="44"/>
  <c r="AI294" i="44"/>
  <c r="AI297" i="44"/>
  <c r="AI300" i="44"/>
  <c r="AI303" i="44"/>
  <c r="AH276" i="44"/>
  <c r="AH279" i="44"/>
  <c r="AH282" i="44"/>
  <c r="AH285" i="44"/>
  <c r="AH288" i="44"/>
  <c r="AH291" i="44"/>
  <c r="AH294" i="44"/>
  <c r="AH297" i="44"/>
  <c r="AH300" i="44"/>
  <c r="AH303" i="44"/>
  <c r="AG276" i="44"/>
  <c r="AG279" i="44"/>
  <c r="AG282" i="44"/>
  <c r="AG285" i="44"/>
  <c r="AG288" i="44"/>
  <c r="AG291" i="44"/>
  <c r="AG294" i="44"/>
  <c r="AG297" i="44"/>
  <c r="AG300" i="44"/>
  <c r="AG303" i="44"/>
  <c r="AI223" i="44"/>
  <c r="AI226" i="44"/>
  <c r="AI229" i="44"/>
  <c r="AI232" i="44"/>
  <c r="AI235" i="44"/>
  <c r="AI238" i="44"/>
  <c r="AI241" i="44"/>
  <c r="AI244" i="44"/>
  <c r="AI247" i="44"/>
  <c r="AI250" i="44"/>
  <c r="AH223" i="44"/>
  <c r="AH226" i="44"/>
  <c r="AH229" i="44"/>
  <c r="AH232" i="44"/>
  <c r="AH235" i="44"/>
  <c r="AH238" i="44"/>
  <c r="AH241" i="44"/>
  <c r="AH244" i="44"/>
  <c r="AH247" i="44"/>
  <c r="AH250" i="44"/>
  <c r="AG223" i="44"/>
  <c r="AG226" i="44"/>
  <c r="AG229" i="44"/>
  <c r="AG232" i="44"/>
  <c r="AG235" i="44"/>
  <c r="AG238" i="44"/>
  <c r="AG241" i="44"/>
  <c r="AG244" i="44"/>
  <c r="AG247" i="44"/>
  <c r="AG250" i="44"/>
  <c r="AI170" i="44"/>
  <c r="AI173" i="44"/>
  <c r="AI176" i="44"/>
  <c r="AI179" i="44"/>
  <c r="AI182" i="44"/>
  <c r="AI185" i="44"/>
  <c r="AI188" i="44"/>
  <c r="AI191" i="44"/>
  <c r="AI194" i="44"/>
  <c r="AI197" i="44"/>
  <c r="AH170" i="44"/>
  <c r="AH173" i="44"/>
  <c r="AH176" i="44"/>
  <c r="AH179" i="44"/>
  <c r="AH182" i="44"/>
  <c r="AH185" i="44"/>
  <c r="AH188" i="44"/>
  <c r="AH191" i="44"/>
  <c r="AH194" i="44"/>
  <c r="AH197" i="44"/>
  <c r="AG170" i="44"/>
  <c r="AG173" i="44"/>
  <c r="AG176" i="44"/>
  <c r="AG179" i="44"/>
  <c r="AG182" i="44"/>
  <c r="AG185" i="44"/>
  <c r="AG188" i="44"/>
  <c r="AG191" i="44"/>
  <c r="AG194" i="44"/>
  <c r="AG197" i="44"/>
  <c r="AI117" i="44"/>
  <c r="AI120" i="44"/>
  <c r="AI123" i="44"/>
  <c r="AI126" i="44"/>
  <c r="AI129" i="44"/>
  <c r="AI132" i="44"/>
  <c r="AI135" i="44"/>
  <c r="AI138" i="44"/>
  <c r="AI141" i="44"/>
  <c r="AI144" i="44"/>
  <c r="AH117" i="44"/>
  <c r="AH120" i="44"/>
  <c r="AH123" i="44"/>
  <c r="AH126" i="44"/>
  <c r="AH129" i="44"/>
  <c r="AH132" i="44"/>
  <c r="AH135" i="44"/>
  <c r="AH138" i="44"/>
  <c r="AH141" i="44"/>
  <c r="AH144" i="44"/>
  <c r="AG117" i="44"/>
  <c r="AG120" i="44"/>
  <c r="AG123" i="44"/>
  <c r="AG126" i="44"/>
  <c r="AG129" i="44"/>
  <c r="AG132" i="44"/>
  <c r="AG135" i="44"/>
  <c r="AG138" i="44"/>
  <c r="AG141" i="44"/>
  <c r="AG144" i="44"/>
  <c r="AI64" i="44"/>
  <c r="AI67" i="44"/>
  <c r="AI70" i="44"/>
  <c r="AI73" i="44"/>
  <c r="AI76" i="44"/>
  <c r="AI79" i="44"/>
  <c r="AI82" i="44"/>
  <c r="AI85" i="44"/>
  <c r="AI88" i="44"/>
  <c r="AI91" i="44"/>
  <c r="AH64" i="44"/>
  <c r="AH67" i="44"/>
  <c r="AH70" i="44"/>
  <c r="AH73" i="44"/>
  <c r="AH76" i="44"/>
  <c r="AH79" i="44"/>
  <c r="AH82" i="44"/>
  <c r="AH85" i="44"/>
  <c r="AH88" i="44"/>
  <c r="AH91" i="44"/>
  <c r="AG64" i="44"/>
  <c r="AG67" i="44"/>
  <c r="AG70" i="44"/>
  <c r="AG73" i="44"/>
  <c r="AG76" i="44"/>
  <c r="AG79" i="44"/>
  <c r="AG96" i="44" s="1"/>
  <c r="AG82" i="44"/>
  <c r="AG85" i="44"/>
  <c r="AG88" i="44"/>
  <c r="AG91" i="44"/>
  <c r="AI12" i="44"/>
  <c r="AI15" i="44"/>
  <c r="AI18" i="44"/>
  <c r="AI21" i="44"/>
  <c r="AI24" i="44"/>
  <c r="AI27" i="44"/>
  <c r="AI30" i="44"/>
  <c r="AI33" i="44"/>
  <c r="AI36" i="44"/>
  <c r="AI39" i="44"/>
  <c r="AH12" i="44"/>
  <c r="AH15" i="44"/>
  <c r="AH18" i="44"/>
  <c r="AH21" i="44"/>
  <c r="AH24" i="44"/>
  <c r="AH27" i="44"/>
  <c r="AH30" i="44"/>
  <c r="AH33" i="44"/>
  <c r="AH36" i="44"/>
  <c r="AH39" i="44"/>
  <c r="AH44" i="44"/>
  <c r="AH47" i="44" s="1"/>
  <c r="AG12" i="44"/>
  <c r="AG15" i="44"/>
  <c r="AG44" i="44" s="1"/>
  <c r="AG47" i="44" s="1"/>
  <c r="AG18" i="44"/>
  <c r="AG21" i="44"/>
  <c r="AG24" i="44"/>
  <c r="AG27" i="44"/>
  <c r="AG30" i="44"/>
  <c r="AG33" i="44"/>
  <c r="AG36" i="44"/>
  <c r="AG39" i="44"/>
  <c r="AA44" i="44"/>
  <c r="AA47" i="44" s="1"/>
  <c r="AA417" i="44" s="1"/>
  <c r="AA470" i="44" s="1"/>
  <c r="AA523" i="44" s="1"/>
  <c r="Z44" i="44"/>
  <c r="Y44" i="44"/>
  <c r="X44" i="44"/>
  <c r="W44" i="44"/>
  <c r="V44" i="44"/>
  <c r="U44" i="44"/>
  <c r="T44" i="44"/>
  <c r="S44" i="44"/>
  <c r="R44" i="44"/>
  <c r="Q44" i="44"/>
  <c r="P44" i="44"/>
  <c r="O44" i="44"/>
  <c r="O47" i="44" s="1"/>
  <c r="N44" i="44"/>
  <c r="M44" i="44"/>
  <c r="L44" i="44"/>
  <c r="K44" i="44"/>
  <c r="J44" i="44"/>
  <c r="I44" i="44"/>
  <c r="H44" i="44"/>
  <c r="G44" i="44"/>
  <c r="G47" i="44" s="1"/>
  <c r="F44" i="44"/>
  <c r="E44" i="44"/>
  <c r="D44" i="44"/>
  <c r="T104" i="44"/>
  <c r="T157" i="44" s="1"/>
  <c r="T210" i="44" s="1"/>
  <c r="T263" i="44" s="1"/>
  <c r="T316" i="44" s="1"/>
  <c r="T369" i="44" s="1"/>
  <c r="T422" i="44" s="1"/>
  <c r="T475" i="44" s="1"/>
  <c r="T528" i="44" s="1"/>
  <c r="A104" i="44"/>
  <c r="A157" i="44"/>
  <c r="A210" i="44" s="1"/>
  <c r="A263" i="44" s="1"/>
  <c r="A316" i="44" s="1"/>
  <c r="A369" i="44" s="1"/>
  <c r="A422" i="44" s="1"/>
  <c r="A475" i="44" s="1"/>
  <c r="A528" i="44" s="1"/>
  <c r="T103" i="44"/>
  <c r="T156" i="44" s="1"/>
  <c r="T209" i="44" s="1"/>
  <c r="T262" i="44" s="1"/>
  <c r="T315" i="44" s="1"/>
  <c r="T368" i="44" s="1"/>
  <c r="T421" i="44" s="1"/>
  <c r="T474" i="44" s="1"/>
  <c r="T527" i="44"/>
  <c r="A103" i="44"/>
  <c r="A156" i="44"/>
  <c r="A209" i="44" s="1"/>
  <c r="A262" i="44" s="1"/>
  <c r="A315" i="44"/>
  <c r="A368" i="44" s="1"/>
  <c r="A421" i="44" s="1"/>
  <c r="A474" i="44" s="1"/>
  <c r="A527" i="44" s="1"/>
  <c r="A101" i="44"/>
  <c r="A154" i="44" s="1"/>
  <c r="A207" i="44" s="1"/>
  <c r="A260" i="44" s="1"/>
  <c r="A313" i="44" s="1"/>
  <c r="A366" i="44" s="1"/>
  <c r="A419" i="44" s="1"/>
  <c r="A472" i="44" s="1"/>
  <c r="A525" i="44" s="1"/>
  <c r="F47" i="44"/>
  <c r="F417" i="44"/>
  <c r="F470" i="44" s="1"/>
  <c r="F523" i="44" s="1"/>
  <c r="I47" i="44"/>
  <c r="I417" i="44"/>
  <c r="L47" i="44"/>
  <c r="L417" i="44"/>
  <c r="L470" i="44" s="1"/>
  <c r="L523" i="44" s="1"/>
  <c r="R47" i="44"/>
  <c r="R417" i="44"/>
  <c r="R470" i="44" s="1"/>
  <c r="R523" i="44" s="1"/>
  <c r="U47" i="44"/>
  <c r="U417" i="44"/>
  <c r="U470" i="44" s="1"/>
  <c r="U523" i="44" s="1"/>
  <c r="X47" i="44"/>
  <c r="X417" i="44"/>
  <c r="X470" i="44" s="1"/>
  <c r="X523" i="44" s="1"/>
  <c r="E47" i="44"/>
  <c r="E417" i="44" s="1"/>
  <c r="E470" i="44" s="1"/>
  <c r="E523" i="44" s="1"/>
  <c r="H47" i="44"/>
  <c r="K47" i="44"/>
  <c r="K417" i="44" s="1"/>
  <c r="K470" i="44" s="1"/>
  <c r="K523" i="44" s="1"/>
  <c r="N47" i="44"/>
  <c r="N417" i="44"/>
  <c r="N470" i="44" s="1"/>
  <c r="N523" i="44" s="1"/>
  <c r="Q47" i="44"/>
  <c r="Q417" i="44"/>
  <c r="Q470" i="44" s="1"/>
  <c r="Q523" i="44" s="1"/>
  <c r="T47" i="44"/>
  <c r="T417" i="44"/>
  <c r="T470" i="44" s="1"/>
  <c r="T523" i="44" s="1"/>
  <c r="W47" i="44"/>
  <c r="W417" i="44"/>
  <c r="W470" i="44" s="1"/>
  <c r="W523" i="44" s="1"/>
  <c r="Z47" i="44"/>
  <c r="Z417" i="44" s="1"/>
  <c r="Z470" i="44" s="1"/>
  <c r="Z523" i="44" s="1"/>
  <c r="D47" i="44"/>
  <c r="D417" i="44"/>
  <c r="D470" i="44" s="1"/>
  <c r="D523" i="44" s="1"/>
  <c r="J47" i="44"/>
  <c r="J417" i="44"/>
  <c r="J470" i="44" s="1"/>
  <c r="J523" i="44" s="1"/>
  <c r="M47" i="44"/>
  <c r="M417" i="44"/>
  <c r="M470" i="44" s="1"/>
  <c r="M523" i="44" s="1"/>
  <c r="P47" i="44"/>
  <c r="P417" i="44"/>
  <c r="P470" i="44" s="1"/>
  <c r="P523" i="44" s="1"/>
  <c r="S47" i="44"/>
  <c r="S417" i="44"/>
  <c r="S470" i="44" s="1"/>
  <c r="S523" i="44" s="1"/>
  <c r="V47" i="44"/>
  <c r="V417" i="44"/>
  <c r="V470" i="44" s="1"/>
  <c r="V523" i="44" s="1"/>
  <c r="Y47" i="44"/>
  <c r="Y417" i="44"/>
  <c r="Y470" i="44" s="1"/>
  <c r="Y523" i="44" s="1"/>
  <c r="A62" i="44"/>
  <c r="A115" i="44"/>
  <c r="A168" i="44"/>
  <c r="A221" i="44"/>
  <c r="A274" i="44" s="1"/>
  <c r="A327" i="44"/>
  <c r="A380" i="44" s="1"/>
  <c r="A433" i="44" s="1"/>
  <c r="A486" i="44" s="1"/>
  <c r="A61" i="44"/>
  <c r="A114" i="44"/>
  <c r="A167" i="44" s="1"/>
  <c r="A220" i="44" s="1"/>
  <c r="A273" i="44" s="1"/>
  <c r="A326" i="44" s="1"/>
  <c r="A379" i="44" s="1"/>
  <c r="A432" i="44" s="1"/>
  <c r="A485" i="44" s="1"/>
  <c r="A60" i="44"/>
  <c r="A113" i="44"/>
  <c r="A166" i="44" s="1"/>
  <c r="A219" i="44"/>
  <c r="A272" i="44" s="1"/>
  <c r="A325" i="44" s="1"/>
  <c r="A378" i="44" s="1"/>
  <c r="A431" i="44" s="1"/>
  <c r="A484" i="44" s="1"/>
  <c r="AA59" i="44"/>
  <c r="AA112" i="44"/>
  <c r="AA165" i="44"/>
  <c r="AA218" i="44"/>
  <c r="AA271" i="44" s="1"/>
  <c r="AA324" i="44"/>
  <c r="AA377" i="44" s="1"/>
  <c r="AA430" i="44" s="1"/>
  <c r="AA483" i="44" s="1"/>
  <c r="Z59" i="44"/>
  <c r="Z112" i="44"/>
  <c r="Z165" i="44" s="1"/>
  <c r="Z218" i="44" s="1"/>
  <c r="Z271" i="44" s="1"/>
  <c r="Z324" i="44" s="1"/>
  <c r="Z377" i="44" s="1"/>
  <c r="Z430" i="44" s="1"/>
  <c r="Z483" i="44" s="1"/>
  <c r="Y59" i="44"/>
  <c r="Y112" i="44"/>
  <c r="Y165" i="44" s="1"/>
  <c r="Y218" i="44"/>
  <c r="Y271" i="44" s="1"/>
  <c r="Y324" i="44" s="1"/>
  <c r="Y377" i="44" s="1"/>
  <c r="Y430" i="44" s="1"/>
  <c r="Y483" i="44" s="1"/>
  <c r="X59" i="44"/>
  <c r="X112" i="44" s="1"/>
  <c r="X165" i="44"/>
  <c r="X218" i="44"/>
  <c r="X271" i="44"/>
  <c r="X324" i="44" s="1"/>
  <c r="X377" i="44" s="1"/>
  <c r="X430" i="44" s="1"/>
  <c r="X483" i="44" s="1"/>
  <c r="W59" i="44"/>
  <c r="W112" i="44"/>
  <c r="W165" i="44"/>
  <c r="W218" i="44"/>
  <c r="W271" i="44" s="1"/>
  <c r="W324" i="44"/>
  <c r="W377" i="44" s="1"/>
  <c r="W430" i="44" s="1"/>
  <c r="W483" i="44" s="1"/>
  <c r="V59" i="44"/>
  <c r="V112" i="44"/>
  <c r="V165" i="44" s="1"/>
  <c r="V218" i="44" s="1"/>
  <c r="V271" i="44" s="1"/>
  <c r="V324" i="44" s="1"/>
  <c r="V377" i="44" s="1"/>
  <c r="V430" i="44" s="1"/>
  <c r="V483" i="44" s="1"/>
  <c r="U59" i="44"/>
  <c r="U112" i="44"/>
  <c r="U165" i="44" s="1"/>
  <c r="U218" i="44"/>
  <c r="U271" i="44" s="1"/>
  <c r="U324" i="44" s="1"/>
  <c r="U377" i="44" s="1"/>
  <c r="U430" i="44" s="1"/>
  <c r="U483" i="44" s="1"/>
  <c r="T59" i="44"/>
  <c r="T112" i="44" s="1"/>
  <c r="T165" i="44"/>
  <c r="T218" i="44"/>
  <c r="T271" i="44"/>
  <c r="T324" i="44" s="1"/>
  <c r="T377" i="44" s="1"/>
  <c r="T430" i="44" s="1"/>
  <c r="T483" i="44" s="1"/>
  <c r="S59" i="44"/>
  <c r="S112" i="44"/>
  <c r="S165" i="44"/>
  <c r="S218" i="44"/>
  <c r="S271" i="44" s="1"/>
  <c r="S324" i="44"/>
  <c r="S377" i="44" s="1"/>
  <c r="S430" i="44" s="1"/>
  <c r="S483" i="44" s="1"/>
  <c r="R59" i="44"/>
  <c r="R112" i="44"/>
  <c r="R165" i="44" s="1"/>
  <c r="R218" i="44" s="1"/>
  <c r="R271" i="44" s="1"/>
  <c r="R324" i="44" s="1"/>
  <c r="R377" i="44" s="1"/>
  <c r="R430" i="44" s="1"/>
  <c r="R483" i="44" s="1"/>
  <c r="Q59" i="44"/>
  <c r="Q112" i="44"/>
  <c r="Q165" i="44" s="1"/>
  <c r="Q218" i="44"/>
  <c r="Q271" i="44" s="1"/>
  <c r="Q324" i="44" s="1"/>
  <c r="Q377" i="44" s="1"/>
  <c r="Q430" i="44" s="1"/>
  <c r="Q483" i="44" s="1"/>
  <c r="P59" i="44"/>
  <c r="P112" i="44" s="1"/>
  <c r="P165" i="44"/>
  <c r="P218" i="44"/>
  <c r="P271" i="44"/>
  <c r="P324" i="44" s="1"/>
  <c r="P377" i="44" s="1"/>
  <c r="P430" i="44" s="1"/>
  <c r="P483" i="44" s="1"/>
  <c r="O59" i="44"/>
  <c r="O112" i="44"/>
  <c r="O165" i="44"/>
  <c r="O218" i="44"/>
  <c r="O271" i="44" s="1"/>
  <c r="O324" i="44"/>
  <c r="O377" i="44" s="1"/>
  <c r="O430" i="44" s="1"/>
  <c r="O483" i="44" s="1"/>
  <c r="N59" i="44"/>
  <c r="N112" i="44"/>
  <c r="N165" i="44" s="1"/>
  <c r="N218" i="44" s="1"/>
  <c r="N271" i="44" s="1"/>
  <c r="N324" i="44" s="1"/>
  <c r="N377" i="44" s="1"/>
  <c r="N430" i="44" s="1"/>
  <c r="N483" i="44" s="1"/>
  <c r="M59" i="44"/>
  <c r="M112" i="44"/>
  <c r="M165" i="44" s="1"/>
  <c r="M218" i="44"/>
  <c r="M271" i="44" s="1"/>
  <c r="M324" i="44" s="1"/>
  <c r="M377" i="44" s="1"/>
  <c r="M430" i="44" s="1"/>
  <c r="M483" i="44" s="1"/>
  <c r="L59" i="44"/>
  <c r="L112" i="44" s="1"/>
  <c r="L165" i="44"/>
  <c r="L218" i="44"/>
  <c r="L271" i="44"/>
  <c r="L324" i="44" s="1"/>
  <c r="L377" i="44" s="1"/>
  <c r="L430" i="44" s="1"/>
  <c r="L483" i="44" s="1"/>
  <c r="K59" i="44"/>
  <c r="K112" i="44"/>
  <c r="K165" i="44"/>
  <c r="K218" i="44"/>
  <c r="K271" i="44" s="1"/>
  <c r="K324" i="44"/>
  <c r="K377" i="44" s="1"/>
  <c r="K430" i="44" s="1"/>
  <c r="K483" i="44" s="1"/>
  <c r="J59" i="44"/>
  <c r="J112" i="44"/>
  <c r="J165" i="44" s="1"/>
  <c r="J218" i="44" s="1"/>
  <c r="J271" i="44" s="1"/>
  <c r="J324" i="44" s="1"/>
  <c r="J377" i="44" s="1"/>
  <c r="J430" i="44" s="1"/>
  <c r="J483" i="44" s="1"/>
  <c r="I59" i="44"/>
  <c r="I112" i="44"/>
  <c r="I165" i="44" s="1"/>
  <c r="I218" i="44"/>
  <c r="I271" i="44" s="1"/>
  <c r="I324" i="44" s="1"/>
  <c r="I377" i="44" s="1"/>
  <c r="I430" i="44" s="1"/>
  <c r="I483" i="44" s="1"/>
  <c r="H59" i="44"/>
  <c r="H112" i="44" s="1"/>
  <c r="H165" i="44"/>
  <c r="H218" i="44"/>
  <c r="H271" i="44"/>
  <c r="H324" i="44" s="1"/>
  <c r="H377" i="44" s="1"/>
  <c r="H430" i="44" s="1"/>
  <c r="H483" i="44" s="1"/>
  <c r="G59" i="44"/>
  <c r="G112" i="44"/>
  <c r="G165" i="44"/>
  <c r="G218" i="44"/>
  <c r="G271" i="44" s="1"/>
  <c r="G324" i="44"/>
  <c r="G377" i="44" s="1"/>
  <c r="G430" i="44" s="1"/>
  <c r="G483" i="44" s="1"/>
  <c r="F59" i="44"/>
  <c r="F112" i="44"/>
  <c r="F165" i="44" s="1"/>
  <c r="F218" i="44" s="1"/>
  <c r="F271" i="44" s="1"/>
  <c r="F324" i="44" s="1"/>
  <c r="F377" i="44" s="1"/>
  <c r="F430" i="44" s="1"/>
  <c r="F483" i="44" s="1"/>
  <c r="E59" i="44"/>
  <c r="E112" i="44"/>
  <c r="E165" i="44" s="1"/>
  <c r="E218" i="44"/>
  <c r="E271" i="44" s="1"/>
  <c r="E324" i="44" s="1"/>
  <c r="E377" i="44" s="1"/>
  <c r="E430" i="44" s="1"/>
  <c r="E483" i="44" s="1"/>
  <c r="D59" i="44"/>
  <c r="D112" i="44" s="1"/>
  <c r="D165" i="44"/>
  <c r="D218" i="44"/>
  <c r="D271" i="44"/>
  <c r="D324" i="44" s="1"/>
  <c r="D377" i="44" s="1"/>
  <c r="D430" i="44" s="1"/>
  <c r="D483" i="44" s="1"/>
  <c r="AA57" i="44"/>
  <c r="AA110" i="44" s="1"/>
  <c r="AA163" i="44" s="1"/>
  <c r="AA216" i="44" s="1"/>
  <c r="AA269" i="44" s="1"/>
  <c r="AA322" i="44" s="1"/>
  <c r="AA375" i="44" s="1"/>
  <c r="AA428" i="44" s="1"/>
  <c r="AA481" i="44" s="1"/>
  <c r="J57" i="44"/>
  <c r="J110" i="44"/>
  <c r="J163" i="44"/>
  <c r="J216" i="44"/>
  <c r="J269" i="44" s="1"/>
  <c r="J322" i="44" s="1"/>
  <c r="J375" i="44" s="1"/>
  <c r="J428" i="44" s="1"/>
  <c r="J481" i="44" s="1"/>
  <c r="G57" i="44"/>
  <c r="G110" i="44"/>
  <c r="G163" i="44"/>
  <c r="G216" i="44" s="1"/>
  <c r="G269" i="44" s="1"/>
  <c r="G322" i="44" s="1"/>
  <c r="G375" i="44" s="1"/>
  <c r="G428" i="44" s="1"/>
  <c r="G481" i="44" s="1"/>
  <c r="E57" i="44"/>
  <c r="E110" i="44"/>
  <c r="E163" i="44" s="1"/>
  <c r="E216" i="44" s="1"/>
  <c r="E269" i="44" s="1"/>
  <c r="E322" i="44" s="1"/>
  <c r="E375" i="44" s="1"/>
  <c r="E428" i="44" s="1"/>
  <c r="E481" i="44" s="1"/>
  <c r="C57" i="44"/>
  <c r="C110" i="44" s="1"/>
  <c r="C163" i="44" s="1"/>
  <c r="C216" i="44" s="1"/>
  <c r="C269" i="44" s="1"/>
  <c r="C322" i="44" s="1"/>
  <c r="C375" i="44" s="1"/>
  <c r="C428" i="44" s="1"/>
  <c r="C481" i="44" s="1"/>
  <c r="A57" i="44"/>
  <c r="A110" i="44"/>
  <c r="A163" i="44"/>
  <c r="A216" i="44"/>
  <c r="A269" i="44" s="1"/>
  <c r="A322" i="44" s="1"/>
  <c r="A375" i="44" s="1"/>
  <c r="A428" i="44" s="1"/>
  <c r="A481" i="44" s="1"/>
  <c r="AA56" i="44"/>
  <c r="AA109" i="44"/>
  <c r="AA162" i="44"/>
  <c r="AA215" i="44" s="1"/>
  <c r="AA268" i="44" s="1"/>
  <c r="AA321" i="44" s="1"/>
  <c r="AA374" i="44" s="1"/>
  <c r="AA427" i="44" s="1"/>
  <c r="AA480" i="44" s="1"/>
  <c r="J56" i="44"/>
  <c r="J109" i="44"/>
  <c r="J162" i="44" s="1"/>
  <c r="J215" i="44" s="1"/>
  <c r="J268" i="44" s="1"/>
  <c r="J321" i="44" s="1"/>
  <c r="J374" i="44" s="1"/>
  <c r="J427" i="44" s="1"/>
  <c r="J480" i="44" s="1"/>
  <c r="G56" i="44"/>
  <c r="G109" i="44" s="1"/>
  <c r="G162" i="44" s="1"/>
  <c r="G215" i="44" s="1"/>
  <c r="G268" i="44" s="1"/>
  <c r="G321" i="44" s="1"/>
  <c r="G374" i="44" s="1"/>
  <c r="G427" i="44" s="1"/>
  <c r="G480" i="44" s="1"/>
  <c r="A56" i="44"/>
  <c r="A109" i="44"/>
  <c r="A162" i="44"/>
  <c r="A215" i="44"/>
  <c r="A268" i="44" s="1"/>
  <c r="A321" i="44" s="1"/>
  <c r="A374" i="44" s="1"/>
  <c r="A427" i="44" s="1"/>
  <c r="A480" i="44" s="1"/>
  <c r="J212" i="44"/>
  <c r="J265" i="44"/>
  <c r="J318" i="44"/>
  <c r="J371" i="44" s="1"/>
  <c r="J424" i="44" s="1"/>
  <c r="J477" i="44" s="1"/>
  <c r="AC47" i="44"/>
  <c r="AD47" i="44"/>
  <c r="AB47" i="44"/>
  <c r="AG363" i="44" l="1"/>
  <c r="AB363" i="44"/>
  <c r="AH310" i="44"/>
  <c r="AC310" i="44"/>
  <c r="AG310" i="44"/>
  <c r="AB310" i="44"/>
  <c r="AG151" i="44"/>
  <c r="AB151" i="44"/>
  <c r="AC151" i="44"/>
  <c r="AH151" i="44"/>
  <c r="I470" i="44"/>
  <c r="AG414" i="44"/>
  <c r="AG520" i="44"/>
  <c r="AH467" i="44"/>
  <c r="AH414" i="44"/>
  <c r="AG467" i="44"/>
  <c r="AI44" i="44"/>
  <c r="AI47" i="44" s="1"/>
  <c r="AH520" i="44"/>
  <c r="AG417" i="44" l="1"/>
  <c r="AG470" i="44" s="1"/>
  <c r="AG523" i="44" s="1"/>
  <c r="AI417" i="44"/>
  <c r="AI470" i="44" s="1"/>
  <c r="AI523" i="44" s="1"/>
  <c r="AH417" i="44"/>
  <c r="AH470" i="44" s="1"/>
  <c r="AH523" i="44" s="1"/>
  <c r="I523" i="44"/>
  <c r="O417" i="44" l="1"/>
  <c r="H417" i="44" l="1"/>
  <c r="O470" i="44"/>
  <c r="AD417" i="44"/>
  <c r="G417" i="44" l="1"/>
  <c r="O523" i="44"/>
  <c r="AD523" i="44" s="1"/>
  <c r="AD470" i="44"/>
  <c r="H470" i="44"/>
  <c r="AC417" i="44"/>
  <c r="G470" i="44" l="1"/>
  <c r="AB417" i="44"/>
  <c r="H523" i="44"/>
  <c r="AC523" i="44" s="1"/>
  <c r="AC470" i="44"/>
  <c r="G523" i="44" l="1"/>
  <c r="AB523" i="44" s="1"/>
  <c r="AB470" i="44"/>
</calcChain>
</file>

<file path=xl/sharedStrings.xml><?xml version="1.0" encoding="utf-8"?>
<sst xmlns="http://schemas.openxmlformats.org/spreadsheetml/2006/main" count="355" uniqueCount="29">
  <si>
    <t>~</t>
  </si>
  <si>
    <t>Mod. 36ITA</t>
  </si>
  <si>
    <t>SUMMARY GIURIA MARCIA</t>
  </si>
  <si>
    <t>DATA</t>
  </si>
  <si>
    <t>ORARIO INIZIO</t>
  </si>
  <si>
    <t>EVENTO E GARA</t>
  </si>
  <si>
    <t>GIUDICE CAPO</t>
  </si>
  <si>
    <t>Numero Giudice</t>
  </si>
  <si>
    <t>Nominativo Giudici</t>
  </si>
  <si>
    <t>Atleti</t>
  </si>
  <si>
    <t>Num. Pettorale</t>
  </si>
  <si>
    <t>Entrata</t>
  </si>
  <si>
    <t>Uscita</t>
  </si>
  <si>
    <t>Orario</t>
  </si>
  <si>
    <t>Notifica Squalifica</t>
  </si>
  <si>
    <t>Giudice Capo</t>
  </si>
  <si>
    <t>VERIFICA</t>
  </si>
  <si>
    <t>PAGINA</t>
  </si>
  <si>
    <t>TOTALE</t>
  </si>
  <si>
    <t>ASSISTENTE GIUDICE CAPO</t>
  </si>
  <si>
    <t>SEGRETARIO GIURIA</t>
  </si>
  <si>
    <t>Motivo</t>
  </si>
  <si>
    <t>Totale</t>
  </si>
  <si>
    <t>Palette Gialle</t>
  </si>
  <si>
    <t>RC</t>
  </si>
  <si>
    <t>Totale Red Cards</t>
  </si>
  <si>
    <t>NOTE: Gli atleti non presenti nel seguente documento non hanno ricevuto alcuna PALETTA GIALLA o CARTELLINO ROSSO (RC)</t>
  </si>
  <si>
    <t>&gt;</t>
  </si>
  <si>
    <t>Penalty Zone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</si>
</sst>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4">
    <font>
      <sz val="10"/>
      <name val="Arial"/>
    </font>
    <font>
      <b/>
      <sz val="11"/>
      <name val="Tahoma"/>
      <family val="2"/>
    </font>
    <font>
      <b/>
      <sz val="12"/>
      <name val="Tahoma"/>
      <family val="2"/>
    </font>
    <font>
      <b/>
      <sz val="10"/>
      <name val="Tahoma"/>
      <family val="2"/>
    </font>
    <font>
      <b/>
      <sz val="14"/>
      <name val="Tahoma"/>
      <family val="2"/>
    </font>
    <font>
      <sz val="8"/>
      <name val="Arial"/>
      <family val="2"/>
    </font>
    <font>
      <sz val="10"/>
      <name val="Tahoma"/>
      <family val="2"/>
    </font>
    <font>
      <b/>
      <sz val="9"/>
      <name val="Tahoma"/>
      <family val="2"/>
    </font>
    <font>
      <b/>
      <sz val="8"/>
      <name val="Tahoma"/>
      <family val="2"/>
    </font>
    <font>
      <u/>
      <sz val="10"/>
      <color theme="10"/>
      <name val="Arial"/>
      <family val="2"/>
    </font>
    <font>
      <u/>
      <sz val="10"/>
      <color theme="11"/>
      <name val="Arial"/>
      <family val="2"/>
    </font>
    <font>
      <b/>
      <sz val="7"/>
      <name val="Tahoma"/>
      <family val="2"/>
    </font>
    <font>
      <sz val="8"/>
      <name val="Tahoma"/>
      <family val="2"/>
    </font>
    <font>
      <sz val="10"/>
      <color theme="1"/>
      <name val="Arial1"/>
    </font>
  </fonts>
  <fills count="3">
    <fill>
      <patternFill patternType="none"/>
    </fill>
    <fill>
      <patternFill patternType="gray125"/>
    </fill>
    <fill>
      <patternFill patternType="solid">
        <fgColor theme="6"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top style="medium">
        <color auto="1"/>
      </top>
      <bottom style="thin">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medium">
        <color auto="1"/>
      </left>
      <right/>
      <top style="thin">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diagonal/>
    </border>
    <border>
      <left style="thin">
        <color rgb="FF000000"/>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rgb="FF000000"/>
      </right>
      <top style="thin">
        <color auto="1"/>
      </top>
      <bottom style="medium">
        <color auto="1"/>
      </bottom>
      <diagonal/>
    </border>
  </borders>
  <cellStyleXfs count="1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4" fontId="13" fillId="0" borderId="0"/>
  </cellStyleXfs>
  <cellXfs count="192">
    <xf numFmtId="0" fontId="0" fillId="0" borderId="0" xfId="0"/>
    <xf numFmtId="0" fontId="6" fillId="0" borderId="0" xfId="0" applyFont="1"/>
    <xf numFmtId="0" fontId="4" fillId="0" borderId="26"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6" fillId="0" borderId="0" xfId="0" applyFont="1" applyProtection="1"/>
    <xf numFmtId="0" fontId="2" fillId="0" borderId="23" xfId="0" applyFont="1" applyFill="1" applyBorder="1" applyAlignment="1" applyProtection="1">
      <alignment horizontal="center" vertical="center"/>
    </xf>
    <xf numFmtId="0" fontId="6" fillId="0" borderId="47" xfId="0" applyFont="1" applyBorder="1" applyAlignment="1" applyProtection="1">
      <alignment horizontal="center"/>
    </xf>
    <xf numFmtId="0" fontId="6" fillId="0" borderId="43" xfId="0" applyFont="1" applyBorder="1" applyAlignment="1" applyProtection="1">
      <alignment horizontal="center"/>
    </xf>
    <xf numFmtId="0" fontId="6" fillId="0" borderId="16" xfId="0" applyFont="1" applyBorder="1" applyAlignment="1" applyProtection="1">
      <alignment horizontal="center" vertical="center" textRotation="90"/>
    </xf>
    <xf numFmtId="0" fontId="6" fillId="0" borderId="17" xfId="0" applyFont="1" applyBorder="1" applyAlignment="1" applyProtection="1">
      <alignment horizontal="center" vertical="center" textRotation="90"/>
    </xf>
    <xf numFmtId="0" fontId="6" fillId="0" borderId="18" xfId="0" applyFont="1" applyBorder="1" applyAlignment="1" applyProtection="1">
      <alignment horizontal="center" vertical="center" textRotation="90"/>
    </xf>
    <xf numFmtId="0" fontId="6" fillId="0" borderId="16" xfId="0" applyFont="1" applyBorder="1" applyAlignment="1" applyProtection="1">
      <alignment horizontal="center" vertical="center" textRotation="90"/>
      <protection locked="0"/>
    </xf>
    <xf numFmtId="0" fontId="6" fillId="0" borderId="17" xfId="0" applyFont="1" applyBorder="1" applyAlignment="1" applyProtection="1">
      <alignment horizontal="center" vertical="center" textRotation="90"/>
      <protection locked="0"/>
    </xf>
    <xf numFmtId="0" fontId="6" fillId="0" borderId="18" xfId="0" applyFont="1" applyBorder="1" applyAlignment="1" applyProtection="1">
      <alignment horizontal="center" vertical="center" textRotation="90"/>
      <protection locked="0"/>
    </xf>
    <xf numFmtId="20" fontId="12" fillId="0" borderId="27" xfId="0" applyNumberFormat="1"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6" fillId="0" borderId="0" xfId="0" applyFont="1" applyProtection="1">
      <protection locked="0"/>
    </xf>
    <xf numFmtId="0" fontId="6" fillId="0" borderId="41" xfId="0" applyFont="1" applyBorder="1" applyAlignment="1" applyProtection="1">
      <alignment horizontal="center"/>
    </xf>
    <xf numFmtId="0" fontId="6" fillId="0" borderId="42" xfId="0" applyFont="1" applyBorder="1" applyAlignment="1" applyProtection="1">
      <alignment horizontal="center"/>
    </xf>
    <xf numFmtId="0" fontId="6" fillId="0" borderId="41" xfId="0" applyFont="1" applyBorder="1" applyAlignment="1" applyProtection="1">
      <alignment horizontal="center"/>
    </xf>
    <xf numFmtId="0" fontId="6" fillId="0" borderId="42" xfId="0" applyFont="1" applyBorder="1" applyAlignment="1" applyProtection="1">
      <alignment horizontal="center"/>
    </xf>
    <xf numFmtId="20" fontId="12" fillId="0" borderId="35" xfId="0" applyNumberFormat="1"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6" fillId="0" borderId="41" xfId="0" applyFont="1" applyBorder="1" applyAlignment="1" applyProtection="1">
      <alignment horizontal="center"/>
    </xf>
    <xf numFmtId="0" fontId="6" fillId="0" borderId="42" xfId="0" applyFont="1" applyBorder="1" applyAlignment="1" applyProtection="1">
      <alignment horizontal="center"/>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6" fillId="0" borderId="41" xfId="0" applyFont="1" applyBorder="1" applyAlignment="1" applyProtection="1">
      <alignment horizontal="center"/>
    </xf>
    <xf numFmtId="0" fontId="6" fillId="0" borderId="42" xfId="0" applyFont="1" applyBorder="1" applyAlignment="1" applyProtection="1">
      <alignment horizontal="center"/>
    </xf>
    <xf numFmtId="0" fontId="3" fillId="0" borderId="0" xfId="0" applyFont="1" applyBorder="1" applyAlignment="1">
      <alignment horizontal="left"/>
    </xf>
    <xf numFmtId="49" fontId="8" fillId="0" borderId="16" xfId="0" applyNumberFormat="1" applyFont="1" applyBorder="1" applyAlignment="1">
      <alignment horizontal="center" vertical="center" textRotation="90" wrapText="1"/>
    </xf>
    <xf numFmtId="49" fontId="8" fillId="0" borderId="17" xfId="0" applyNumberFormat="1" applyFont="1" applyBorder="1" applyAlignment="1">
      <alignment horizontal="center" vertical="center" textRotation="90" wrapText="1"/>
    </xf>
    <xf numFmtId="49" fontId="8" fillId="0" borderId="18" xfId="0" applyNumberFormat="1" applyFont="1" applyBorder="1" applyAlignment="1">
      <alignment horizontal="center" vertical="center" textRotation="90" wrapText="1"/>
    </xf>
    <xf numFmtId="0" fontId="6" fillId="0" borderId="0" xfId="0" applyFont="1" applyAlignment="1">
      <alignment horizontal="center"/>
    </xf>
    <xf numFmtId="0" fontId="6" fillId="0" borderId="13" xfId="0" applyFont="1" applyBorder="1" applyAlignment="1">
      <alignment horizont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5" xfId="0" applyFont="1" applyBorder="1" applyAlignment="1" applyProtection="1">
      <alignment horizontal="center" vertical="center"/>
    </xf>
    <xf numFmtId="20" fontId="12" fillId="0" borderId="36" xfId="0" applyNumberFormat="1" applyFont="1" applyFill="1" applyBorder="1" applyAlignment="1" applyProtection="1">
      <alignment horizontal="center" vertical="center"/>
      <protection locked="0"/>
    </xf>
    <xf numFmtId="20" fontId="12" fillId="0" borderId="30" xfId="0" applyNumberFormat="1" applyFont="1" applyFill="1" applyBorder="1" applyAlignment="1" applyProtection="1">
      <alignment horizontal="center" vertical="center"/>
      <protection locked="0"/>
    </xf>
    <xf numFmtId="20" fontId="12" fillId="0" borderId="6" xfId="0" applyNumberFormat="1" applyFont="1" applyFill="1" applyBorder="1" applyAlignment="1" applyProtection="1">
      <alignment horizontal="center" vertical="center"/>
      <protection locked="0"/>
    </xf>
    <xf numFmtId="20" fontId="12" fillId="0" borderId="7" xfId="0" applyNumberFormat="1" applyFont="1" applyFill="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6" fillId="2" borderId="34" xfId="0" applyFont="1" applyFill="1" applyBorder="1" applyAlignment="1" applyProtection="1">
      <alignment horizontal="left"/>
      <protection locked="0"/>
    </xf>
    <xf numFmtId="0" fontId="6" fillId="2" borderId="5" xfId="0" applyFont="1" applyFill="1" applyBorder="1" applyAlignment="1" applyProtection="1">
      <alignment horizontal="left"/>
      <protection locked="0"/>
    </xf>
    <xf numFmtId="0" fontId="6" fillId="2" borderId="35" xfId="0" applyFont="1" applyFill="1" applyBorder="1" applyAlignment="1" applyProtection="1">
      <alignment horizontal="left"/>
      <protection locked="0"/>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37" xfId="0" applyFont="1" applyBorder="1" applyAlignment="1" applyProtection="1">
      <alignment horizontal="center" vertical="center"/>
    </xf>
    <xf numFmtId="0" fontId="6" fillId="0" borderId="31" xfId="0" applyFont="1" applyBorder="1" applyAlignment="1" applyProtection="1">
      <alignment horizontal="center" vertical="center"/>
    </xf>
    <xf numFmtId="20" fontId="12" fillId="0" borderId="34" xfId="0" applyNumberFormat="1"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3" xfId="0" applyFont="1" applyBorder="1" applyAlignment="1" applyProtection="1">
      <alignment horizontal="center" vertical="center"/>
    </xf>
    <xf numFmtId="0" fontId="3" fillId="0" borderId="0" xfId="0" applyFont="1" applyAlignment="1">
      <alignment horizontal="left"/>
    </xf>
    <xf numFmtId="0" fontId="3" fillId="0" borderId="0" xfId="0" applyFont="1" applyAlignment="1"/>
    <xf numFmtId="0" fontId="3" fillId="0" borderId="4" xfId="0" applyFont="1" applyBorder="1" applyAlignment="1">
      <alignment horizontal="left"/>
    </xf>
    <xf numFmtId="0" fontId="3" fillId="0" borderId="2" xfId="0" applyFont="1" applyBorder="1" applyAlignment="1">
      <alignment horizontal="left"/>
    </xf>
    <xf numFmtId="0" fontId="4" fillId="0" borderId="0" xfId="0" applyFont="1" applyAlignment="1">
      <alignment horizontal="center" vertical="center"/>
    </xf>
    <xf numFmtId="0" fontId="4" fillId="0" borderId="13" xfId="0" applyFont="1" applyBorder="1" applyAlignment="1">
      <alignment horizontal="center" vertical="center"/>
    </xf>
    <xf numFmtId="0" fontId="6" fillId="0" borderId="0" xfId="0" applyFont="1" applyAlignment="1">
      <alignment horizontal="right" vertical="top"/>
    </xf>
    <xf numFmtId="0" fontId="6" fillId="0" borderId="13" xfId="0" applyFont="1" applyBorder="1" applyAlignment="1">
      <alignment horizontal="right" vertical="top"/>
    </xf>
    <xf numFmtId="20" fontId="1" fillId="0" borderId="38" xfId="0" applyNumberFormat="1" applyFont="1" applyBorder="1" applyAlignment="1" applyProtection="1">
      <alignment horizontal="center" vertical="center"/>
      <protection locked="0"/>
    </xf>
    <xf numFmtId="20" fontId="1" fillId="0" borderId="53" xfId="0" applyNumberFormat="1" applyFont="1" applyBorder="1" applyAlignment="1" applyProtection="1">
      <alignment horizontal="center" vertical="center"/>
      <protection locked="0"/>
    </xf>
    <xf numFmtId="0" fontId="6" fillId="0" borderId="15" xfId="0" applyFont="1" applyBorder="1" applyAlignment="1" applyProtection="1">
      <alignment horizontal="center" vertical="center"/>
    </xf>
    <xf numFmtId="0" fontId="6" fillId="0" borderId="44"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49" xfId="0" applyFont="1" applyBorder="1" applyAlignment="1" applyProtection="1">
      <alignment horizontal="center" vertical="center"/>
    </xf>
    <xf numFmtId="20" fontId="12" fillId="0" borderId="52" xfId="0" applyNumberFormat="1"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20" fontId="12" fillId="0" borderId="51" xfId="0" applyNumberFormat="1" applyFont="1" applyFill="1" applyBorder="1" applyAlignment="1" applyProtection="1">
      <alignment horizontal="center" vertical="center"/>
      <protection locked="0"/>
    </xf>
    <xf numFmtId="20" fontId="12" fillId="0" borderId="48" xfId="0" applyNumberFormat="1" applyFont="1" applyFill="1" applyBorder="1" applyAlignment="1" applyProtection="1">
      <alignment horizontal="center" vertical="center"/>
      <protection locked="0"/>
    </xf>
    <xf numFmtId="20" fontId="1" fillId="0" borderId="22" xfId="0" applyNumberFormat="1" applyFont="1" applyBorder="1" applyAlignment="1" applyProtection="1">
      <alignment horizontal="center" vertical="center"/>
      <protection locked="0"/>
    </xf>
    <xf numFmtId="0" fontId="6" fillId="0" borderId="3"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39" xfId="0" applyFont="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32"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9" xfId="0" applyFont="1" applyBorder="1" applyAlignment="1" applyProtection="1">
      <alignment horizontal="center"/>
    </xf>
    <xf numFmtId="0" fontId="8" fillId="0" borderId="10" xfId="0" applyFont="1" applyBorder="1" applyAlignment="1" applyProtection="1">
      <alignment horizontal="center"/>
    </xf>
    <xf numFmtId="0" fontId="8" fillId="0" borderId="11" xfId="0" applyFont="1" applyBorder="1" applyAlignment="1" applyProtection="1">
      <alignment horizontal="center"/>
    </xf>
    <xf numFmtId="0" fontId="8" fillId="0" borderId="9" xfId="0" applyFont="1" applyBorder="1" applyAlignment="1" applyProtection="1">
      <alignment horizontal="center" vertical="center" textRotation="90"/>
    </xf>
    <xf numFmtId="0" fontId="8" fillId="0" borderId="11" xfId="0" applyFont="1" applyBorder="1" applyAlignment="1" applyProtection="1">
      <alignment horizontal="center" vertical="center" textRotation="90"/>
    </xf>
    <xf numFmtId="0" fontId="8" fillId="0" borderId="12" xfId="0" applyFont="1" applyBorder="1" applyAlignment="1" applyProtection="1">
      <alignment horizontal="center" vertical="center" textRotation="90"/>
    </xf>
    <xf numFmtId="0" fontId="8" fillId="0" borderId="14" xfId="0" applyFont="1" applyBorder="1" applyAlignment="1" applyProtection="1">
      <alignment horizontal="center" vertical="center" textRotation="90"/>
    </xf>
    <xf numFmtId="0" fontId="8" fillId="0" borderId="8" xfId="0" applyFont="1" applyBorder="1" applyAlignment="1" applyProtection="1">
      <alignment horizontal="center" vertical="center" textRotation="90"/>
    </xf>
    <xf numFmtId="0" fontId="8" fillId="0" borderId="16" xfId="0" applyFont="1" applyBorder="1" applyAlignment="1" applyProtection="1">
      <alignment horizontal="center" vertical="center" textRotation="90"/>
    </xf>
    <xf numFmtId="0" fontId="8" fillId="0" borderId="18" xfId="0" applyFont="1" applyBorder="1" applyAlignment="1" applyProtection="1">
      <alignment horizontal="center" vertical="center" textRotation="90"/>
    </xf>
    <xf numFmtId="0" fontId="8" fillId="0" borderId="8" xfId="0" applyFont="1" applyBorder="1" applyAlignment="1" applyProtection="1">
      <alignment horizontal="center" vertical="center"/>
    </xf>
    <xf numFmtId="0" fontId="3" fillId="0" borderId="8" xfId="0" applyFont="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3" xfId="0" applyFont="1" applyFill="1" applyBorder="1" applyAlignment="1" applyProtection="1">
      <alignment horizontal="center" vertical="center"/>
    </xf>
    <xf numFmtId="0" fontId="8" fillId="0" borderId="19" xfId="0" applyFont="1" applyBorder="1" applyAlignment="1" applyProtection="1">
      <alignment horizontal="center" vertical="center"/>
    </xf>
    <xf numFmtId="0" fontId="8" fillId="0" borderId="20" xfId="0" applyFont="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3" fillId="0" borderId="21" xfId="0" applyFont="1" applyBorder="1" applyAlignment="1" applyProtection="1">
      <alignment horizontal="center" vertical="center"/>
    </xf>
    <xf numFmtId="0" fontId="3" fillId="0" borderId="22" xfId="0" applyFont="1" applyBorder="1" applyAlignment="1" applyProtection="1">
      <alignment horizontal="center" vertical="center"/>
    </xf>
    <xf numFmtId="0" fontId="8" fillId="0" borderId="28" xfId="0" applyFont="1" applyBorder="1" applyAlignment="1" applyProtection="1">
      <alignment horizontal="center"/>
    </xf>
    <xf numFmtId="0" fontId="8" fillId="0" borderId="2" xfId="0" applyFont="1" applyBorder="1" applyAlignment="1" applyProtection="1">
      <alignment horizontal="center"/>
    </xf>
    <xf numFmtId="0" fontId="8" fillId="0" borderId="29" xfId="0" applyFont="1" applyBorder="1" applyAlignment="1" applyProtection="1">
      <alignment horizontal="center"/>
    </xf>
    <xf numFmtId="0" fontId="8" fillId="0" borderId="34" xfId="0" applyFont="1" applyBorder="1" applyAlignment="1" applyProtection="1">
      <alignment horizontal="center" vertical="center"/>
    </xf>
    <xf numFmtId="0" fontId="8" fillId="0" borderId="35" xfId="0" applyFont="1" applyBorder="1" applyAlignment="1" applyProtection="1">
      <alignment horizontal="center" vertical="center"/>
    </xf>
    <xf numFmtId="0" fontId="3" fillId="0" borderId="23" xfId="0" applyFont="1" applyBorder="1" applyAlignment="1" applyProtection="1">
      <alignment horizontal="center"/>
    </xf>
    <xf numFmtId="0" fontId="3" fillId="0" borderId="24" xfId="0" applyFont="1" applyBorder="1" applyAlignment="1" applyProtection="1">
      <alignment horizontal="center"/>
    </xf>
    <xf numFmtId="0" fontId="3" fillId="0" borderId="40" xfId="0" applyFont="1" applyBorder="1" applyAlignment="1" applyProtection="1">
      <alignment horizontal="center"/>
    </xf>
    <xf numFmtId="0" fontId="3" fillId="0" borderId="46" xfId="0" applyFont="1" applyBorder="1" applyAlignment="1" applyProtection="1">
      <alignment horizontal="center"/>
    </xf>
    <xf numFmtId="0" fontId="3" fillId="0" borderId="39" xfId="0" applyFont="1" applyBorder="1" applyAlignment="1" applyProtection="1">
      <alignment horizontal="center"/>
    </xf>
    <xf numFmtId="0" fontId="3" fillId="0" borderId="33" xfId="0" applyFont="1" applyBorder="1" applyAlignment="1" applyProtection="1">
      <alignment horizontal="center"/>
    </xf>
    <xf numFmtId="0" fontId="6" fillId="0" borderId="41" xfId="0" applyFont="1" applyBorder="1" applyAlignment="1" applyProtection="1">
      <alignment horizontal="center"/>
    </xf>
    <xf numFmtId="0" fontId="6" fillId="0" borderId="42" xfId="0" applyFont="1" applyBorder="1" applyAlignment="1" applyProtection="1">
      <alignment horizontal="center"/>
    </xf>
    <xf numFmtId="20" fontId="6" fillId="0" borderId="45" xfId="0" applyNumberFormat="1" applyFont="1" applyBorder="1" applyAlignment="1" applyProtection="1">
      <alignment horizontal="center" vertical="center"/>
    </xf>
    <xf numFmtId="20" fontId="6" fillId="0" borderId="13" xfId="0" applyNumberFormat="1" applyFont="1" applyBorder="1" applyAlignment="1" applyProtection="1">
      <alignment horizontal="center" vertical="center"/>
    </xf>
    <xf numFmtId="20" fontId="6" fillId="0" borderId="44" xfId="0" applyNumberFormat="1" applyFont="1" applyBorder="1" applyAlignment="1" applyProtection="1">
      <alignment horizontal="center" vertical="center"/>
    </xf>
    <xf numFmtId="0" fontId="6" fillId="0" borderId="4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4" xfId="0" applyFont="1" applyBorder="1" applyAlignment="1" applyProtection="1">
      <alignment horizontal="center" vertical="center"/>
    </xf>
    <xf numFmtId="20" fontId="12" fillId="0" borderId="36" xfId="0" applyNumberFormat="1" applyFont="1" applyBorder="1" applyAlignment="1" applyProtection="1">
      <alignment horizontal="center" vertical="center"/>
      <protection locked="0"/>
    </xf>
    <xf numFmtId="20" fontId="12" fillId="0" borderId="30" xfId="0" applyNumberFormat="1" applyFont="1" applyBorder="1" applyAlignment="1" applyProtection="1">
      <alignment horizontal="center" vertical="center"/>
      <protection locked="0"/>
    </xf>
    <xf numFmtId="20" fontId="12" fillId="0" borderId="6" xfId="0" applyNumberFormat="1" applyFont="1" applyBorder="1" applyAlignment="1" applyProtection="1">
      <alignment horizontal="center" vertical="center"/>
      <protection locked="0"/>
    </xf>
    <xf numFmtId="20" fontId="12" fillId="0" borderId="7" xfId="0" applyNumberFormat="1" applyFont="1" applyBorder="1" applyAlignment="1" applyProtection="1">
      <alignment horizontal="center" vertical="center"/>
      <protection locked="0"/>
    </xf>
    <xf numFmtId="0" fontId="6" fillId="2" borderId="3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35" xfId="0" applyFont="1" applyFill="1" applyBorder="1" applyAlignment="1" applyProtection="1">
      <alignment horizontal="center"/>
      <protection locked="0"/>
    </xf>
    <xf numFmtId="0" fontId="3" fillId="0" borderId="3" xfId="0" applyFont="1" applyBorder="1" applyAlignment="1">
      <alignment horizontal="left"/>
    </xf>
    <xf numFmtId="0" fontId="3" fillId="0" borderId="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center" vertical="center"/>
    </xf>
    <xf numFmtId="0" fontId="4" fillId="0" borderId="3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8" fillId="0" borderId="9" xfId="0" applyFont="1" applyBorder="1" applyAlignment="1">
      <alignment horizontal="center" vertical="center" textRotation="90"/>
    </xf>
    <xf numFmtId="0" fontId="8" fillId="0" borderId="11" xfId="0" applyFont="1" applyBorder="1" applyAlignment="1">
      <alignment horizontal="center" vertical="center" textRotation="90"/>
    </xf>
    <xf numFmtId="0" fontId="8" fillId="0" borderId="12" xfId="0" applyFont="1" applyBorder="1" applyAlignment="1">
      <alignment horizontal="center" vertical="center" textRotation="90"/>
    </xf>
    <xf numFmtId="0" fontId="8" fillId="0" borderId="14" xfId="0" applyFont="1" applyBorder="1" applyAlignment="1">
      <alignment horizontal="center" vertical="center" textRotation="90"/>
    </xf>
    <xf numFmtId="0" fontId="6" fillId="0" borderId="44"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3" fillId="0" borderId="8" xfId="0" applyFont="1" applyBorder="1" applyAlignment="1">
      <alignment horizontal="center" vertical="center"/>
    </xf>
    <xf numFmtId="0" fontId="3" fillId="0" borderId="40" xfId="0" applyFont="1" applyBorder="1" applyAlignment="1">
      <alignment horizontal="center"/>
    </xf>
    <xf numFmtId="0" fontId="3" fillId="0" borderId="46" xfId="0" applyFont="1" applyBorder="1" applyAlignment="1">
      <alignment horizontal="center"/>
    </xf>
    <xf numFmtId="0" fontId="3" fillId="0" borderId="39" xfId="0" applyFont="1" applyBorder="1" applyAlignment="1">
      <alignment horizontal="center"/>
    </xf>
    <xf numFmtId="0" fontId="3" fillId="0" borderId="33" xfId="0" applyFont="1" applyBorder="1" applyAlignment="1">
      <alignment horizontal="center"/>
    </xf>
    <xf numFmtId="0" fontId="6" fillId="0" borderId="57"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8" fillId="0" borderId="8" xfId="0" applyFont="1" applyBorder="1" applyAlignment="1">
      <alignment horizontal="center" vertical="center"/>
    </xf>
    <xf numFmtId="0" fontId="6" fillId="0" borderId="52" xfId="0" applyFont="1" applyBorder="1" applyAlignment="1" applyProtection="1">
      <alignment horizontal="center"/>
      <protection locked="0"/>
    </xf>
    <xf numFmtId="0" fontId="6" fillId="0" borderId="47" xfId="0" applyFont="1" applyBorder="1" applyAlignment="1" applyProtection="1">
      <alignment horizontal="center"/>
      <protection locked="0"/>
    </xf>
    <xf numFmtId="0" fontId="6" fillId="0" borderId="57" xfId="0" applyFont="1" applyBorder="1" applyAlignment="1" applyProtection="1">
      <alignment horizontal="center"/>
      <protection locked="0"/>
    </xf>
    <xf numFmtId="0" fontId="3" fillId="0" borderId="23" xfId="0" applyFont="1" applyBorder="1" applyAlignment="1">
      <alignment horizontal="center"/>
    </xf>
    <xf numFmtId="0" fontId="3" fillId="0" borderId="24" xfId="0" applyFont="1" applyBorder="1" applyAlignment="1">
      <alignment horizontal="center"/>
    </xf>
    <xf numFmtId="20" fontId="6" fillId="0" borderId="57" xfId="0" applyNumberFormat="1" applyFont="1" applyBorder="1" applyAlignment="1" applyProtection="1">
      <alignment horizontal="center" vertical="center"/>
      <protection locked="0"/>
    </xf>
    <xf numFmtId="20" fontId="6" fillId="0" borderId="56" xfId="0" applyNumberFormat="1" applyFont="1" applyBorder="1" applyAlignment="1" applyProtection="1">
      <alignment horizontal="center" vertical="center"/>
      <protection locked="0"/>
    </xf>
    <xf numFmtId="20" fontId="6" fillId="0" borderId="58" xfId="0" applyNumberFormat="1" applyFont="1" applyBorder="1" applyAlignment="1" applyProtection="1">
      <alignment horizontal="center" vertical="center"/>
      <protection locked="0"/>
    </xf>
    <xf numFmtId="0" fontId="8" fillId="0" borderId="8"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8" xfId="0" applyFont="1" applyBorder="1" applyAlignment="1">
      <alignment horizontal="center" vertical="center" textRotation="90"/>
    </xf>
    <xf numFmtId="0" fontId="8" fillId="0" borderId="9"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28" xfId="0" applyFont="1" applyBorder="1" applyAlignment="1">
      <alignment horizontal="center"/>
    </xf>
    <xf numFmtId="0" fontId="8" fillId="0" borderId="2" xfId="0" applyFont="1" applyBorder="1" applyAlignment="1">
      <alignment horizontal="center"/>
    </xf>
    <xf numFmtId="0" fontId="8" fillId="0" borderId="29" xfId="0" applyFont="1" applyBorder="1" applyAlignment="1">
      <alignment horizont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applyFont="1" applyBorder="1" applyProtection="1"/>
  </cellXfs>
  <cellStyles count="16">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Excel Built-in Normal" xfId="15" xr:uid="{00000000-0005-0000-0000-00000E000000}"/>
    <cellStyle name="Normale"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8465</xdr:colOff>
      <xdr:row>0</xdr:row>
      <xdr:rowOff>16934</xdr:rowOff>
    </xdr:from>
    <xdr:to>
      <xdr:col>2</xdr:col>
      <xdr:colOff>143932</xdr:colOff>
      <xdr:row>2</xdr:row>
      <xdr:rowOff>139533</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8465" y="16934"/>
          <a:ext cx="745067" cy="452799"/>
        </a:xfrm>
        <a:prstGeom prst="rect">
          <a:avLst/>
        </a:prstGeom>
      </xdr:spPr>
    </xdr:pic>
    <xdr:clientData/>
  </xdr:twoCellAnchor>
  <xdr:twoCellAnchor editAs="oneCell">
    <xdr:from>
      <xdr:col>3</xdr:col>
      <xdr:colOff>274594</xdr:colOff>
      <xdr:row>0</xdr:row>
      <xdr:rowOff>51484</xdr:rowOff>
    </xdr:from>
    <xdr:to>
      <xdr:col>7</xdr:col>
      <xdr:colOff>186491</xdr:colOff>
      <xdr:row>2</xdr:row>
      <xdr:rowOff>68648</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201351" y="51484"/>
          <a:ext cx="1403690" cy="360407"/>
        </a:xfrm>
        <a:prstGeom prst="rect">
          <a:avLst/>
        </a:prstGeom>
      </xdr:spPr>
    </xdr:pic>
    <xdr:clientData/>
  </xdr:twoCellAnchor>
  <xdr:twoCellAnchor editAs="oneCell">
    <xdr:from>
      <xdr:col>0</xdr:col>
      <xdr:colOff>8465</xdr:colOff>
      <xdr:row>52</xdr:row>
      <xdr:rowOff>16934</xdr:rowOff>
    </xdr:from>
    <xdr:to>
      <xdr:col>2</xdr:col>
      <xdr:colOff>143932</xdr:colOff>
      <xdr:row>54</xdr:row>
      <xdr:rowOff>139533</xdr:rowOff>
    </xdr:to>
    <xdr:pic>
      <xdr:nvPicPr>
        <xdr:cNvPr id="4" name="Immagin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8465" y="16934"/>
          <a:ext cx="745067" cy="447719"/>
        </a:xfrm>
        <a:prstGeom prst="rect">
          <a:avLst/>
        </a:prstGeom>
      </xdr:spPr>
    </xdr:pic>
    <xdr:clientData/>
  </xdr:twoCellAnchor>
  <xdr:twoCellAnchor editAs="oneCell">
    <xdr:from>
      <xdr:col>3</xdr:col>
      <xdr:colOff>274594</xdr:colOff>
      <xdr:row>52</xdr:row>
      <xdr:rowOff>51484</xdr:rowOff>
    </xdr:from>
    <xdr:to>
      <xdr:col>7</xdr:col>
      <xdr:colOff>186491</xdr:colOff>
      <xdr:row>54</xdr:row>
      <xdr:rowOff>68648</xdr:rowOff>
    </xdr:to>
    <xdr:pic>
      <xdr:nvPicPr>
        <xdr:cNvPr id="5" name="Immagin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188994" y="51484"/>
          <a:ext cx="1418793" cy="342284"/>
        </a:xfrm>
        <a:prstGeom prst="rect">
          <a:avLst/>
        </a:prstGeom>
      </xdr:spPr>
    </xdr:pic>
    <xdr:clientData/>
  </xdr:twoCellAnchor>
  <xdr:twoCellAnchor editAs="oneCell">
    <xdr:from>
      <xdr:col>0</xdr:col>
      <xdr:colOff>0</xdr:colOff>
      <xdr:row>105</xdr:row>
      <xdr:rowOff>23043</xdr:rowOff>
    </xdr:from>
    <xdr:to>
      <xdr:col>2</xdr:col>
      <xdr:colOff>135467</xdr:colOff>
      <xdr:row>107</xdr:row>
      <xdr:rowOff>145642</xdr:rowOff>
    </xdr:to>
    <xdr:pic>
      <xdr:nvPicPr>
        <xdr:cNvPr id="36" name="Immagine 35">
          <a:extLst>
            <a:ext uri="{FF2B5EF4-FFF2-40B4-BE49-F238E27FC236}">
              <a16:creationId xmlns:a16="http://schemas.microsoft.com/office/drawing/2014/main" id="{00000000-0008-0000-0000-00002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18397075"/>
          <a:ext cx="673169" cy="445220"/>
        </a:xfrm>
        <a:prstGeom prst="rect">
          <a:avLst/>
        </a:prstGeom>
      </xdr:spPr>
    </xdr:pic>
    <xdr:clientData/>
  </xdr:twoCellAnchor>
  <xdr:twoCellAnchor editAs="oneCell">
    <xdr:from>
      <xdr:col>3</xdr:col>
      <xdr:colOff>266129</xdr:colOff>
      <xdr:row>105</xdr:row>
      <xdr:rowOff>57593</xdr:rowOff>
    </xdr:from>
    <xdr:to>
      <xdr:col>7</xdr:col>
      <xdr:colOff>178026</xdr:colOff>
      <xdr:row>107</xdr:row>
      <xdr:rowOff>74757</xdr:rowOff>
    </xdr:to>
    <xdr:pic>
      <xdr:nvPicPr>
        <xdr:cNvPr id="37" name="Immagine 36">
          <a:extLst>
            <a:ext uri="{FF2B5EF4-FFF2-40B4-BE49-F238E27FC236}">
              <a16:creationId xmlns:a16="http://schemas.microsoft.com/office/drawing/2014/main" id="{00000000-0008-0000-0000-00002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18431625"/>
          <a:ext cx="1202381" cy="339785"/>
        </a:xfrm>
        <a:prstGeom prst="rect">
          <a:avLst/>
        </a:prstGeom>
      </xdr:spPr>
    </xdr:pic>
    <xdr:clientData/>
  </xdr:twoCellAnchor>
  <xdr:twoCellAnchor editAs="oneCell">
    <xdr:from>
      <xdr:col>0</xdr:col>
      <xdr:colOff>0</xdr:colOff>
      <xdr:row>158</xdr:row>
      <xdr:rowOff>23043</xdr:rowOff>
    </xdr:from>
    <xdr:to>
      <xdr:col>2</xdr:col>
      <xdr:colOff>135467</xdr:colOff>
      <xdr:row>160</xdr:row>
      <xdr:rowOff>145642</xdr:rowOff>
    </xdr:to>
    <xdr:pic>
      <xdr:nvPicPr>
        <xdr:cNvPr id="38" name="Immagine 37">
          <a:extLst>
            <a:ext uri="{FF2B5EF4-FFF2-40B4-BE49-F238E27FC236}">
              <a16:creationId xmlns:a16="http://schemas.microsoft.com/office/drawing/2014/main" id="{00000000-0008-0000-0000-00002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27584091"/>
          <a:ext cx="673169" cy="445220"/>
        </a:xfrm>
        <a:prstGeom prst="rect">
          <a:avLst/>
        </a:prstGeom>
      </xdr:spPr>
    </xdr:pic>
    <xdr:clientData/>
  </xdr:twoCellAnchor>
  <xdr:twoCellAnchor editAs="oneCell">
    <xdr:from>
      <xdr:col>3</xdr:col>
      <xdr:colOff>266129</xdr:colOff>
      <xdr:row>158</xdr:row>
      <xdr:rowOff>57593</xdr:rowOff>
    </xdr:from>
    <xdr:to>
      <xdr:col>7</xdr:col>
      <xdr:colOff>178026</xdr:colOff>
      <xdr:row>160</xdr:row>
      <xdr:rowOff>74757</xdr:rowOff>
    </xdr:to>
    <xdr:pic>
      <xdr:nvPicPr>
        <xdr:cNvPr id="39" name="Immagine 38">
          <a:extLst>
            <a:ext uri="{FF2B5EF4-FFF2-40B4-BE49-F238E27FC236}">
              <a16:creationId xmlns:a16="http://schemas.microsoft.com/office/drawing/2014/main" id="{00000000-0008-0000-0000-000027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27618641"/>
          <a:ext cx="1202381" cy="339785"/>
        </a:xfrm>
        <a:prstGeom prst="rect">
          <a:avLst/>
        </a:prstGeom>
      </xdr:spPr>
    </xdr:pic>
    <xdr:clientData/>
  </xdr:twoCellAnchor>
  <xdr:twoCellAnchor editAs="oneCell">
    <xdr:from>
      <xdr:col>0</xdr:col>
      <xdr:colOff>0</xdr:colOff>
      <xdr:row>211</xdr:row>
      <xdr:rowOff>23043</xdr:rowOff>
    </xdr:from>
    <xdr:to>
      <xdr:col>2</xdr:col>
      <xdr:colOff>135467</xdr:colOff>
      <xdr:row>213</xdr:row>
      <xdr:rowOff>145643</xdr:rowOff>
    </xdr:to>
    <xdr:pic>
      <xdr:nvPicPr>
        <xdr:cNvPr id="40" name="Immagine 39">
          <a:extLst>
            <a:ext uri="{FF2B5EF4-FFF2-40B4-BE49-F238E27FC236}">
              <a16:creationId xmlns:a16="http://schemas.microsoft.com/office/drawing/2014/main" id="{00000000-0008-0000-0000-000028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36771108"/>
          <a:ext cx="673169" cy="445220"/>
        </a:xfrm>
        <a:prstGeom prst="rect">
          <a:avLst/>
        </a:prstGeom>
      </xdr:spPr>
    </xdr:pic>
    <xdr:clientData/>
  </xdr:twoCellAnchor>
  <xdr:twoCellAnchor editAs="oneCell">
    <xdr:from>
      <xdr:col>3</xdr:col>
      <xdr:colOff>266129</xdr:colOff>
      <xdr:row>211</xdr:row>
      <xdr:rowOff>57593</xdr:rowOff>
    </xdr:from>
    <xdr:to>
      <xdr:col>7</xdr:col>
      <xdr:colOff>178026</xdr:colOff>
      <xdr:row>213</xdr:row>
      <xdr:rowOff>74758</xdr:rowOff>
    </xdr:to>
    <xdr:pic>
      <xdr:nvPicPr>
        <xdr:cNvPr id="41" name="Immagine 40">
          <a:extLst>
            <a:ext uri="{FF2B5EF4-FFF2-40B4-BE49-F238E27FC236}">
              <a16:creationId xmlns:a16="http://schemas.microsoft.com/office/drawing/2014/main" id="{00000000-0008-0000-0000-000029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36805658"/>
          <a:ext cx="1202381" cy="339785"/>
        </a:xfrm>
        <a:prstGeom prst="rect">
          <a:avLst/>
        </a:prstGeom>
      </xdr:spPr>
    </xdr:pic>
    <xdr:clientData/>
  </xdr:twoCellAnchor>
  <xdr:twoCellAnchor editAs="oneCell">
    <xdr:from>
      <xdr:col>0</xdr:col>
      <xdr:colOff>0</xdr:colOff>
      <xdr:row>264</xdr:row>
      <xdr:rowOff>23043</xdr:rowOff>
    </xdr:from>
    <xdr:to>
      <xdr:col>2</xdr:col>
      <xdr:colOff>135467</xdr:colOff>
      <xdr:row>266</xdr:row>
      <xdr:rowOff>145642</xdr:rowOff>
    </xdr:to>
    <xdr:pic>
      <xdr:nvPicPr>
        <xdr:cNvPr id="42" name="Immagine 41">
          <a:extLst>
            <a:ext uri="{FF2B5EF4-FFF2-40B4-BE49-F238E27FC236}">
              <a16:creationId xmlns:a16="http://schemas.microsoft.com/office/drawing/2014/main" id="{00000000-0008-0000-0000-00002A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45958124"/>
          <a:ext cx="673169" cy="445220"/>
        </a:xfrm>
        <a:prstGeom prst="rect">
          <a:avLst/>
        </a:prstGeom>
      </xdr:spPr>
    </xdr:pic>
    <xdr:clientData/>
  </xdr:twoCellAnchor>
  <xdr:twoCellAnchor editAs="oneCell">
    <xdr:from>
      <xdr:col>3</xdr:col>
      <xdr:colOff>266129</xdr:colOff>
      <xdr:row>264</xdr:row>
      <xdr:rowOff>57593</xdr:rowOff>
    </xdr:from>
    <xdr:to>
      <xdr:col>7</xdr:col>
      <xdr:colOff>178026</xdr:colOff>
      <xdr:row>266</xdr:row>
      <xdr:rowOff>74757</xdr:rowOff>
    </xdr:to>
    <xdr:pic>
      <xdr:nvPicPr>
        <xdr:cNvPr id="43" name="Immagine 42">
          <a:extLst>
            <a:ext uri="{FF2B5EF4-FFF2-40B4-BE49-F238E27FC236}">
              <a16:creationId xmlns:a16="http://schemas.microsoft.com/office/drawing/2014/main" id="{00000000-0008-0000-0000-00002B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45992674"/>
          <a:ext cx="1202381" cy="339785"/>
        </a:xfrm>
        <a:prstGeom prst="rect">
          <a:avLst/>
        </a:prstGeom>
      </xdr:spPr>
    </xdr:pic>
    <xdr:clientData/>
  </xdr:twoCellAnchor>
  <xdr:twoCellAnchor editAs="oneCell">
    <xdr:from>
      <xdr:col>0</xdr:col>
      <xdr:colOff>0</xdr:colOff>
      <xdr:row>317</xdr:row>
      <xdr:rowOff>15362</xdr:rowOff>
    </xdr:from>
    <xdr:to>
      <xdr:col>2</xdr:col>
      <xdr:colOff>135467</xdr:colOff>
      <xdr:row>319</xdr:row>
      <xdr:rowOff>137961</xdr:rowOff>
    </xdr:to>
    <xdr:pic>
      <xdr:nvPicPr>
        <xdr:cNvPr id="44" name="Immagine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55137459"/>
          <a:ext cx="673169" cy="445220"/>
        </a:xfrm>
        <a:prstGeom prst="rect">
          <a:avLst/>
        </a:prstGeom>
      </xdr:spPr>
    </xdr:pic>
    <xdr:clientData/>
  </xdr:twoCellAnchor>
  <xdr:twoCellAnchor editAs="oneCell">
    <xdr:from>
      <xdr:col>3</xdr:col>
      <xdr:colOff>266129</xdr:colOff>
      <xdr:row>317</xdr:row>
      <xdr:rowOff>49912</xdr:rowOff>
    </xdr:from>
    <xdr:to>
      <xdr:col>7</xdr:col>
      <xdr:colOff>178026</xdr:colOff>
      <xdr:row>319</xdr:row>
      <xdr:rowOff>67076</xdr:rowOff>
    </xdr:to>
    <xdr:pic>
      <xdr:nvPicPr>
        <xdr:cNvPr id="45" name="Immagine 44">
          <a:extLst>
            <a:ext uri="{FF2B5EF4-FFF2-40B4-BE49-F238E27FC236}">
              <a16:creationId xmlns:a16="http://schemas.microsoft.com/office/drawing/2014/main" id="{00000000-0008-0000-0000-00002D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55172009"/>
          <a:ext cx="1202381" cy="339785"/>
        </a:xfrm>
        <a:prstGeom prst="rect">
          <a:avLst/>
        </a:prstGeom>
      </xdr:spPr>
    </xdr:pic>
    <xdr:clientData/>
  </xdr:twoCellAnchor>
  <xdr:twoCellAnchor editAs="oneCell">
    <xdr:from>
      <xdr:col>0</xdr:col>
      <xdr:colOff>0</xdr:colOff>
      <xdr:row>370</xdr:row>
      <xdr:rowOff>23043</xdr:rowOff>
    </xdr:from>
    <xdr:to>
      <xdr:col>2</xdr:col>
      <xdr:colOff>135467</xdr:colOff>
      <xdr:row>372</xdr:row>
      <xdr:rowOff>145642</xdr:rowOff>
    </xdr:to>
    <xdr:pic>
      <xdr:nvPicPr>
        <xdr:cNvPr id="46" name="Immagine 45">
          <a:extLst>
            <a:ext uri="{FF2B5EF4-FFF2-40B4-BE49-F238E27FC236}">
              <a16:creationId xmlns:a16="http://schemas.microsoft.com/office/drawing/2014/main" id="{00000000-0008-0000-0000-00002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64332156"/>
          <a:ext cx="673169" cy="445220"/>
        </a:xfrm>
        <a:prstGeom prst="rect">
          <a:avLst/>
        </a:prstGeom>
      </xdr:spPr>
    </xdr:pic>
    <xdr:clientData/>
  </xdr:twoCellAnchor>
  <xdr:twoCellAnchor editAs="oneCell">
    <xdr:from>
      <xdr:col>3</xdr:col>
      <xdr:colOff>266129</xdr:colOff>
      <xdr:row>370</xdr:row>
      <xdr:rowOff>57593</xdr:rowOff>
    </xdr:from>
    <xdr:to>
      <xdr:col>7</xdr:col>
      <xdr:colOff>178026</xdr:colOff>
      <xdr:row>372</xdr:row>
      <xdr:rowOff>74757</xdr:rowOff>
    </xdr:to>
    <xdr:pic>
      <xdr:nvPicPr>
        <xdr:cNvPr id="47" name="Immagine 46">
          <a:extLst>
            <a:ext uri="{FF2B5EF4-FFF2-40B4-BE49-F238E27FC236}">
              <a16:creationId xmlns:a16="http://schemas.microsoft.com/office/drawing/2014/main" id="{00000000-0008-0000-0000-00002F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64366706"/>
          <a:ext cx="1202381" cy="339785"/>
        </a:xfrm>
        <a:prstGeom prst="rect">
          <a:avLst/>
        </a:prstGeom>
      </xdr:spPr>
    </xdr:pic>
    <xdr:clientData/>
  </xdr:twoCellAnchor>
  <xdr:twoCellAnchor editAs="oneCell">
    <xdr:from>
      <xdr:col>0</xdr:col>
      <xdr:colOff>0</xdr:colOff>
      <xdr:row>423</xdr:row>
      <xdr:rowOff>23043</xdr:rowOff>
    </xdr:from>
    <xdr:to>
      <xdr:col>2</xdr:col>
      <xdr:colOff>135467</xdr:colOff>
      <xdr:row>425</xdr:row>
      <xdr:rowOff>145642</xdr:rowOff>
    </xdr:to>
    <xdr:pic>
      <xdr:nvPicPr>
        <xdr:cNvPr id="48" name="Immagine 47">
          <a:extLst>
            <a:ext uri="{FF2B5EF4-FFF2-40B4-BE49-F238E27FC236}">
              <a16:creationId xmlns:a16="http://schemas.microsoft.com/office/drawing/2014/main" id="{00000000-0008-0000-0000-000030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73519172"/>
          <a:ext cx="673169" cy="445220"/>
        </a:xfrm>
        <a:prstGeom prst="rect">
          <a:avLst/>
        </a:prstGeom>
      </xdr:spPr>
    </xdr:pic>
    <xdr:clientData/>
  </xdr:twoCellAnchor>
  <xdr:twoCellAnchor editAs="oneCell">
    <xdr:from>
      <xdr:col>3</xdr:col>
      <xdr:colOff>266129</xdr:colOff>
      <xdr:row>423</xdr:row>
      <xdr:rowOff>57593</xdr:rowOff>
    </xdr:from>
    <xdr:to>
      <xdr:col>7</xdr:col>
      <xdr:colOff>178026</xdr:colOff>
      <xdr:row>425</xdr:row>
      <xdr:rowOff>74757</xdr:rowOff>
    </xdr:to>
    <xdr:pic>
      <xdr:nvPicPr>
        <xdr:cNvPr id="49" name="Immagine 48">
          <a:extLst>
            <a:ext uri="{FF2B5EF4-FFF2-40B4-BE49-F238E27FC236}">
              <a16:creationId xmlns:a16="http://schemas.microsoft.com/office/drawing/2014/main" id="{00000000-0008-0000-0000-000031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73553722"/>
          <a:ext cx="1202381" cy="339785"/>
        </a:xfrm>
        <a:prstGeom prst="rect">
          <a:avLst/>
        </a:prstGeom>
      </xdr:spPr>
    </xdr:pic>
    <xdr:clientData/>
  </xdr:twoCellAnchor>
  <xdr:twoCellAnchor editAs="oneCell">
    <xdr:from>
      <xdr:col>0</xdr:col>
      <xdr:colOff>0</xdr:colOff>
      <xdr:row>476</xdr:row>
      <xdr:rowOff>23043</xdr:rowOff>
    </xdr:from>
    <xdr:to>
      <xdr:col>2</xdr:col>
      <xdr:colOff>135467</xdr:colOff>
      <xdr:row>478</xdr:row>
      <xdr:rowOff>145642</xdr:rowOff>
    </xdr:to>
    <xdr:pic>
      <xdr:nvPicPr>
        <xdr:cNvPr id="50" name="Immagine 49">
          <a:extLst>
            <a:ext uri="{FF2B5EF4-FFF2-40B4-BE49-F238E27FC236}">
              <a16:creationId xmlns:a16="http://schemas.microsoft.com/office/drawing/2014/main" id="{00000000-0008-0000-0000-00003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r="2941" b="24528"/>
        <a:stretch/>
      </xdr:blipFill>
      <xdr:spPr>
        <a:xfrm>
          <a:off x="0" y="82706188"/>
          <a:ext cx="673169" cy="445220"/>
        </a:xfrm>
        <a:prstGeom prst="rect">
          <a:avLst/>
        </a:prstGeom>
      </xdr:spPr>
    </xdr:pic>
    <xdr:clientData/>
  </xdr:twoCellAnchor>
  <xdr:twoCellAnchor editAs="oneCell">
    <xdr:from>
      <xdr:col>3</xdr:col>
      <xdr:colOff>266129</xdr:colOff>
      <xdr:row>476</xdr:row>
      <xdr:rowOff>57593</xdr:rowOff>
    </xdr:from>
    <xdr:to>
      <xdr:col>7</xdr:col>
      <xdr:colOff>178026</xdr:colOff>
      <xdr:row>478</xdr:row>
      <xdr:rowOff>74757</xdr:rowOff>
    </xdr:to>
    <xdr:pic>
      <xdr:nvPicPr>
        <xdr:cNvPr id="51" name="Immagine 50">
          <a:extLst>
            <a:ext uri="{FF2B5EF4-FFF2-40B4-BE49-F238E27FC236}">
              <a16:creationId xmlns:a16="http://schemas.microsoft.com/office/drawing/2014/main" id="{00000000-0008-0000-0000-00003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74324"/>
        <a:stretch/>
      </xdr:blipFill>
      <xdr:spPr>
        <a:xfrm>
          <a:off x="1072681" y="82740738"/>
          <a:ext cx="1202381" cy="33978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28"/>
  <sheetViews>
    <sheetView tabSelected="1" zoomScale="80" zoomScaleNormal="80" zoomScalePageLayoutView="80" workbookViewId="0">
      <selection activeCell="E12" sqref="E12:E13"/>
    </sheetView>
  </sheetViews>
  <sheetFormatPr baseColWidth="10" defaultColWidth="10.83203125" defaultRowHeight="13"/>
  <cols>
    <col min="1" max="3" width="4" style="1" customWidth="1"/>
    <col min="4" max="5" width="4.5" style="1" customWidth="1"/>
    <col min="6" max="9" width="5.33203125" style="1" customWidth="1"/>
    <col min="10" max="27" width="5" style="1" customWidth="1"/>
    <col min="28" max="29" width="4.1640625" style="1" customWidth="1"/>
    <col min="30" max="30" width="4.6640625" style="1" customWidth="1"/>
    <col min="31" max="31" width="3.5" style="1" customWidth="1"/>
    <col min="32" max="32" width="10.83203125" style="1"/>
    <col min="33" max="34" width="4" style="1" customWidth="1"/>
    <col min="35" max="35" width="4.6640625" style="1" customWidth="1"/>
    <col min="36" max="16384" width="10.83203125" style="1"/>
  </cols>
  <sheetData>
    <row r="1" spans="1:35">
      <c r="A1" s="36"/>
      <c r="B1" s="36"/>
      <c r="C1" s="36"/>
      <c r="D1" s="36"/>
      <c r="E1" s="36"/>
      <c r="F1" s="36"/>
      <c r="G1" s="36"/>
      <c r="H1" s="36"/>
      <c r="I1" s="36"/>
      <c r="J1" s="64" t="s">
        <v>2</v>
      </c>
      <c r="K1" s="64"/>
      <c r="L1" s="64"/>
      <c r="M1" s="64"/>
      <c r="N1" s="64"/>
      <c r="O1" s="64"/>
      <c r="P1" s="64"/>
      <c r="Q1" s="64"/>
      <c r="R1" s="64"/>
      <c r="S1" s="64"/>
      <c r="T1" s="64"/>
      <c r="U1" s="64"/>
      <c r="V1" s="64"/>
      <c r="W1" s="64"/>
      <c r="X1" s="64"/>
      <c r="Y1" s="64"/>
      <c r="Z1" s="64"/>
      <c r="AA1" s="66" t="s">
        <v>1</v>
      </c>
      <c r="AB1" s="66"/>
      <c r="AC1" s="66"/>
      <c r="AD1" s="66"/>
      <c r="AE1" s="66"/>
      <c r="AF1" s="66"/>
      <c r="AG1" s="66"/>
      <c r="AH1" s="66"/>
      <c r="AI1" s="66"/>
    </row>
    <row r="2" spans="1:35">
      <c r="A2" s="36"/>
      <c r="B2" s="36"/>
      <c r="C2" s="36"/>
      <c r="D2" s="36"/>
      <c r="E2" s="36"/>
      <c r="F2" s="36"/>
      <c r="G2" s="36"/>
      <c r="H2" s="36"/>
      <c r="I2" s="36"/>
      <c r="J2" s="64"/>
      <c r="K2" s="64"/>
      <c r="L2" s="64"/>
      <c r="M2" s="64"/>
      <c r="N2" s="64"/>
      <c r="O2" s="64"/>
      <c r="P2" s="64"/>
      <c r="Q2" s="64"/>
      <c r="R2" s="64"/>
      <c r="S2" s="64"/>
      <c r="T2" s="64"/>
      <c r="U2" s="64"/>
      <c r="V2" s="64"/>
      <c r="W2" s="64"/>
      <c r="X2" s="64"/>
      <c r="Y2" s="64"/>
      <c r="Z2" s="64"/>
      <c r="AA2" s="66"/>
      <c r="AB2" s="66"/>
      <c r="AC2" s="66"/>
      <c r="AD2" s="66"/>
      <c r="AE2" s="66"/>
      <c r="AF2" s="66"/>
      <c r="AG2" s="66"/>
      <c r="AH2" s="66"/>
      <c r="AI2" s="66"/>
    </row>
    <row r="3" spans="1:35" ht="14" thickBot="1">
      <c r="A3" s="37"/>
      <c r="B3" s="37"/>
      <c r="C3" s="37"/>
      <c r="D3" s="37"/>
      <c r="E3" s="37"/>
      <c r="F3" s="37"/>
      <c r="G3" s="37"/>
      <c r="H3" s="37"/>
      <c r="I3" s="37"/>
      <c r="J3" s="65"/>
      <c r="K3" s="65"/>
      <c r="L3" s="65"/>
      <c r="M3" s="65"/>
      <c r="N3" s="65"/>
      <c r="O3" s="65"/>
      <c r="P3" s="65"/>
      <c r="Q3" s="65"/>
      <c r="R3" s="65"/>
      <c r="S3" s="65"/>
      <c r="T3" s="65"/>
      <c r="U3" s="65"/>
      <c r="V3" s="65"/>
      <c r="W3" s="65"/>
      <c r="X3" s="65"/>
      <c r="Y3" s="65"/>
      <c r="Z3" s="65"/>
      <c r="AA3" s="67"/>
      <c r="AB3" s="67"/>
      <c r="AC3" s="67"/>
      <c r="AD3" s="67"/>
      <c r="AE3" s="67"/>
      <c r="AF3" s="67"/>
      <c r="AG3" s="67"/>
      <c r="AH3" s="67"/>
      <c r="AI3" s="67"/>
    </row>
    <row r="4" spans="1:35">
      <c r="A4" s="175" t="s">
        <v>3</v>
      </c>
      <c r="B4" s="176"/>
      <c r="C4" s="176"/>
      <c r="D4" s="176"/>
      <c r="E4" s="176"/>
      <c r="F4" s="176"/>
      <c r="G4" s="162" t="s">
        <v>4</v>
      </c>
      <c r="H4" s="163"/>
      <c r="I4" s="164"/>
      <c r="J4" s="162" t="s">
        <v>5</v>
      </c>
      <c r="K4" s="163"/>
      <c r="L4" s="163"/>
      <c r="M4" s="163"/>
      <c r="N4" s="163"/>
      <c r="O4" s="163"/>
      <c r="P4" s="163"/>
      <c r="Q4" s="163"/>
      <c r="R4" s="163"/>
      <c r="S4" s="163"/>
      <c r="T4" s="163"/>
      <c r="U4" s="163"/>
      <c r="V4" s="163"/>
      <c r="W4" s="163"/>
      <c r="X4" s="163"/>
      <c r="Y4" s="163"/>
      <c r="Z4" s="164"/>
      <c r="AA4" s="163" t="s">
        <v>6</v>
      </c>
      <c r="AB4" s="163"/>
      <c r="AC4" s="163"/>
      <c r="AD4" s="163"/>
      <c r="AE4" s="163"/>
      <c r="AF4" s="163"/>
      <c r="AG4" s="163"/>
      <c r="AH4" s="163"/>
      <c r="AI4" s="165"/>
    </row>
    <row r="5" spans="1:35" ht="14" thickBot="1">
      <c r="A5" s="172"/>
      <c r="B5" s="173"/>
      <c r="C5" s="174"/>
      <c r="D5" s="173"/>
      <c r="E5" s="174"/>
      <c r="F5" s="173"/>
      <c r="G5" s="177"/>
      <c r="H5" s="178"/>
      <c r="I5" s="179"/>
      <c r="J5" s="169"/>
      <c r="K5" s="167"/>
      <c r="L5" s="167"/>
      <c r="M5" s="167"/>
      <c r="N5" s="167"/>
      <c r="O5" s="167"/>
      <c r="P5" s="167"/>
      <c r="Q5" s="167"/>
      <c r="R5" s="167"/>
      <c r="S5" s="167"/>
      <c r="T5" s="167"/>
      <c r="U5" s="167"/>
      <c r="V5" s="167"/>
      <c r="W5" s="167"/>
      <c r="X5" s="167"/>
      <c r="Y5" s="167"/>
      <c r="Z5" s="170"/>
      <c r="AA5" s="166"/>
      <c r="AB5" s="167"/>
      <c r="AC5" s="167"/>
      <c r="AD5" s="167"/>
      <c r="AE5" s="167"/>
      <c r="AF5" s="167"/>
      <c r="AG5" s="167"/>
      <c r="AH5" s="167"/>
      <c r="AI5" s="168"/>
    </row>
    <row r="6" spans="1:35" ht="14" thickBot="1"/>
    <row r="7" spans="1:35" ht="89" customHeight="1" thickBot="1">
      <c r="A7" s="33" t="s">
        <v>8</v>
      </c>
      <c r="B7" s="34"/>
      <c r="C7" s="35"/>
      <c r="D7" s="13"/>
      <c r="E7" s="14"/>
      <c r="F7" s="15"/>
      <c r="G7" s="13"/>
      <c r="H7" s="14"/>
      <c r="I7" s="15"/>
      <c r="J7" s="13"/>
      <c r="K7" s="14"/>
      <c r="L7" s="15"/>
      <c r="M7" s="13"/>
      <c r="N7" s="14"/>
      <c r="O7" s="15"/>
      <c r="P7" s="13"/>
      <c r="Q7" s="14"/>
      <c r="R7" s="15"/>
      <c r="S7" s="13"/>
      <c r="T7" s="14"/>
      <c r="U7" s="15"/>
      <c r="V7" s="13"/>
      <c r="W7" s="14"/>
      <c r="X7" s="15"/>
      <c r="Y7" s="13"/>
      <c r="Z7" s="14"/>
      <c r="AA7" s="15"/>
      <c r="AB7" s="154" t="s">
        <v>28</v>
      </c>
      <c r="AC7" s="155"/>
      <c r="AD7" s="154" t="s">
        <v>15</v>
      </c>
      <c r="AE7" s="155"/>
      <c r="AF7" s="180" t="s">
        <v>14</v>
      </c>
      <c r="AG7" s="181" t="s">
        <v>22</v>
      </c>
      <c r="AH7" s="182" t="s">
        <v>23</v>
      </c>
      <c r="AI7" s="180" t="s">
        <v>25</v>
      </c>
    </row>
    <row r="8" spans="1:35" ht="12" customHeight="1" thickBot="1">
      <c r="A8" s="171" t="s">
        <v>7</v>
      </c>
      <c r="B8" s="171"/>
      <c r="C8" s="171"/>
      <c r="D8" s="161">
        <v>1</v>
      </c>
      <c r="E8" s="161"/>
      <c r="F8" s="161"/>
      <c r="G8" s="161">
        <v>2</v>
      </c>
      <c r="H8" s="161"/>
      <c r="I8" s="161"/>
      <c r="J8" s="161">
        <v>3</v>
      </c>
      <c r="K8" s="161"/>
      <c r="L8" s="161"/>
      <c r="M8" s="161">
        <v>4</v>
      </c>
      <c r="N8" s="161"/>
      <c r="O8" s="161"/>
      <c r="P8" s="161">
        <v>5</v>
      </c>
      <c r="Q8" s="161"/>
      <c r="R8" s="161"/>
      <c r="S8" s="161">
        <v>6</v>
      </c>
      <c r="T8" s="161"/>
      <c r="U8" s="161"/>
      <c r="V8" s="161">
        <v>7</v>
      </c>
      <c r="W8" s="161"/>
      <c r="X8" s="161"/>
      <c r="Y8" s="161">
        <v>8</v>
      </c>
      <c r="Z8" s="161"/>
      <c r="AA8" s="161"/>
      <c r="AB8" s="156"/>
      <c r="AC8" s="157"/>
      <c r="AD8" s="156"/>
      <c r="AE8" s="157"/>
      <c r="AF8" s="180"/>
      <c r="AG8" s="181"/>
      <c r="AH8" s="182"/>
      <c r="AI8" s="180"/>
    </row>
    <row r="9" spans="1:35" ht="13" customHeight="1">
      <c r="A9" s="183" t="s">
        <v>9</v>
      </c>
      <c r="B9" s="184"/>
      <c r="C9" s="185"/>
      <c r="D9" s="87" t="s">
        <v>23</v>
      </c>
      <c r="E9" s="88"/>
      <c r="F9" s="89" t="s">
        <v>24</v>
      </c>
      <c r="G9" s="87" t="s">
        <v>23</v>
      </c>
      <c r="H9" s="88"/>
      <c r="I9" s="89" t="s">
        <v>24</v>
      </c>
      <c r="J9" s="87" t="s">
        <v>23</v>
      </c>
      <c r="K9" s="88"/>
      <c r="L9" s="89" t="s">
        <v>24</v>
      </c>
      <c r="M9" s="87" t="s">
        <v>23</v>
      </c>
      <c r="N9" s="88"/>
      <c r="O9" s="89" t="s">
        <v>24</v>
      </c>
      <c r="P9" s="87" t="s">
        <v>23</v>
      </c>
      <c r="Q9" s="88"/>
      <c r="R9" s="89" t="s">
        <v>24</v>
      </c>
      <c r="S9" s="87" t="s">
        <v>23</v>
      </c>
      <c r="T9" s="88"/>
      <c r="U9" s="89" t="s">
        <v>24</v>
      </c>
      <c r="V9" s="87" t="s">
        <v>23</v>
      </c>
      <c r="W9" s="88"/>
      <c r="X9" s="89" t="s">
        <v>24</v>
      </c>
      <c r="Y9" s="87" t="s">
        <v>23</v>
      </c>
      <c r="Z9" s="88"/>
      <c r="AA9" s="89" t="s">
        <v>24</v>
      </c>
      <c r="AB9" s="93" t="s">
        <v>11</v>
      </c>
      <c r="AC9" s="94"/>
      <c r="AD9" s="107" t="s">
        <v>13</v>
      </c>
      <c r="AE9" s="108"/>
      <c r="AF9" s="109" t="s">
        <v>13</v>
      </c>
      <c r="AG9" s="111" t="s">
        <v>0</v>
      </c>
      <c r="AH9" s="111" t="s">
        <v>27</v>
      </c>
      <c r="AI9" s="113" t="s">
        <v>24</v>
      </c>
    </row>
    <row r="10" spans="1:35" ht="15" customHeight="1">
      <c r="A10" s="186" t="s">
        <v>10</v>
      </c>
      <c r="B10" s="187"/>
      <c r="C10" s="188"/>
      <c r="D10" s="2" t="s">
        <v>0</v>
      </c>
      <c r="E10" s="3" t="s">
        <v>27</v>
      </c>
      <c r="F10" s="90"/>
      <c r="G10" s="2" t="s">
        <v>0</v>
      </c>
      <c r="H10" s="3" t="s">
        <v>27</v>
      </c>
      <c r="I10" s="90"/>
      <c r="J10" s="2" t="s">
        <v>0</v>
      </c>
      <c r="K10" s="3" t="s">
        <v>27</v>
      </c>
      <c r="L10" s="90"/>
      <c r="M10" s="2" t="s">
        <v>0</v>
      </c>
      <c r="N10" s="3" t="s">
        <v>27</v>
      </c>
      <c r="O10" s="90"/>
      <c r="P10" s="2" t="s">
        <v>0</v>
      </c>
      <c r="Q10" s="3" t="s">
        <v>27</v>
      </c>
      <c r="R10" s="90"/>
      <c r="S10" s="2" t="s">
        <v>0</v>
      </c>
      <c r="T10" s="3" t="s">
        <v>27</v>
      </c>
      <c r="U10" s="90"/>
      <c r="V10" s="2" t="s">
        <v>0</v>
      </c>
      <c r="W10" s="3" t="s">
        <v>27</v>
      </c>
      <c r="X10" s="90"/>
      <c r="Y10" s="2" t="s">
        <v>0</v>
      </c>
      <c r="Z10" s="3" t="s">
        <v>27</v>
      </c>
      <c r="AA10" s="90"/>
      <c r="AB10" s="118" t="s">
        <v>12</v>
      </c>
      <c r="AC10" s="119"/>
      <c r="AD10" s="91" t="s">
        <v>21</v>
      </c>
      <c r="AE10" s="92"/>
      <c r="AF10" s="110"/>
      <c r="AG10" s="112"/>
      <c r="AH10" s="112"/>
      <c r="AI10" s="114"/>
    </row>
    <row r="11" spans="1:35" ht="13" customHeight="1">
      <c r="A11" s="45"/>
      <c r="B11" s="46"/>
      <c r="C11" s="47"/>
      <c r="D11" s="48"/>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row>
    <row r="12" spans="1:35" ht="13" customHeight="1">
      <c r="A12" s="45"/>
      <c r="B12" s="46"/>
      <c r="C12" s="47"/>
      <c r="D12" s="41"/>
      <c r="E12" s="43"/>
      <c r="F12" s="16"/>
      <c r="G12" s="41"/>
      <c r="H12" s="43"/>
      <c r="I12" s="16"/>
      <c r="J12" s="41"/>
      <c r="K12" s="43"/>
      <c r="L12" s="16"/>
      <c r="M12" s="41"/>
      <c r="N12" s="43"/>
      <c r="O12" s="16"/>
      <c r="P12" s="41"/>
      <c r="Q12" s="43"/>
      <c r="R12" s="16"/>
      <c r="S12" s="41"/>
      <c r="T12" s="43"/>
      <c r="U12" s="16"/>
      <c r="V12" s="41"/>
      <c r="W12" s="43"/>
      <c r="X12" s="16"/>
      <c r="Y12" s="41"/>
      <c r="Z12" s="43"/>
      <c r="AA12" s="16"/>
      <c r="AB12" s="55"/>
      <c r="AC12" s="56"/>
      <c r="AD12" s="55"/>
      <c r="AE12" s="56"/>
      <c r="AF12" s="68"/>
      <c r="AG12" s="149">
        <f>COUNTA(Y12,V12,S12,P12,M12,J12,G12,D12)</f>
        <v>0</v>
      </c>
      <c r="AH12" s="147">
        <f>COUNTA(E12,H12,K12,N12,Q12,T12,W12,Z12)</f>
        <v>0</v>
      </c>
      <c r="AI12" s="145">
        <f>COUNTA(F13,I13,L13,O13,R13,U13,X13,AA13)</f>
        <v>0</v>
      </c>
    </row>
    <row r="13" spans="1:35" ht="13" customHeight="1">
      <c r="A13" s="45"/>
      <c r="B13" s="46"/>
      <c r="C13" s="47"/>
      <c r="D13" s="42"/>
      <c r="E13" s="44"/>
      <c r="F13" s="17"/>
      <c r="G13" s="42"/>
      <c r="H13" s="44"/>
      <c r="I13" s="17"/>
      <c r="J13" s="42"/>
      <c r="K13" s="44"/>
      <c r="L13" s="17"/>
      <c r="M13" s="42"/>
      <c r="N13" s="44"/>
      <c r="O13" s="17"/>
      <c r="P13" s="42"/>
      <c r="Q13" s="44"/>
      <c r="R13" s="17"/>
      <c r="S13" s="42"/>
      <c r="T13" s="44"/>
      <c r="U13" s="17"/>
      <c r="V13" s="42"/>
      <c r="W13" s="44"/>
      <c r="X13" s="17"/>
      <c r="Y13" s="42"/>
      <c r="Z13" s="44"/>
      <c r="AA13" s="17"/>
      <c r="AB13" s="55"/>
      <c r="AC13" s="56"/>
      <c r="AD13" s="78"/>
      <c r="AE13" s="79"/>
      <c r="AF13" s="85"/>
      <c r="AG13" s="150"/>
      <c r="AH13" s="148"/>
      <c r="AI13" s="146"/>
    </row>
    <row r="14" spans="1:35" ht="13" customHeight="1">
      <c r="A14" s="151"/>
      <c r="B14" s="152"/>
      <c r="C14" s="153"/>
      <c r="D14" s="48"/>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row>
    <row r="15" spans="1:35" ht="13" customHeight="1">
      <c r="A15" s="45"/>
      <c r="B15" s="46"/>
      <c r="C15" s="47"/>
      <c r="D15" s="41"/>
      <c r="E15" s="43"/>
      <c r="F15" s="16"/>
      <c r="G15" s="41"/>
      <c r="H15" s="43"/>
      <c r="I15" s="16"/>
      <c r="J15" s="41"/>
      <c r="K15" s="43"/>
      <c r="L15" s="16"/>
      <c r="M15" s="41"/>
      <c r="N15" s="43"/>
      <c r="O15" s="16"/>
      <c r="P15" s="41"/>
      <c r="Q15" s="43"/>
      <c r="R15" s="16"/>
      <c r="S15" s="41"/>
      <c r="T15" s="43"/>
      <c r="U15" s="16"/>
      <c r="V15" s="41"/>
      <c r="W15" s="43"/>
      <c r="X15" s="16"/>
      <c r="Y15" s="41"/>
      <c r="Z15" s="43"/>
      <c r="AA15" s="16"/>
      <c r="AB15" s="55"/>
      <c r="AC15" s="56"/>
      <c r="AD15" s="55"/>
      <c r="AE15" s="56"/>
      <c r="AF15" s="68"/>
      <c r="AG15" s="149">
        <f>COUNTA(Y15,V15,S15,P15,M15,J15,G15,D15)</f>
        <v>0</v>
      </c>
      <c r="AH15" s="147">
        <f>COUNTA(E15,H15,K15,N15,Q15,T15,W15,Z15)</f>
        <v>0</v>
      </c>
      <c r="AI15" s="145">
        <f>COUNTA(F16,I16,L16,O16,R16,U16,X16,AA16)</f>
        <v>0</v>
      </c>
    </row>
    <row r="16" spans="1:35" ht="13" customHeight="1">
      <c r="A16" s="45"/>
      <c r="B16" s="46"/>
      <c r="C16" s="47"/>
      <c r="D16" s="42"/>
      <c r="E16" s="44"/>
      <c r="F16" s="17"/>
      <c r="G16" s="42"/>
      <c r="H16" s="44"/>
      <c r="I16" s="17"/>
      <c r="J16" s="42"/>
      <c r="K16" s="44"/>
      <c r="L16" s="17"/>
      <c r="M16" s="42"/>
      <c r="N16" s="44"/>
      <c r="O16" s="17"/>
      <c r="P16" s="42"/>
      <c r="Q16" s="44"/>
      <c r="R16" s="17"/>
      <c r="S16" s="42"/>
      <c r="T16" s="44"/>
      <c r="U16" s="17"/>
      <c r="V16" s="42"/>
      <c r="W16" s="44"/>
      <c r="X16" s="17"/>
      <c r="Y16" s="42"/>
      <c r="Z16" s="44"/>
      <c r="AA16" s="17"/>
      <c r="AB16" s="55"/>
      <c r="AC16" s="56"/>
      <c r="AD16" s="78"/>
      <c r="AE16" s="79"/>
      <c r="AF16" s="85"/>
      <c r="AG16" s="150"/>
      <c r="AH16" s="148"/>
      <c r="AI16" s="146"/>
    </row>
    <row r="17" spans="1:35" ht="13" customHeight="1">
      <c r="A17" s="151"/>
      <c r="B17" s="152"/>
      <c r="C17" s="153"/>
      <c r="D17" s="48"/>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50"/>
    </row>
    <row r="18" spans="1:35" ht="13" customHeight="1">
      <c r="A18" s="45"/>
      <c r="B18" s="46"/>
      <c r="C18" s="47"/>
      <c r="D18" s="41"/>
      <c r="E18" s="43"/>
      <c r="F18" s="16"/>
      <c r="G18" s="41"/>
      <c r="H18" s="43"/>
      <c r="I18" s="16"/>
      <c r="J18" s="41"/>
      <c r="K18" s="43"/>
      <c r="L18" s="16"/>
      <c r="M18" s="41"/>
      <c r="N18" s="43"/>
      <c r="O18" s="16"/>
      <c r="P18" s="41"/>
      <c r="Q18" s="43"/>
      <c r="R18" s="16"/>
      <c r="S18" s="41"/>
      <c r="T18" s="43"/>
      <c r="U18" s="16"/>
      <c r="V18" s="41"/>
      <c r="W18" s="43"/>
      <c r="X18" s="16"/>
      <c r="Y18" s="41"/>
      <c r="Z18" s="43"/>
      <c r="AA18" s="16"/>
      <c r="AB18" s="55"/>
      <c r="AC18" s="56"/>
      <c r="AD18" s="55"/>
      <c r="AE18" s="56"/>
      <c r="AF18" s="68"/>
      <c r="AG18" s="149">
        <f>COUNTA(Y18,V18,S18,P18,M18,J18,G18,D18)</f>
        <v>0</v>
      </c>
      <c r="AH18" s="147">
        <f>COUNTA(E18,H18,K18,N18,Q18,T18,W18,Z18)</f>
        <v>0</v>
      </c>
      <c r="AI18" s="145">
        <f>COUNTA(F19,I19,L19,O19,R19,U19,X19,AA19)</f>
        <v>0</v>
      </c>
    </row>
    <row r="19" spans="1:35" ht="13" customHeight="1">
      <c r="A19" s="45"/>
      <c r="B19" s="46"/>
      <c r="C19" s="47"/>
      <c r="D19" s="42"/>
      <c r="E19" s="44"/>
      <c r="F19" s="17"/>
      <c r="G19" s="42"/>
      <c r="H19" s="44"/>
      <c r="I19" s="17"/>
      <c r="J19" s="42"/>
      <c r="K19" s="44"/>
      <c r="L19" s="17"/>
      <c r="M19" s="42"/>
      <c r="N19" s="44"/>
      <c r="O19" s="17"/>
      <c r="P19" s="42"/>
      <c r="Q19" s="44"/>
      <c r="R19" s="17"/>
      <c r="S19" s="42"/>
      <c r="T19" s="44"/>
      <c r="U19" s="17"/>
      <c r="V19" s="42"/>
      <c r="W19" s="44"/>
      <c r="X19" s="17"/>
      <c r="Y19" s="42"/>
      <c r="Z19" s="44"/>
      <c r="AA19" s="17"/>
      <c r="AB19" s="55"/>
      <c r="AC19" s="56"/>
      <c r="AD19" s="78"/>
      <c r="AE19" s="79"/>
      <c r="AF19" s="85"/>
      <c r="AG19" s="150"/>
      <c r="AH19" s="148"/>
      <c r="AI19" s="146"/>
    </row>
    <row r="20" spans="1:35" ht="13" customHeight="1">
      <c r="A20" s="151"/>
      <c r="B20" s="152"/>
      <c r="C20" s="153"/>
      <c r="D20" s="48"/>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50"/>
    </row>
    <row r="21" spans="1:35" ht="13" customHeight="1">
      <c r="A21" s="45"/>
      <c r="B21" s="46"/>
      <c r="C21" s="47"/>
      <c r="D21" s="41"/>
      <c r="E21" s="43"/>
      <c r="F21" s="16"/>
      <c r="G21" s="41"/>
      <c r="H21" s="43"/>
      <c r="I21" s="16"/>
      <c r="J21" s="41"/>
      <c r="K21" s="43"/>
      <c r="L21" s="16"/>
      <c r="M21" s="41"/>
      <c r="N21" s="43"/>
      <c r="O21" s="16"/>
      <c r="P21" s="41"/>
      <c r="Q21" s="43"/>
      <c r="R21" s="16"/>
      <c r="S21" s="41"/>
      <c r="T21" s="43"/>
      <c r="U21" s="16"/>
      <c r="V21" s="41"/>
      <c r="W21" s="43"/>
      <c r="X21" s="16"/>
      <c r="Y21" s="41"/>
      <c r="Z21" s="43"/>
      <c r="AA21" s="16"/>
      <c r="AB21" s="55"/>
      <c r="AC21" s="56"/>
      <c r="AD21" s="55"/>
      <c r="AE21" s="56"/>
      <c r="AF21" s="68"/>
      <c r="AG21" s="149">
        <f>COUNTA(Y21,V21,S21,P21,M21,J21,G21,D21)</f>
        <v>0</v>
      </c>
      <c r="AH21" s="147">
        <f>COUNTA(E21,H21,K21,N21,Q21,T21,W21,Z21)</f>
        <v>0</v>
      </c>
      <c r="AI21" s="145">
        <f>COUNTA(F22,I22,L22,O22,R22,U22,X22,AA22)</f>
        <v>0</v>
      </c>
    </row>
    <row r="22" spans="1:35" ht="13" customHeight="1">
      <c r="A22" s="45"/>
      <c r="B22" s="46"/>
      <c r="C22" s="47"/>
      <c r="D22" s="42"/>
      <c r="E22" s="44"/>
      <c r="F22" s="17"/>
      <c r="G22" s="42"/>
      <c r="H22" s="44"/>
      <c r="I22" s="17"/>
      <c r="J22" s="42"/>
      <c r="K22" s="44"/>
      <c r="L22" s="17"/>
      <c r="M22" s="42"/>
      <c r="N22" s="44"/>
      <c r="O22" s="17"/>
      <c r="P22" s="42"/>
      <c r="Q22" s="44"/>
      <c r="R22" s="17"/>
      <c r="S22" s="42"/>
      <c r="T22" s="44"/>
      <c r="U22" s="17"/>
      <c r="V22" s="42"/>
      <c r="W22" s="44"/>
      <c r="X22" s="17"/>
      <c r="Y22" s="42"/>
      <c r="Z22" s="44"/>
      <c r="AA22" s="17"/>
      <c r="AB22" s="55"/>
      <c r="AC22" s="56"/>
      <c r="AD22" s="78"/>
      <c r="AE22" s="79"/>
      <c r="AF22" s="85"/>
      <c r="AG22" s="150"/>
      <c r="AH22" s="148"/>
      <c r="AI22" s="146"/>
    </row>
    <row r="23" spans="1:35" ht="13" customHeight="1">
      <c r="A23" s="151"/>
      <c r="B23" s="152"/>
      <c r="C23" s="153"/>
      <c r="D23" s="48"/>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50"/>
    </row>
    <row r="24" spans="1:35" ht="13" customHeight="1">
      <c r="A24" s="45"/>
      <c r="B24" s="46"/>
      <c r="C24" s="47"/>
      <c r="D24" s="41"/>
      <c r="E24" s="43"/>
      <c r="F24" s="16"/>
      <c r="G24" s="41"/>
      <c r="H24" s="43"/>
      <c r="I24" s="16"/>
      <c r="J24" s="41"/>
      <c r="K24" s="43"/>
      <c r="L24" s="16"/>
      <c r="M24" s="41"/>
      <c r="N24" s="43"/>
      <c r="O24" s="16"/>
      <c r="P24" s="41"/>
      <c r="Q24" s="43"/>
      <c r="R24" s="16"/>
      <c r="S24" s="41"/>
      <c r="T24" s="43"/>
      <c r="U24" s="16"/>
      <c r="V24" s="41"/>
      <c r="W24" s="43"/>
      <c r="X24" s="16"/>
      <c r="Y24" s="41"/>
      <c r="Z24" s="43"/>
      <c r="AA24" s="16"/>
      <c r="AB24" s="55"/>
      <c r="AC24" s="56"/>
      <c r="AD24" s="55"/>
      <c r="AE24" s="56"/>
      <c r="AF24" s="68"/>
      <c r="AG24" s="149">
        <f>COUNTA(Y24,V24,S24,P24,M24,J24,G24,D24)</f>
        <v>0</v>
      </c>
      <c r="AH24" s="147">
        <f>COUNTA(E24,H24,K24,N24,Q24,T24,W24,Z24)</f>
        <v>0</v>
      </c>
      <c r="AI24" s="145">
        <f>COUNTA(F25,I25,L25,O25,R25,U25,X25,AA25)</f>
        <v>0</v>
      </c>
    </row>
    <row r="25" spans="1:35" ht="13" customHeight="1">
      <c r="A25" s="45"/>
      <c r="B25" s="46"/>
      <c r="C25" s="47"/>
      <c r="D25" s="42"/>
      <c r="E25" s="44"/>
      <c r="F25" s="17"/>
      <c r="G25" s="42"/>
      <c r="H25" s="44"/>
      <c r="I25" s="17"/>
      <c r="J25" s="42"/>
      <c r="K25" s="44"/>
      <c r="L25" s="17"/>
      <c r="M25" s="42"/>
      <c r="N25" s="44"/>
      <c r="O25" s="17"/>
      <c r="P25" s="42"/>
      <c r="Q25" s="44"/>
      <c r="R25" s="17"/>
      <c r="S25" s="42"/>
      <c r="T25" s="44"/>
      <c r="U25" s="17"/>
      <c r="V25" s="42"/>
      <c r="W25" s="44"/>
      <c r="X25" s="17"/>
      <c r="Y25" s="42"/>
      <c r="Z25" s="44"/>
      <c r="AA25" s="17"/>
      <c r="AB25" s="55"/>
      <c r="AC25" s="56"/>
      <c r="AD25" s="78"/>
      <c r="AE25" s="79"/>
      <c r="AF25" s="85"/>
      <c r="AG25" s="150"/>
      <c r="AH25" s="148"/>
      <c r="AI25" s="146"/>
    </row>
    <row r="26" spans="1:35" ht="13" customHeight="1">
      <c r="A26" s="151"/>
      <c r="B26" s="152"/>
      <c r="C26" s="153"/>
      <c r="D26" s="48"/>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50"/>
    </row>
    <row r="27" spans="1:35" ht="13" customHeight="1">
      <c r="A27" s="45"/>
      <c r="B27" s="46"/>
      <c r="C27" s="47"/>
      <c r="D27" s="41"/>
      <c r="E27" s="43"/>
      <c r="F27" s="16"/>
      <c r="G27" s="41"/>
      <c r="H27" s="43"/>
      <c r="I27" s="16"/>
      <c r="J27" s="41"/>
      <c r="K27" s="43"/>
      <c r="L27" s="16"/>
      <c r="M27" s="41"/>
      <c r="N27" s="43"/>
      <c r="O27" s="16"/>
      <c r="P27" s="41"/>
      <c r="Q27" s="43"/>
      <c r="R27" s="16"/>
      <c r="S27" s="41"/>
      <c r="T27" s="43"/>
      <c r="U27" s="16"/>
      <c r="V27" s="41"/>
      <c r="W27" s="43"/>
      <c r="X27" s="16"/>
      <c r="Y27" s="41"/>
      <c r="Z27" s="43"/>
      <c r="AA27" s="16"/>
      <c r="AB27" s="55"/>
      <c r="AC27" s="56"/>
      <c r="AD27" s="55"/>
      <c r="AE27" s="56"/>
      <c r="AF27" s="68"/>
      <c r="AG27" s="149">
        <f>COUNTA(Y27,V27,S27,P27,M27,J27,G27,D27)</f>
        <v>0</v>
      </c>
      <c r="AH27" s="147">
        <f>COUNTA(E27,H27,K27,N27,Q27,T27,W27,Z27)</f>
        <v>0</v>
      </c>
      <c r="AI27" s="145">
        <f>COUNTA(F28,I28,L28,O28,R28,U28,X28,AA28)</f>
        <v>0</v>
      </c>
    </row>
    <row r="28" spans="1:35" ht="13" customHeight="1">
      <c r="A28" s="45"/>
      <c r="B28" s="46"/>
      <c r="C28" s="47"/>
      <c r="D28" s="42"/>
      <c r="E28" s="44"/>
      <c r="F28" s="17"/>
      <c r="G28" s="42"/>
      <c r="H28" s="44"/>
      <c r="I28" s="17"/>
      <c r="J28" s="42"/>
      <c r="K28" s="44"/>
      <c r="L28" s="17"/>
      <c r="M28" s="42"/>
      <c r="N28" s="44"/>
      <c r="O28" s="17"/>
      <c r="P28" s="42"/>
      <c r="Q28" s="44"/>
      <c r="R28" s="17"/>
      <c r="S28" s="42"/>
      <c r="T28" s="44"/>
      <c r="U28" s="17"/>
      <c r="V28" s="42"/>
      <c r="W28" s="44"/>
      <c r="X28" s="17"/>
      <c r="Y28" s="42"/>
      <c r="Z28" s="44"/>
      <c r="AA28" s="17"/>
      <c r="AB28" s="55"/>
      <c r="AC28" s="56"/>
      <c r="AD28" s="78"/>
      <c r="AE28" s="79"/>
      <c r="AF28" s="85"/>
      <c r="AG28" s="150"/>
      <c r="AH28" s="148"/>
      <c r="AI28" s="146"/>
    </row>
    <row r="29" spans="1:35" ht="13" customHeight="1">
      <c r="A29" s="151"/>
      <c r="B29" s="152"/>
      <c r="C29" s="153"/>
      <c r="D29" s="48"/>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row>
    <row r="30" spans="1:35" ht="13" customHeight="1">
      <c r="A30" s="45"/>
      <c r="B30" s="46"/>
      <c r="C30" s="47"/>
      <c r="D30" s="41"/>
      <c r="E30" s="43"/>
      <c r="F30" s="16"/>
      <c r="G30" s="41"/>
      <c r="H30" s="43"/>
      <c r="I30" s="16"/>
      <c r="J30" s="41"/>
      <c r="K30" s="43"/>
      <c r="L30" s="16"/>
      <c r="M30" s="41"/>
      <c r="N30" s="43"/>
      <c r="O30" s="16"/>
      <c r="P30" s="41"/>
      <c r="Q30" s="43"/>
      <c r="R30" s="16"/>
      <c r="S30" s="41"/>
      <c r="T30" s="43"/>
      <c r="U30" s="16"/>
      <c r="V30" s="41"/>
      <c r="W30" s="43"/>
      <c r="X30" s="16"/>
      <c r="Y30" s="41"/>
      <c r="Z30" s="43"/>
      <c r="AA30" s="16"/>
      <c r="AB30" s="55"/>
      <c r="AC30" s="56"/>
      <c r="AD30" s="55"/>
      <c r="AE30" s="56"/>
      <c r="AF30" s="68"/>
      <c r="AG30" s="149">
        <f>COUNTA(Y30,V30,S30,P30,M30,J30,G30,D30)</f>
        <v>0</v>
      </c>
      <c r="AH30" s="147">
        <f>COUNTA(E30,H30,K30,N30,Q30,T30,W30,Z30)</f>
        <v>0</v>
      </c>
      <c r="AI30" s="145">
        <f>COUNTA(F31,I31,L31,O31,R31,U31,X31,AA31)</f>
        <v>0</v>
      </c>
    </row>
    <row r="31" spans="1:35" ht="13" customHeight="1">
      <c r="A31" s="45"/>
      <c r="B31" s="46"/>
      <c r="C31" s="47"/>
      <c r="D31" s="42"/>
      <c r="E31" s="44"/>
      <c r="F31" s="17"/>
      <c r="G31" s="42"/>
      <c r="H31" s="44"/>
      <c r="I31" s="17"/>
      <c r="J31" s="42"/>
      <c r="K31" s="44"/>
      <c r="L31" s="17"/>
      <c r="M31" s="42"/>
      <c r="N31" s="44"/>
      <c r="O31" s="17"/>
      <c r="P31" s="42"/>
      <c r="Q31" s="44"/>
      <c r="R31" s="17"/>
      <c r="S31" s="42"/>
      <c r="T31" s="44"/>
      <c r="U31" s="17"/>
      <c r="V31" s="42"/>
      <c r="W31" s="44"/>
      <c r="X31" s="17"/>
      <c r="Y31" s="42"/>
      <c r="Z31" s="44"/>
      <c r="AA31" s="17"/>
      <c r="AB31" s="55"/>
      <c r="AC31" s="56"/>
      <c r="AD31" s="78"/>
      <c r="AE31" s="79"/>
      <c r="AF31" s="85"/>
      <c r="AG31" s="150"/>
      <c r="AH31" s="148"/>
      <c r="AI31" s="146"/>
    </row>
    <row r="32" spans="1:35" ht="13" customHeight="1">
      <c r="A32" s="151"/>
      <c r="B32" s="152"/>
      <c r="C32" s="153"/>
      <c r="D32" s="48"/>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row>
    <row r="33" spans="1:35" ht="13" customHeight="1">
      <c r="A33" s="45"/>
      <c r="B33" s="46"/>
      <c r="C33" s="47"/>
      <c r="D33" s="41"/>
      <c r="E33" s="43"/>
      <c r="F33" s="16"/>
      <c r="G33" s="41"/>
      <c r="H33" s="43"/>
      <c r="I33" s="16"/>
      <c r="J33" s="41"/>
      <c r="K33" s="43"/>
      <c r="L33" s="16"/>
      <c r="M33" s="41"/>
      <c r="N33" s="43"/>
      <c r="O33" s="16"/>
      <c r="P33" s="41"/>
      <c r="Q33" s="43"/>
      <c r="R33" s="16"/>
      <c r="S33" s="41"/>
      <c r="T33" s="43"/>
      <c r="U33" s="16"/>
      <c r="V33" s="41"/>
      <c r="W33" s="43"/>
      <c r="X33" s="16"/>
      <c r="Y33" s="41"/>
      <c r="Z33" s="43"/>
      <c r="AA33" s="16"/>
      <c r="AB33" s="55"/>
      <c r="AC33" s="56"/>
      <c r="AD33" s="55"/>
      <c r="AE33" s="56"/>
      <c r="AF33" s="68"/>
      <c r="AG33" s="149">
        <f>COUNTA(Y33,V33,S33,P33,M33,J33,G33,D33)</f>
        <v>0</v>
      </c>
      <c r="AH33" s="147">
        <f>COUNTA(E33,H33,K33,N33,Q33,T33,W33,Z33)</f>
        <v>0</v>
      </c>
      <c r="AI33" s="145">
        <f>COUNTA(F34,I34,L34,O34,R34,U34,X34,AA34)</f>
        <v>0</v>
      </c>
    </row>
    <row r="34" spans="1:35" ht="13" customHeight="1">
      <c r="A34" s="45"/>
      <c r="B34" s="46"/>
      <c r="C34" s="47"/>
      <c r="D34" s="42"/>
      <c r="E34" s="44"/>
      <c r="F34" s="17"/>
      <c r="G34" s="42"/>
      <c r="H34" s="44"/>
      <c r="I34" s="17"/>
      <c r="J34" s="42"/>
      <c r="K34" s="44"/>
      <c r="L34" s="17"/>
      <c r="M34" s="42"/>
      <c r="N34" s="44"/>
      <c r="O34" s="17"/>
      <c r="P34" s="42"/>
      <c r="Q34" s="44"/>
      <c r="R34" s="17"/>
      <c r="S34" s="42"/>
      <c r="T34" s="44"/>
      <c r="U34" s="17"/>
      <c r="V34" s="42"/>
      <c r="W34" s="44"/>
      <c r="X34" s="17"/>
      <c r="Y34" s="42"/>
      <c r="Z34" s="44"/>
      <c r="AA34" s="17"/>
      <c r="AB34" s="55"/>
      <c r="AC34" s="56"/>
      <c r="AD34" s="78"/>
      <c r="AE34" s="79"/>
      <c r="AF34" s="85"/>
      <c r="AG34" s="150"/>
      <c r="AH34" s="148"/>
      <c r="AI34" s="146"/>
    </row>
    <row r="35" spans="1:35" ht="13" customHeight="1">
      <c r="A35" s="151"/>
      <c r="B35" s="152"/>
      <c r="C35" s="153"/>
      <c r="D35" s="48"/>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50"/>
    </row>
    <row r="36" spans="1:35" ht="13" customHeight="1">
      <c r="A36" s="45"/>
      <c r="B36" s="46"/>
      <c r="C36" s="47"/>
      <c r="D36" s="41"/>
      <c r="E36" s="43"/>
      <c r="F36" s="16"/>
      <c r="G36" s="41"/>
      <c r="H36" s="43"/>
      <c r="I36" s="16"/>
      <c r="J36" s="41"/>
      <c r="K36" s="43"/>
      <c r="L36" s="16"/>
      <c r="M36" s="41"/>
      <c r="N36" s="43"/>
      <c r="O36" s="16"/>
      <c r="P36" s="41"/>
      <c r="Q36" s="43"/>
      <c r="R36" s="16"/>
      <c r="S36" s="41"/>
      <c r="T36" s="43"/>
      <c r="U36" s="16"/>
      <c r="V36" s="41"/>
      <c r="W36" s="43"/>
      <c r="X36" s="16"/>
      <c r="Y36" s="41"/>
      <c r="Z36" s="43"/>
      <c r="AA36" s="16"/>
      <c r="AB36" s="55"/>
      <c r="AC36" s="56"/>
      <c r="AD36" s="55"/>
      <c r="AE36" s="56"/>
      <c r="AF36" s="68"/>
      <c r="AG36" s="149">
        <f>COUNTA(Y36,V36,S36,P36,M36,J36,G36,D36)</f>
        <v>0</v>
      </c>
      <c r="AH36" s="147">
        <f>COUNTA(E36,H36,K36,N36,Q36,T36,W36,Z36)</f>
        <v>0</v>
      </c>
      <c r="AI36" s="145">
        <f>COUNTA(F37,I37,L37,O37,R37,U37,X37,AA37)</f>
        <v>0</v>
      </c>
    </row>
    <row r="37" spans="1:35" ht="13" customHeight="1">
      <c r="A37" s="45"/>
      <c r="B37" s="46"/>
      <c r="C37" s="47"/>
      <c r="D37" s="42"/>
      <c r="E37" s="44"/>
      <c r="F37" s="17"/>
      <c r="G37" s="42"/>
      <c r="H37" s="44"/>
      <c r="I37" s="17"/>
      <c r="J37" s="42"/>
      <c r="K37" s="44"/>
      <c r="L37" s="17"/>
      <c r="M37" s="42"/>
      <c r="N37" s="44"/>
      <c r="O37" s="17"/>
      <c r="P37" s="42"/>
      <c r="Q37" s="44"/>
      <c r="R37" s="17"/>
      <c r="S37" s="42"/>
      <c r="T37" s="44"/>
      <c r="U37" s="17"/>
      <c r="V37" s="42"/>
      <c r="W37" s="44"/>
      <c r="X37" s="17"/>
      <c r="Y37" s="42"/>
      <c r="Z37" s="44"/>
      <c r="AA37" s="17"/>
      <c r="AB37" s="55"/>
      <c r="AC37" s="56"/>
      <c r="AD37" s="78"/>
      <c r="AE37" s="79"/>
      <c r="AF37" s="85"/>
      <c r="AG37" s="150"/>
      <c r="AH37" s="148"/>
      <c r="AI37" s="146"/>
    </row>
    <row r="38" spans="1:35" ht="13" customHeight="1">
      <c r="A38" s="45"/>
      <c r="B38" s="46"/>
      <c r="C38" s="47"/>
      <c r="D38" s="48"/>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50"/>
    </row>
    <row r="39" spans="1:35" ht="13" customHeight="1">
      <c r="A39" s="45"/>
      <c r="B39" s="46"/>
      <c r="C39" s="47"/>
      <c r="D39" s="41"/>
      <c r="E39" s="43"/>
      <c r="F39" s="16"/>
      <c r="G39" s="41"/>
      <c r="H39" s="43"/>
      <c r="I39" s="16"/>
      <c r="J39" s="41"/>
      <c r="K39" s="43"/>
      <c r="L39" s="16"/>
      <c r="M39" s="41"/>
      <c r="N39" s="43"/>
      <c r="O39" s="16"/>
      <c r="P39" s="41"/>
      <c r="Q39" s="43"/>
      <c r="R39" s="16"/>
      <c r="S39" s="41"/>
      <c r="T39" s="43"/>
      <c r="U39" s="16"/>
      <c r="V39" s="41"/>
      <c r="W39" s="43"/>
      <c r="X39" s="16"/>
      <c r="Y39" s="41"/>
      <c r="Z39" s="43"/>
      <c r="AA39" s="16"/>
      <c r="AB39" s="55"/>
      <c r="AC39" s="56"/>
      <c r="AD39" s="55"/>
      <c r="AE39" s="56"/>
      <c r="AF39" s="68"/>
      <c r="AG39" s="149">
        <f>COUNTA(Y39,V39,S39,P39,M39,J39,G39,D39)</f>
        <v>0</v>
      </c>
      <c r="AH39" s="147">
        <f>COUNTA(E39,H39,K39,N39,Q39,T39,W39,Z39)</f>
        <v>0</v>
      </c>
      <c r="AI39" s="145">
        <f>COUNTA(F40,I40,L40,O40,R40,U40,X40,AA40)</f>
        <v>0</v>
      </c>
    </row>
    <row r="40" spans="1:35" ht="13" customHeight="1" thickBot="1">
      <c r="A40" s="80"/>
      <c r="B40" s="81"/>
      <c r="C40" s="82"/>
      <c r="D40" s="83"/>
      <c r="E40" s="84"/>
      <c r="F40" s="25"/>
      <c r="G40" s="83"/>
      <c r="H40" s="84"/>
      <c r="I40" s="25"/>
      <c r="J40" s="83"/>
      <c r="K40" s="84"/>
      <c r="L40" s="25"/>
      <c r="M40" s="83"/>
      <c r="N40" s="84"/>
      <c r="O40" s="25"/>
      <c r="P40" s="83"/>
      <c r="Q40" s="84"/>
      <c r="R40" s="25"/>
      <c r="S40" s="83"/>
      <c r="T40" s="84"/>
      <c r="U40" s="25"/>
      <c r="V40" s="83"/>
      <c r="W40" s="84"/>
      <c r="X40" s="25"/>
      <c r="Y40" s="83"/>
      <c r="Z40" s="84"/>
      <c r="AA40" s="25"/>
      <c r="AB40" s="74"/>
      <c r="AC40" s="75"/>
      <c r="AD40" s="76"/>
      <c r="AE40" s="77"/>
      <c r="AF40" s="69"/>
      <c r="AG40" s="158"/>
      <c r="AH40" s="159"/>
      <c r="AI40" s="160"/>
    </row>
    <row r="41" spans="1:35" ht="4" customHeight="1"/>
    <row r="42" spans="1:35" ht="4" customHeight="1" thickBot="1">
      <c r="A42" s="36"/>
      <c r="B42" s="36"/>
      <c r="C42" s="36"/>
    </row>
    <row r="43" spans="1:35" ht="15">
      <c r="A43" s="38" t="s">
        <v>16</v>
      </c>
      <c r="B43" s="39"/>
      <c r="C43" s="40"/>
      <c r="D43" s="4" t="str">
        <f>D10</f>
        <v>~</v>
      </c>
      <c r="E43" s="4" t="str">
        <f>E10</f>
        <v>&gt;</v>
      </c>
      <c r="F43" s="28" t="s">
        <v>24</v>
      </c>
      <c r="G43" s="4" t="str">
        <f>G10</f>
        <v>~</v>
      </c>
      <c r="H43" s="4" t="str">
        <f>H10</f>
        <v>&gt;</v>
      </c>
      <c r="I43" s="28" t="s">
        <v>24</v>
      </c>
      <c r="J43" s="4" t="str">
        <f>J10</f>
        <v>~</v>
      </c>
      <c r="K43" s="4" t="str">
        <f>K10</f>
        <v>&gt;</v>
      </c>
      <c r="L43" s="28" t="s">
        <v>24</v>
      </c>
      <c r="M43" s="4" t="str">
        <f>M10</f>
        <v>~</v>
      </c>
      <c r="N43" s="4" t="str">
        <f>N10</f>
        <v>&gt;</v>
      </c>
      <c r="O43" s="28" t="s">
        <v>24</v>
      </c>
      <c r="P43" s="4" t="str">
        <f>P10</f>
        <v>~</v>
      </c>
      <c r="Q43" s="4" t="str">
        <f>Q10</f>
        <v>&gt;</v>
      </c>
      <c r="R43" s="28" t="s">
        <v>24</v>
      </c>
      <c r="S43" s="4" t="str">
        <f>S10</f>
        <v>~</v>
      </c>
      <c r="T43" s="4" t="str">
        <f>T10</f>
        <v>&gt;</v>
      </c>
      <c r="U43" s="28" t="s">
        <v>24</v>
      </c>
      <c r="V43" s="4" t="str">
        <f>V10</f>
        <v>~</v>
      </c>
      <c r="W43" s="4" t="str">
        <f>W10</f>
        <v>&gt;</v>
      </c>
      <c r="X43" s="28" t="s">
        <v>24</v>
      </c>
      <c r="Y43" s="4" t="str">
        <f>Y10</f>
        <v>~</v>
      </c>
      <c r="Z43" s="4" t="str">
        <f>Z10</f>
        <v>&gt;</v>
      </c>
      <c r="AA43" s="29" t="s">
        <v>24</v>
      </c>
      <c r="AB43" s="6"/>
      <c r="AC43" s="6"/>
      <c r="AD43" s="6"/>
      <c r="AE43" s="6"/>
      <c r="AF43" s="6"/>
      <c r="AG43" s="7" t="str">
        <f>Y43</f>
        <v>~</v>
      </c>
      <c r="AH43" s="5" t="str">
        <f>Z43</f>
        <v>&gt;</v>
      </c>
      <c r="AI43" s="29" t="str">
        <f>AA43</f>
        <v>RC</v>
      </c>
    </row>
    <row r="44" spans="1:35" ht="14" thickBot="1">
      <c r="A44" s="57" t="s">
        <v>17</v>
      </c>
      <c r="B44" s="58"/>
      <c r="C44" s="59"/>
      <c r="D44" s="8">
        <f>COUNTA(D39,D36,D33,D30,D27,D24,D21,D18,D15,D12)</f>
        <v>0</v>
      </c>
      <c r="E44" s="8">
        <f t="shared" ref="E44:AA44" si="0">COUNTA(E39,E36,E33,E30,E27,E24,E21,E18,E15,E12)</f>
        <v>0</v>
      </c>
      <c r="F44" s="8">
        <f t="shared" si="0"/>
        <v>0</v>
      </c>
      <c r="G44" s="8">
        <f t="shared" si="0"/>
        <v>0</v>
      </c>
      <c r="H44" s="8">
        <f t="shared" si="0"/>
        <v>0</v>
      </c>
      <c r="I44" s="8">
        <f t="shared" si="0"/>
        <v>0</v>
      </c>
      <c r="J44" s="8">
        <f t="shared" si="0"/>
        <v>0</v>
      </c>
      <c r="K44" s="8">
        <f t="shared" si="0"/>
        <v>0</v>
      </c>
      <c r="L44" s="8">
        <f t="shared" si="0"/>
        <v>0</v>
      </c>
      <c r="M44" s="8">
        <f t="shared" si="0"/>
        <v>0</v>
      </c>
      <c r="N44" s="8">
        <f t="shared" si="0"/>
        <v>0</v>
      </c>
      <c r="O44" s="8">
        <f t="shared" si="0"/>
        <v>0</v>
      </c>
      <c r="P44" s="8">
        <f t="shared" si="0"/>
        <v>0</v>
      </c>
      <c r="Q44" s="8">
        <f t="shared" si="0"/>
        <v>0</v>
      </c>
      <c r="R44" s="8">
        <f t="shared" si="0"/>
        <v>0</v>
      </c>
      <c r="S44" s="8">
        <f t="shared" si="0"/>
        <v>0</v>
      </c>
      <c r="T44" s="8">
        <f t="shared" si="0"/>
        <v>0</v>
      </c>
      <c r="U44" s="8">
        <f t="shared" si="0"/>
        <v>0</v>
      </c>
      <c r="V44" s="8">
        <f t="shared" si="0"/>
        <v>0</v>
      </c>
      <c r="W44" s="8">
        <f t="shared" si="0"/>
        <v>0</v>
      </c>
      <c r="X44" s="8">
        <f t="shared" si="0"/>
        <v>0</v>
      </c>
      <c r="Y44" s="8">
        <f t="shared" si="0"/>
        <v>0</v>
      </c>
      <c r="Z44" s="8">
        <f t="shared" si="0"/>
        <v>0</v>
      </c>
      <c r="AA44" s="9">
        <f t="shared" si="0"/>
        <v>0</v>
      </c>
      <c r="AB44" s="6"/>
      <c r="AC44" s="6"/>
      <c r="AD44" s="6"/>
      <c r="AE44" s="6"/>
      <c r="AF44" s="6"/>
      <c r="AG44" s="26">
        <f>AG12+AG15+AG18+AG21+AG24+AG27+AG30+AG33+AG36+AG39</f>
        <v>0</v>
      </c>
      <c r="AH44" s="27">
        <f>AH12+AH15+AH18+AH21+AH24+AH27+AH30+AH33+AH36+AH39</f>
        <v>0</v>
      </c>
      <c r="AI44" s="9">
        <f>AI12+AI15+AI18+AI21+AI24+AI27+AI30+AI33+AI36+AI39</f>
        <v>0</v>
      </c>
    </row>
    <row r="45" spans="1:35" ht="6" customHeight="1" thickBo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row>
    <row r="46" spans="1:35" ht="15">
      <c r="A46" s="38" t="s">
        <v>16</v>
      </c>
      <c r="B46" s="39"/>
      <c r="C46" s="40"/>
      <c r="D46" s="7" t="str">
        <f>D43</f>
        <v>~</v>
      </c>
      <c r="E46" s="5" t="str">
        <f>E43</f>
        <v>&gt;</v>
      </c>
      <c r="F46" s="28" t="str">
        <f>F43</f>
        <v>RC</v>
      </c>
      <c r="G46" s="4" t="str">
        <f>G43</f>
        <v>~</v>
      </c>
      <c r="H46" s="5" t="str">
        <f>H43</f>
        <v>&gt;</v>
      </c>
      <c r="I46" s="28" t="str">
        <f>I43</f>
        <v>RC</v>
      </c>
      <c r="J46" s="4" t="str">
        <f t="shared" ref="J46:AA46" si="1">J43</f>
        <v>~</v>
      </c>
      <c r="K46" s="5" t="str">
        <f t="shared" si="1"/>
        <v>&gt;</v>
      </c>
      <c r="L46" s="28" t="str">
        <f t="shared" si="1"/>
        <v>RC</v>
      </c>
      <c r="M46" s="4" t="str">
        <f t="shared" si="1"/>
        <v>~</v>
      </c>
      <c r="N46" s="5" t="str">
        <f t="shared" si="1"/>
        <v>&gt;</v>
      </c>
      <c r="O46" s="28" t="str">
        <f t="shared" si="1"/>
        <v>RC</v>
      </c>
      <c r="P46" s="4" t="str">
        <f t="shared" si="1"/>
        <v>~</v>
      </c>
      <c r="Q46" s="5" t="str">
        <f t="shared" si="1"/>
        <v>&gt;</v>
      </c>
      <c r="R46" s="28" t="str">
        <f t="shared" si="1"/>
        <v>RC</v>
      </c>
      <c r="S46" s="4" t="str">
        <f t="shared" si="1"/>
        <v>~</v>
      </c>
      <c r="T46" s="5" t="str">
        <f t="shared" si="1"/>
        <v>&gt;</v>
      </c>
      <c r="U46" s="28" t="str">
        <f t="shared" si="1"/>
        <v>RC</v>
      </c>
      <c r="V46" s="4" t="str">
        <f t="shared" si="1"/>
        <v>~</v>
      </c>
      <c r="W46" s="5" t="str">
        <f t="shared" si="1"/>
        <v>&gt;</v>
      </c>
      <c r="X46" s="28" t="str">
        <f t="shared" si="1"/>
        <v>RC</v>
      </c>
      <c r="Y46" s="4" t="str">
        <f t="shared" si="1"/>
        <v>~</v>
      </c>
      <c r="Z46" s="5" t="str">
        <f t="shared" si="1"/>
        <v>&gt;</v>
      </c>
      <c r="AA46" s="28" t="str">
        <f t="shared" si="1"/>
        <v>RC</v>
      </c>
      <c r="AB46" s="4" t="str">
        <f>Y46</f>
        <v>~</v>
      </c>
      <c r="AC46" s="5" t="str">
        <f>Z46</f>
        <v>&gt;</v>
      </c>
      <c r="AD46" s="29" t="str">
        <f>AA46</f>
        <v>RC</v>
      </c>
      <c r="AE46" s="6"/>
      <c r="AF46" s="6"/>
      <c r="AG46" s="7" t="str">
        <f>Y46</f>
        <v>~</v>
      </c>
      <c r="AH46" s="5" t="str">
        <f>Z46</f>
        <v>&gt;</v>
      </c>
      <c r="AI46" s="29" t="str">
        <f>AA46</f>
        <v>RC</v>
      </c>
    </row>
    <row r="47" spans="1:35" ht="14" thickBot="1">
      <c r="A47" s="57" t="s">
        <v>18</v>
      </c>
      <c r="B47" s="58"/>
      <c r="C47" s="59"/>
      <c r="D47" s="26">
        <f t="shared" ref="D47:AA47" si="2">D44</f>
        <v>0</v>
      </c>
      <c r="E47" s="27">
        <f t="shared" si="2"/>
        <v>0</v>
      </c>
      <c r="F47" s="27">
        <f t="shared" si="2"/>
        <v>0</v>
      </c>
      <c r="G47" s="27">
        <f t="shared" si="2"/>
        <v>0</v>
      </c>
      <c r="H47" s="27">
        <f t="shared" si="2"/>
        <v>0</v>
      </c>
      <c r="I47" s="27">
        <f t="shared" si="2"/>
        <v>0</v>
      </c>
      <c r="J47" s="27">
        <f t="shared" si="2"/>
        <v>0</v>
      </c>
      <c r="K47" s="27">
        <f t="shared" si="2"/>
        <v>0</v>
      </c>
      <c r="L47" s="27">
        <f t="shared" si="2"/>
        <v>0</v>
      </c>
      <c r="M47" s="27">
        <f t="shared" si="2"/>
        <v>0</v>
      </c>
      <c r="N47" s="27">
        <f t="shared" si="2"/>
        <v>0</v>
      </c>
      <c r="O47" s="27">
        <f t="shared" si="2"/>
        <v>0</v>
      </c>
      <c r="P47" s="27">
        <f t="shared" si="2"/>
        <v>0</v>
      </c>
      <c r="Q47" s="27">
        <f t="shared" si="2"/>
        <v>0</v>
      </c>
      <c r="R47" s="27">
        <f t="shared" si="2"/>
        <v>0</v>
      </c>
      <c r="S47" s="27">
        <f t="shared" si="2"/>
        <v>0</v>
      </c>
      <c r="T47" s="27">
        <f t="shared" si="2"/>
        <v>0</v>
      </c>
      <c r="U47" s="27">
        <f t="shared" si="2"/>
        <v>0</v>
      </c>
      <c r="V47" s="27">
        <f t="shared" si="2"/>
        <v>0</v>
      </c>
      <c r="W47" s="27">
        <f t="shared" si="2"/>
        <v>0</v>
      </c>
      <c r="X47" s="27">
        <f t="shared" si="2"/>
        <v>0</v>
      </c>
      <c r="Y47" s="27">
        <f t="shared" si="2"/>
        <v>0</v>
      </c>
      <c r="Z47" s="27">
        <f t="shared" si="2"/>
        <v>0</v>
      </c>
      <c r="AA47" s="27">
        <f t="shared" si="2"/>
        <v>0</v>
      </c>
      <c r="AB47" s="27">
        <f>SUM(D47+G47+J47+M47+P47+S47+V47+Y47)</f>
        <v>0</v>
      </c>
      <c r="AC47" s="27">
        <f>SUM(E47+H47+K47+N47+Q47+T47+W47+Z47)</f>
        <v>0</v>
      </c>
      <c r="AD47" s="9">
        <f>SUM(F47+I47+L47+O47+R47+U47+X47+AA47)</f>
        <v>0</v>
      </c>
      <c r="AE47" s="6"/>
      <c r="AF47" s="6"/>
      <c r="AG47" s="26">
        <f>AG44</f>
        <v>0</v>
      </c>
      <c r="AH47" s="27">
        <f>AH44</f>
        <v>0</v>
      </c>
      <c r="AI47" s="9">
        <f>AI44</f>
        <v>0</v>
      </c>
    </row>
    <row r="48" spans="1:35" ht="5" customHeight="1"/>
    <row r="49" spans="1:35" ht="17" customHeight="1">
      <c r="A49" s="18" t="s">
        <v>26</v>
      </c>
    </row>
    <row r="50" spans="1:35" ht="17" customHeight="1"/>
    <row r="51" spans="1:35">
      <c r="A51" s="60" t="s">
        <v>19</v>
      </c>
      <c r="B51" s="60"/>
      <c r="C51" s="60"/>
      <c r="D51" s="60"/>
      <c r="E51" s="60"/>
      <c r="F51" s="60"/>
      <c r="G51" s="60"/>
      <c r="H51" s="60"/>
      <c r="I51" s="60"/>
      <c r="J51" s="60"/>
      <c r="K51" s="60"/>
      <c r="L51" s="60"/>
      <c r="M51" s="60"/>
      <c r="N51" s="60"/>
      <c r="O51" s="60"/>
      <c r="P51" s="60"/>
      <c r="T51" s="61" t="s">
        <v>20</v>
      </c>
      <c r="U51" s="61"/>
      <c r="V51" s="61"/>
      <c r="W51" s="61"/>
      <c r="X51" s="61"/>
      <c r="Y51" s="61"/>
      <c r="Z51" s="61"/>
      <c r="AA51" s="61"/>
      <c r="AB51" s="61"/>
      <c r="AC51" s="61"/>
      <c r="AD51" s="61"/>
      <c r="AE51" s="61"/>
      <c r="AF51" s="61"/>
      <c r="AG51" s="61"/>
      <c r="AH51" s="61"/>
      <c r="AI51" s="61"/>
    </row>
    <row r="52" spans="1:35" ht="16.5" customHeight="1">
      <c r="A52" s="142"/>
      <c r="B52" s="143"/>
      <c r="C52" s="143"/>
      <c r="D52" s="143"/>
      <c r="E52" s="143"/>
      <c r="F52" s="143"/>
      <c r="G52" s="143"/>
      <c r="H52" s="143"/>
      <c r="I52" s="143"/>
      <c r="J52" s="143"/>
      <c r="K52" s="143"/>
      <c r="L52" s="143"/>
      <c r="M52" s="143"/>
      <c r="N52" s="143"/>
      <c r="O52" s="143"/>
      <c r="P52" s="144"/>
      <c r="Q52" s="18"/>
      <c r="R52" s="18"/>
      <c r="S52" s="18"/>
      <c r="T52" s="142"/>
      <c r="U52" s="143"/>
      <c r="V52" s="143"/>
      <c r="W52" s="143"/>
      <c r="X52" s="143"/>
      <c r="Y52" s="143"/>
      <c r="Z52" s="143"/>
      <c r="AA52" s="143"/>
      <c r="AB52" s="143"/>
      <c r="AC52" s="143"/>
      <c r="AD52" s="143"/>
      <c r="AE52" s="143"/>
      <c r="AF52" s="143"/>
      <c r="AG52" s="143"/>
      <c r="AH52" s="143"/>
      <c r="AI52" s="144"/>
    </row>
    <row r="53" spans="1:35">
      <c r="A53" s="36"/>
      <c r="B53" s="36"/>
      <c r="C53" s="36"/>
      <c r="D53" s="36"/>
      <c r="E53" s="36"/>
      <c r="F53" s="36"/>
      <c r="G53" s="36"/>
      <c r="H53" s="36"/>
      <c r="I53" s="36"/>
      <c r="J53" s="64" t="str">
        <f>J1</f>
        <v>SUMMARY GIURIA MARCIA</v>
      </c>
      <c r="K53" s="64"/>
      <c r="L53" s="64"/>
      <c r="M53" s="64"/>
      <c r="N53" s="64"/>
      <c r="O53" s="64"/>
      <c r="P53" s="64"/>
      <c r="Q53" s="64"/>
      <c r="R53" s="64"/>
      <c r="S53" s="64"/>
      <c r="T53" s="64"/>
      <c r="U53" s="64"/>
      <c r="V53" s="64"/>
      <c r="W53" s="64"/>
      <c r="X53" s="64"/>
      <c r="Y53" s="64"/>
      <c r="Z53" s="64"/>
      <c r="AA53" s="66" t="s">
        <v>1</v>
      </c>
      <c r="AB53" s="66"/>
      <c r="AC53" s="66"/>
      <c r="AD53" s="66"/>
      <c r="AE53" s="66"/>
      <c r="AF53" s="66"/>
      <c r="AG53" s="66"/>
      <c r="AH53" s="66"/>
      <c r="AI53" s="66"/>
    </row>
    <row r="54" spans="1:35">
      <c r="A54" s="36"/>
      <c r="B54" s="36"/>
      <c r="C54" s="36"/>
      <c r="D54" s="36"/>
      <c r="E54" s="36"/>
      <c r="F54" s="36"/>
      <c r="G54" s="36"/>
      <c r="H54" s="36"/>
      <c r="I54" s="36"/>
      <c r="J54" s="64"/>
      <c r="K54" s="64"/>
      <c r="L54" s="64"/>
      <c r="M54" s="64"/>
      <c r="N54" s="64"/>
      <c r="O54" s="64"/>
      <c r="P54" s="64"/>
      <c r="Q54" s="64"/>
      <c r="R54" s="64"/>
      <c r="S54" s="64"/>
      <c r="T54" s="64"/>
      <c r="U54" s="64"/>
      <c r="V54" s="64"/>
      <c r="W54" s="64"/>
      <c r="X54" s="64"/>
      <c r="Y54" s="64"/>
      <c r="Z54" s="64"/>
      <c r="AA54" s="66"/>
      <c r="AB54" s="66"/>
      <c r="AC54" s="66"/>
      <c r="AD54" s="66"/>
      <c r="AE54" s="66"/>
      <c r="AF54" s="66"/>
      <c r="AG54" s="66"/>
      <c r="AH54" s="66"/>
      <c r="AI54" s="66"/>
    </row>
    <row r="55" spans="1:35" ht="14" thickBot="1">
      <c r="A55" s="37"/>
      <c r="B55" s="37"/>
      <c r="C55" s="37"/>
      <c r="D55" s="37"/>
      <c r="E55" s="37"/>
      <c r="F55" s="37"/>
      <c r="G55" s="37"/>
      <c r="H55" s="37"/>
      <c r="I55" s="37"/>
      <c r="J55" s="65"/>
      <c r="K55" s="65"/>
      <c r="L55" s="65"/>
      <c r="M55" s="65"/>
      <c r="N55" s="65"/>
      <c r="O55" s="65"/>
      <c r="P55" s="65"/>
      <c r="Q55" s="65"/>
      <c r="R55" s="65"/>
      <c r="S55" s="65"/>
      <c r="T55" s="65"/>
      <c r="U55" s="65"/>
      <c r="V55" s="65"/>
      <c r="W55" s="65"/>
      <c r="X55" s="65"/>
      <c r="Y55" s="65"/>
      <c r="Z55" s="65"/>
      <c r="AA55" s="67"/>
      <c r="AB55" s="67"/>
      <c r="AC55" s="67"/>
      <c r="AD55" s="67"/>
      <c r="AE55" s="67"/>
      <c r="AF55" s="67"/>
      <c r="AG55" s="67"/>
      <c r="AH55" s="67"/>
      <c r="AI55" s="67"/>
    </row>
    <row r="56" spans="1:35">
      <c r="A56" s="120" t="str">
        <f>A4</f>
        <v>DATA</v>
      </c>
      <c r="B56" s="121"/>
      <c r="C56" s="121"/>
      <c r="D56" s="121"/>
      <c r="E56" s="121"/>
      <c r="F56" s="121"/>
      <c r="G56" s="122" t="str">
        <f>G4</f>
        <v>ORARIO INIZIO</v>
      </c>
      <c r="H56" s="123"/>
      <c r="I56" s="124"/>
      <c r="J56" s="122" t="str">
        <f>J4</f>
        <v>EVENTO E GARA</v>
      </c>
      <c r="K56" s="123"/>
      <c r="L56" s="123"/>
      <c r="M56" s="123"/>
      <c r="N56" s="123"/>
      <c r="O56" s="123"/>
      <c r="P56" s="123"/>
      <c r="Q56" s="123"/>
      <c r="R56" s="123"/>
      <c r="S56" s="123"/>
      <c r="T56" s="123"/>
      <c r="U56" s="123"/>
      <c r="V56" s="123"/>
      <c r="W56" s="123"/>
      <c r="X56" s="123"/>
      <c r="Y56" s="123"/>
      <c r="Z56" s="124"/>
      <c r="AA56" s="123" t="str">
        <f>AA4</f>
        <v>GIUDICE CAPO</v>
      </c>
      <c r="AB56" s="123"/>
      <c r="AC56" s="123"/>
      <c r="AD56" s="123"/>
      <c r="AE56" s="123"/>
      <c r="AF56" s="123"/>
      <c r="AG56" s="123"/>
      <c r="AH56" s="123"/>
      <c r="AI56" s="125"/>
    </row>
    <row r="57" spans="1:35" ht="14" thickBot="1">
      <c r="A57" s="126">
        <f>A5</f>
        <v>0</v>
      </c>
      <c r="B57" s="127"/>
      <c r="C57" s="127">
        <f>C5</f>
        <v>0</v>
      </c>
      <c r="D57" s="127"/>
      <c r="E57" s="127">
        <f>E5</f>
        <v>0</v>
      </c>
      <c r="F57" s="127"/>
      <c r="G57" s="128">
        <f>G5</f>
        <v>0</v>
      </c>
      <c r="H57" s="129"/>
      <c r="I57" s="130"/>
      <c r="J57" s="131">
        <f>J5</f>
        <v>0</v>
      </c>
      <c r="K57" s="132"/>
      <c r="L57" s="132"/>
      <c r="M57" s="132"/>
      <c r="N57" s="132"/>
      <c r="O57" s="132"/>
      <c r="P57" s="132"/>
      <c r="Q57" s="132"/>
      <c r="R57" s="132"/>
      <c r="S57" s="132"/>
      <c r="T57" s="132"/>
      <c r="U57" s="132"/>
      <c r="V57" s="132"/>
      <c r="W57" s="132"/>
      <c r="X57" s="132"/>
      <c r="Y57" s="132"/>
      <c r="Z57" s="71"/>
      <c r="AA57" s="132">
        <f>AA5</f>
        <v>0</v>
      </c>
      <c r="AB57" s="132"/>
      <c r="AC57" s="132"/>
      <c r="AD57" s="132"/>
      <c r="AE57" s="132"/>
      <c r="AF57" s="132"/>
      <c r="AG57" s="132"/>
      <c r="AH57" s="132"/>
      <c r="AI57" s="133"/>
    </row>
    <row r="58" spans="1:35" ht="14" thickBot="1"/>
    <row r="59" spans="1:35" ht="89" customHeight="1" thickBot="1">
      <c r="A59" s="33" t="s">
        <v>8</v>
      </c>
      <c r="B59" s="34"/>
      <c r="C59" s="35"/>
      <c r="D59" s="10">
        <f t="shared" ref="D59:AA59" si="3">D7</f>
        <v>0</v>
      </c>
      <c r="E59" s="11">
        <f t="shared" si="3"/>
        <v>0</v>
      </c>
      <c r="F59" s="12">
        <f t="shared" si="3"/>
        <v>0</v>
      </c>
      <c r="G59" s="10">
        <f t="shared" si="3"/>
        <v>0</v>
      </c>
      <c r="H59" s="11">
        <f t="shared" si="3"/>
        <v>0</v>
      </c>
      <c r="I59" s="12">
        <f t="shared" si="3"/>
        <v>0</v>
      </c>
      <c r="J59" s="10">
        <f t="shared" si="3"/>
        <v>0</v>
      </c>
      <c r="K59" s="11">
        <f t="shared" si="3"/>
        <v>0</v>
      </c>
      <c r="L59" s="12">
        <f t="shared" si="3"/>
        <v>0</v>
      </c>
      <c r="M59" s="10">
        <f t="shared" si="3"/>
        <v>0</v>
      </c>
      <c r="N59" s="11">
        <f t="shared" si="3"/>
        <v>0</v>
      </c>
      <c r="O59" s="12">
        <f t="shared" si="3"/>
        <v>0</v>
      </c>
      <c r="P59" s="10">
        <f t="shared" si="3"/>
        <v>0</v>
      </c>
      <c r="Q59" s="11">
        <f t="shared" si="3"/>
        <v>0</v>
      </c>
      <c r="R59" s="12">
        <f t="shared" si="3"/>
        <v>0</v>
      </c>
      <c r="S59" s="10">
        <f t="shared" si="3"/>
        <v>0</v>
      </c>
      <c r="T59" s="11">
        <f t="shared" si="3"/>
        <v>0</v>
      </c>
      <c r="U59" s="12">
        <f t="shared" si="3"/>
        <v>0</v>
      </c>
      <c r="V59" s="10">
        <f t="shared" si="3"/>
        <v>0</v>
      </c>
      <c r="W59" s="11">
        <f t="shared" si="3"/>
        <v>0</v>
      </c>
      <c r="X59" s="12">
        <f t="shared" si="3"/>
        <v>0</v>
      </c>
      <c r="Y59" s="10">
        <f t="shared" si="3"/>
        <v>0</v>
      </c>
      <c r="Z59" s="11">
        <f t="shared" si="3"/>
        <v>0</v>
      </c>
      <c r="AA59" s="12">
        <f t="shared" si="3"/>
        <v>0</v>
      </c>
      <c r="AB59" s="98" t="str">
        <f>AB7</f>
        <v>Penalty Zone</v>
      </c>
      <c r="AC59" s="99"/>
      <c r="AD59" s="98" t="str">
        <f>AD7</f>
        <v>Giudice Capo</v>
      </c>
      <c r="AE59" s="99"/>
      <c r="AF59" s="102" t="str">
        <f>AF7</f>
        <v>Notifica Squalifica</v>
      </c>
      <c r="AG59" s="103" t="str">
        <f>AG7</f>
        <v>Totale</v>
      </c>
      <c r="AH59" s="104" t="str">
        <f>AH7</f>
        <v>Palette Gialle</v>
      </c>
      <c r="AI59" s="102" t="str">
        <f>AI7</f>
        <v>Totale Red Cards</v>
      </c>
    </row>
    <row r="60" spans="1:35" ht="12" customHeight="1" thickBot="1">
      <c r="A60" s="105" t="str">
        <f>A8</f>
        <v>Numero Giudice</v>
      </c>
      <c r="B60" s="105"/>
      <c r="C60" s="105"/>
      <c r="D60" s="106">
        <v>1</v>
      </c>
      <c r="E60" s="106"/>
      <c r="F60" s="106"/>
      <c r="G60" s="106">
        <v>2</v>
      </c>
      <c r="H60" s="106"/>
      <c r="I60" s="106"/>
      <c r="J60" s="106">
        <v>3</v>
      </c>
      <c r="K60" s="106"/>
      <c r="L60" s="106"/>
      <c r="M60" s="106">
        <v>4</v>
      </c>
      <c r="N60" s="106"/>
      <c r="O60" s="106"/>
      <c r="P60" s="106">
        <v>5</v>
      </c>
      <c r="Q60" s="106"/>
      <c r="R60" s="106"/>
      <c r="S60" s="106">
        <v>6</v>
      </c>
      <c r="T60" s="106"/>
      <c r="U60" s="106"/>
      <c r="V60" s="106">
        <v>7</v>
      </c>
      <c r="W60" s="106"/>
      <c r="X60" s="106"/>
      <c r="Y60" s="106">
        <v>8</v>
      </c>
      <c r="Z60" s="106"/>
      <c r="AA60" s="106"/>
      <c r="AB60" s="100"/>
      <c r="AC60" s="101"/>
      <c r="AD60" s="100"/>
      <c r="AE60" s="101"/>
      <c r="AF60" s="102"/>
      <c r="AG60" s="103"/>
      <c r="AH60" s="104"/>
      <c r="AI60" s="102"/>
    </row>
    <row r="61" spans="1:35" ht="12.75" customHeight="1">
      <c r="A61" s="95" t="str">
        <f>A9</f>
        <v>Atleti</v>
      </c>
      <c r="B61" s="96"/>
      <c r="C61" s="97"/>
      <c r="D61" s="87" t="str">
        <f>D9</f>
        <v>Palette Gialle</v>
      </c>
      <c r="E61" s="88"/>
      <c r="F61" s="89" t="str">
        <f>F9</f>
        <v>RC</v>
      </c>
      <c r="G61" s="87" t="str">
        <f>G9</f>
        <v>Palette Gialle</v>
      </c>
      <c r="H61" s="88"/>
      <c r="I61" s="89" t="str">
        <f>I9</f>
        <v>RC</v>
      </c>
      <c r="J61" s="87" t="str">
        <f>J9</f>
        <v>Palette Gialle</v>
      </c>
      <c r="K61" s="88"/>
      <c r="L61" s="89" t="str">
        <f>L9</f>
        <v>RC</v>
      </c>
      <c r="M61" s="87" t="str">
        <f>M9</f>
        <v>Palette Gialle</v>
      </c>
      <c r="N61" s="88"/>
      <c r="O61" s="89" t="str">
        <f>O9</f>
        <v>RC</v>
      </c>
      <c r="P61" s="87" t="str">
        <f>P9</f>
        <v>Palette Gialle</v>
      </c>
      <c r="Q61" s="88"/>
      <c r="R61" s="89" t="str">
        <f>R9</f>
        <v>RC</v>
      </c>
      <c r="S61" s="87" t="str">
        <f>S9</f>
        <v>Palette Gialle</v>
      </c>
      <c r="T61" s="88"/>
      <c r="U61" s="89" t="str">
        <f>U9</f>
        <v>RC</v>
      </c>
      <c r="V61" s="87" t="str">
        <f>V9</f>
        <v>Palette Gialle</v>
      </c>
      <c r="W61" s="88"/>
      <c r="X61" s="89" t="str">
        <f>X9</f>
        <v>RC</v>
      </c>
      <c r="Y61" s="87" t="str">
        <f>Y9</f>
        <v>Palette Gialle</v>
      </c>
      <c r="Z61" s="88"/>
      <c r="AA61" s="89" t="str">
        <f>AA9</f>
        <v>RC</v>
      </c>
      <c r="AB61" s="93" t="s">
        <v>11</v>
      </c>
      <c r="AC61" s="94"/>
      <c r="AD61" s="107" t="s">
        <v>13</v>
      </c>
      <c r="AE61" s="108"/>
      <c r="AF61" s="109" t="s">
        <v>13</v>
      </c>
      <c r="AG61" s="111" t="s">
        <v>0</v>
      </c>
      <c r="AH61" s="111" t="str">
        <f>AH9</f>
        <v>&gt;</v>
      </c>
      <c r="AI61" s="113" t="str">
        <f>AI9</f>
        <v>RC</v>
      </c>
    </row>
    <row r="62" spans="1:35" ht="15" customHeight="1">
      <c r="A62" s="115" t="str">
        <f>A10</f>
        <v>Num. Pettorale</v>
      </c>
      <c r="B62" s="116"/>
      <c r="C62" s="117"/>
      <c r="D62" s="2" t="s">
        <v>0</v>
      </c>
      <c r="E62" s="3" t="str">
        <f>E10</f>
        <v>&gt;</v>
      </c>
      <c r="F62" s="90"/>
      <c r="G62" s="2" t="s">
        <v>0</v>
      </c>
      <c r="H62" s="3" t="str">
        <f>H10</f>
        <v>&gt;</v>
      </c>
      <c r="I62" s="90"/>
      <c r="J62" s="2" t="s">
        <v>0</v>
      </c>
      <c r="K62" s="3" t="str">
        <f>K10</f>
        <v>&gt;</v>
      </c>
      <c r="L62" s="90"/>
      <c r="M62" s="2" t="s">
        <v>0</v>
      </c>
      <c r="N62" s="3" t="str">
        <f>N10</f>
        <v>&gt;</v>
      </c>
      <c r="O62" s="90"/>
      <c r="P62" s="2" t="s">
        <v>0</v>
      </c>
      <c r="Q62" s="3" t="str">
        <f>Q10</f>
        <v>&gt;</v>
      </c>
      <c r="R62" s="90"/>
      <c r="S62" s="2" t="s">
        <v>0</v>
      </c>
      <c r="T62" s="3" t="str">
        <f>T10</f>
        <v>&gt;</v>
      </c>
      <c r="U62" s="90"/>
      <c r="V62" s="2" t="s">
        <v>0</v>
      </c>
      <c r="W62" s="3" t="str">
        <f>W10</f>
        <v>&gt;</v>
      </c>
      <c r="X62" s="90"/>
      <c r="Y62" s="2" t="s">
        <v>0</v>
      </c>
      <c r="Z62" s="3" t="str">
        <f>Z10</f>
        <v>&gt;</v>
      </c>
      <c r="AA62" s="90"/>
      <c r="AB62" s="118" t="s">
        <v>12</v>
      </c>
      <c r="AC62" s="119"/>
      <c r="AD62" s="91" t="s">
        <v>21</v>
      </c>
      <c r="AE62" s="92"/>
      <c r="AF62" s="110"/>
      <c r="AG62" s="112"/>
      <c r="AH62" s="112"/>
      <c r="AI62" s="114"/>
    </row>
    <row r="63" spans="1:35" ht="13" customHeight="1">
      <c r="A63" s="45"/>
      <c r="B63" s="46"/>
      <c r="C63" s="47"/>
      <c r="D63" s="48"/>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50"/>
    </row>
    <row r="64" spans="1:35" ht="13" customHeight="1">
      <c r="A64" s="45"/>
      <c r="B64" s="46"/>
      <c r="C64" s="47"/>
      <c r="D64" s="41"/>
      <c r="E64" s="43"/>
      <c r="F64" s="16"/>
      <c r="G64" s="41"/>
      <c r="H64" s="43"/>
      <c r="I64" s="16"/>
      <c r="J64" s="41"/>
      <c r="K64" s="43"/>
      <c r="L64" s="16"/>
      <c r="M64" s="41"/>
      <c r="N64" s="43"/>
      <c r="O64" s="16"/>
      <c r="P64" s="41"/>
      <c r="Q64" s="43"/>
      <c r="R64" s="16"/>
      <c r="S64" s="41"/>
      <c r="T64" s="43"/>
      <c r="U64" s="16"/>
      <c r="V64" s="41"/>
      <c r="W64" s="43"/>
      <c r="X64" s="16"/>
      <c r="Y64" s="41"/>
      <c r="Z64" s="43"/>
      <c r="AA64" s="16"/>
      <c r="AB64" s="55"/>
      <c r="AC64" s="56"/>
      <c r="AD64" s="55"/>
      <c r="AE64" s="56"/>
      <c r="AF64" s="68"/>
      <c r="AG64" s="70">
        <f>COUNTA(Y64,V64,S64,P64,M64,J64,G64,D64)</f>
        <v>0</v>
      </c>
      <c r="AH64" s="51">
        <f>COUNTA(E64,H64,K64,N64,Q64,T64,W64,Z64)</f>
        <v>0</v>
      </c>
      <c r="AI64" s="53">
        <f>COUNTA(F65,I65,L65,O65,R65,U65,X65,AA65)</f>
        <v>0</v>
      </c>
    </row>
    <row r="65" spans="1:35" ht="13" customHeight="1">
      <c r="A65" s="45"/>
      <c r="B65" s="46"/>
      <c r="C65" s="47"/>
      <c r="D65" s="42"/>
      <c r="E65" s="44"/>
      <c r="F65" s="17"/>
      <c r="G65" s="42"/>
      <c r="H65" s="44"/>
      <c r="I65" s="17"/>
      <c r="J65" s="42"/>
      <c r="K65" s="44"/>
      <c r="L65" s="17"/>
      <c r="M65" s="42"/>
      <c r="N65" s="44"/>
      <c r="O65" s="17"/>
      <c r="P65" s="42"/>
      <c r="Q65" s="44"/>
      <c r="R65" s="17"/>
      <c r="S65" s="42"/>
      <c r="T65" s="44"/>
      <c r="U65" s="17"/>
      <c r="V65" s="42"/>
      <c r="W65" s="44"/>
      <c r="X65" s="17"/>
      <c r="Y65" s="42"/>
      <c r="Z65" s="44"/>
      <c r="AA65" s="17"/>
      <c r="AB65" s="55"/>
      <c r="AC65" s="56"/>
      <c r="AD65" s="78"/>
      <c r="AE65" s="79"/>
      <c r="AF65" s="85"/>
      <c r="AG65" s="86"/>
      <c r="AH65" s="52"/>
      <c r="AI65" s="54"/>
    </row>
    <row r="66" spans="1:35" ht="13" customHeight="1">
      <c r="A66" s="45"/>
      <c r="B66" s="46"/>
      <c r="C66" s="47"/>
      <c r="D66" s="48"/>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50"/>
    </row>
    <row r="67" spans="1:35" ht="13" customHeight="1">
      <c r="A67" s="45"/>
      <c r="B67" s="46"/>
      <c r="C67" s="47"/>
      <c r="D67" s="41"/>
      <c r="E67" s="43"/>
      <c r="F67" s="16"/>
      <c r="G67" s="41"/>
      <c r="H67" s="43"/>
      <c r="I67" s="16"/>
      <c r="J67" s="41"/>
      <c r="K67" s="43"/>
      <c r="L67" s="16"/>
      <c r="M67" s="41"/>
      <c r="N67" s="43"/>
      <c r="O67" s="16"/>
      <c r="P67" s="41"/>
      <c r="Q67" s="43"/>
      <c r="R67" s="16"/>
      <c r="S67" s="41"/>
      <c r="T67" s="43"/>
      <c r="U67" s="16"/>
      <c r="V67" s="41"/>
      <c r="W67" s="43"/>
      <c r="X67" s="16"/>
      <c r="Y67" s="41"/>
      <c r="Z67" s="43"/>
      <c r="AA67" s="16"/>
      <c r="AB67" s="55"/>
      <c r="AC67" s="56"/>
      <c r="AD67" s="55"/>
      <c r="AE67" s="56"/>
      <c r="AF67" s="68"/>
      <c r="AG67" s="70">
        <f>COUNTA(Y67,V67,S67,P67,M67,J67,G67,D67)</f>
        <v>0</v>
      </c>
      <c r="AH67" s="51">
        <f>COUNTA(E67,H67,K67,N67,Q67,T67,W67,Z67)</f>
        <v>0</v>
      </c>
      <c r="AI67" s="53">
        <f>COUNTA(F68,I68,L68,O68,R68,U68,X68,AA68)</f>
        <v>0</v>
      </c>
    </row>
    <row r="68" spans="1:35" ht="13" customHeight="1">
      <c r="A68" s="45"/>
      <c r="B68" s="46"/>
      <c r="C68" s="47"/>
      <c r="D68" s="42"/>
      <c r="E68" s="44"/>
      <c r="F68" s="17"/>
      <c r="G68" s="42"/>
      <c r="H68" s="44"/>
      <c r="I68" s="17"/>
      <c r="J68" s="42"/>
      <c r="K68" s="44"/>
      <c r="L68" s="17"/>
      <c r="M68" s="42"/>
      <c r="N68" s="44"/>
      <c r="O68" s="17"/>
      <c r="P68" s="42"/>
      <c r="Q68" s="44"/>
      <c r="R68" s="17"/>
      <c r="S68" s="42"/>
      <c r="T68" s="44"/>
      <c r="U68" s="17"/>
      <c r="V68" s="42"/>
      <c r="W68" s="44"/>
      <c r="X68" s="17"/>
      <c r="Y68" s="42"/>
      <c r="Z68" s="44"/>
      <c r="AA68" s="17"/>
      <c r="AB68" s="55"/>
      <c r="AC68" s="56"/>
      <c r="AD68" s="78"/>
      <c r="AE68" s="79"/>
      <c r="AF68" s="85"/>
      <c r="AG68" s="86"/>
      <c r="AH68" s="52"/>
      <c r="AI68" s="54"/>
    </row>
    <row r="69" spans="1:35" ht="13" customHeight="1">
      <c r="A69" s="45"/>
      <c r="B69" s="46"/>
      <c r="C69" s="47"/>
      <c r="D69" s="48"/>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50"/>
    </row>
    <row r="70" spans="1:35" ht="13" customHeight="1">
      <c r="A70" s="45"/>
      <c r="B70" s="46"/>
      <c r="C70" s="47"/>
      <c r="D70" s="41"/>
      <c r="E70" s="43"/>
      <c r="F70" s="16"/>
      <c r="G70" s="41"/>
      <c r="H70" s="43"/>
      <c r="I70" s="16"/>
      <c r="J70" s="41"/>
      <c r="K70" s="43"/>
      <c r="L70" s="16"/>
      <c r="M70" s="41"/>
      <c r="N70" s="43"/>
      <c r="O70" s="16"/>
      <c r="P70" s="41"/>
      <c r="Q70" s="43"/>
      <c r="R70" s="16"/>
      <c r="S70" s="41"/>
      <c r="T70" s="43"/>
      <c r="U70" s="16"/>
      <c r="V70" s="41"/>
      <c r="W70" s="43"/>
      <c r="X70" s="16"/>
      <c r="Y70" s="41"/>
      <c r="Z70" s="43"/>
      <c r="AA70" s="16"/>
      <c r="AB70" s="55"/>
      <c r="AC70" s="56"/>
      <c r="AD70" s="55"/>
      <c r="AE70" s="56"/>
      <c r="AF70" s="68"/>
      <c r="AG70" s="70">
        <f>COUNTA(Y70,V70,S70,P70,M70,J70,G70,D70)</f>
        <v>0</v>
      </c>
      <c r="AH70" s="51">
        <f>COUNTA(E70,H70,K70,N70,Q70,T70,W70,Z70)</f>
        <v>0</v>
      </c>
      <c r="AI70" s="53">
        <f>COUNTA(F71,I71,L71,O71,R71,U71,X71,AA71)</f>
        <v>0</v>
      </c>
    </row>
    <row r="71" spans="1:35" ht="13" customHeight="1">
      <c r="A71" s="45"/>
      <c r="B71" s="46"/>
      <c r="C71" s="47"/>
      <c r="D71" s="42"/>
      <c r="E71" s="44"/>
      <c r="F71" s="17"/>
      <c r="G71" s="42"/>
      <c r="H71" s="44"/>
      <c r="I71" s="17"/>
      <c r="J71" s="42"/>
      <c r="K71" s="44"/>
      <c r="L71" s="17"/>
      <c r="M71" s="42"/>
      <c r="N71" s="44"/>
      <c r="O71" s="17"/>
      <c r="P71" s="42"/>
      <c r="Q71" s="44"/>
      <c r="R71" s="17"/>
      <c r="S71" s="42"/>
      <c r="T71" s="44"/>
      <c r="U71" s="17"/>
      <c r="V71" s="42"/>
      <c r="W71" s="44"/>
      <c r="X71" s="17"/>
      <c r="Y71" s="42"/>
      <c r="Z71" s="44"/>
      <c r="AA71" s="17"/>
      <c r="AB71" s="55"/>
      <c r="AC71" s="56"/>
      <c r="AD71" s="78"/>
      <c r="AE71" s="79"/>
      <c r="AF71" s="85"/>
      <c r="AG71" s="86"/>
      <c r="AH71" s="52"/>
      <c r="AI71" s="54"/>
    </row>
    <row r="72" spans="1:35" ht="13" customHeight="1">
      <c r="A72" s="45"/>
      <c r="B72" s="46"/>
      <c r="C72" s="47"/>
      <c r="D72" s="48"/>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50"/>
    </row>
    <row r="73" spans="1:35" ht="13" customHeight="1">
      <c r="A73" s="45"/>
      <c r="B73" s="46"/>
      <c r="C73" s="47"/>
      <c r="D73" s="41"/>
      <c r="E73" s="43"/>
      <c r="F73" s="16"/>
      <c r="G73" s="41"/>
      <c r="H73" s="43"/>
      <c r="I73" s="16"/>
      <c r="J73" s="41"/>
      <c r="K73" s="43"/>
      <c r="L73" s="16"/>
      <c r="M73" s="41"/>
      <c r="N73" s="43"/>
      <c r="O73" s="16"/>
      <c r="P73" s="41"/>
      <c r="Q73" s="43"/>
      <c r="R73" s="16"/>
      <c r="S73" s="41"/>
      <c r="T73" s="43"/>
      <c r="U73" s="16"/>
      <c r="V73" s="41"/>
      <c r="W73" s="43"/>
      <c r="X73" s="16"/>
      <c r="Y73" s="41"/>
      <c r="Z73" s="43"/>
      <c r="AA73" s="16"/>
      <c r="AB73" s="55"/>
      <c r="AC73" s="56"/>
      <c r="AD73" s="55"/>
      <c r="AE73" s="56"/>
      <c r="AF73" s="68"/>
      <c r="AG73" s="70">
        <f>COUNTA(Y73,V73,S73,P73,M73,J73,G73,D73)</f>
        <v>0</v>
      </c>
      <c r="AH73" s="51">
        <f>COUNTA(E73,H73,K73,N73,Q73,T73,W73,Z73)</f>
        <v>0</v>
      </c>
      <c r="AI73" s="53">
        <f>COUNTA(F74,I74,L74,O74,R74,U74,X74,AA74)</f>
        <v>0</v>
      </c>
    </row>
    <row r="74" spans="1:35" ht="13" customHeight="1">
      <c r="A74" s="45"/>
      <c r="B74" s="46"/>
      <c r="C74" s="47"/>
      <c r="D74" s="42"/>
      <c r="E74" s="44"/>
      <c r="F74" s="17"/>
      <c r="G74" s="42"/>
      <c r="H74" s="44"/>
      <c r="I74" s="17"/>
      <c r="J74" s="42"/>
      <c r="K74" s="44"/>
      <c r="L74" s="17"/>
      <c r="M74" s="42"/>
      <c r="N74" s="44"/>
      <c r="O74" s="17"/>
      <c r="P74" s="42"/>
      <c r="Q74" s="44"/>
      <c r="R74" s="17"/>
      <c r="S74" s="42"/>
      <c r="T74" s="44"/>
      <c r="U74" s="17"/>
      <c r="V74" s="42"/>
      <c r="W74" s="44"/>
      <c r="X74" s="17"/>
      <c r="Y74" s="42"/>
      <c r="Z74" s="44"/>
      <c r="AA74" s="17"/>
      <c r="AB74" s="55"/>
      <c r="AC74" s="56"/>
      <c r="AD74" s="78"/>
      <c r="AE74" s="79"/>
      <c r="AF74" s="85"/>
      <c r="AG74" s="86"/>
      <c r="AH74" s="52"/>
      <c r="AI74" s="54"/>
    </row>
    <row r="75" spans="1:35" ht="13" customHeight="1">
      <c r="A75" s="45"/>
      <c r="B75" s="46"/>
      <c r="C75" s="47"/>
      <c r="D75" s="48"/>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50"/>
    </row>
    <row r="76" spans="1:35" ht="13" customHeight="1">
      <c r="A76" s="45"/>
      <c r="B76" s="46"/>
      <c r="C76" s="47"/>
      <c r="D76" s="41"/>
      <c r="E76" s="43"/>
      <c r="F76" s="16"/>
      <c r="G76" s="41"/>
      <c r="H76" s="43"/>
      <c r="I76" s="16"/>
      <c r="J76" s="41"/>
      <c r="K76" s="43"/>
      <c r="L76" s="16"/>
      <c r="M76" s="41"/>
      <c r="N76" s="43"/>
      <c r="O76" s="16"/>
      <c r="P76" s="41"/>
      <c r="Q76" s="43"/>
      <c r="R76" s="16"/>
      <c r="S76" s="41"/>
      <c r="T76" s="43"/>
      <c r="U76" s="16"/>
      <c r="V76" s="41"/>
      <c r="W76" s="43"/>
      <c r="X76" s="16"/>
      <c r="Y76" s="41"/>
      <c r="Z76" s="43"/>
      <c r="AA76" s="16"/>
      <c r="AB76" s="55"/>
      <c r="AC76" s="56"/>
      <c r="AD76" s="55"/>
      <c r="AE76" s="56"/>
      <c r="AF76" s="68"/>
      <c r="AG76" s="70">
        <f>COUNTA(Y76,V76,S76,P76,M76,J76,G76,D76)</f>
        <v>0</v>
      </c>
      <c r="AH76" s="51">
        <f>COUNTA(E76,H76,K76,N76,Q76,T76,W76,Z76)</f>
        <v>0</v>
      </c>
      <c r="AI76" s="53">
        <f>COUNTA(F77,I77,L77,O77,R77,U77,X77,AA77)</f>
        <v>0</v>
      </c>
    </row>
    <row r="77" spans="1:35" ht="13" customHeight="1">
      <c r="A77" s="45"/>
      <c r="B77" s="46"/>
      <c r="C77" s="47"/>
      <c r="D77" s="42"/>
      <c r="E77" s="44"/>
      <c r="F77" s="17"/>
      <c r="G77" s="42"/>
      <c r="H77" s="44"/>
      <c r="I77" s="17"/>
      <c r="J77" s="42"/>
      <c r="K77" s="44"/>
      <c r="L77" s="17"/>
      <c r="M77" s="42"/>
      <c r="N77" s="44"/>
      <c r="O77" s="17"/>
      <c r="P77" s="42"/>
      <c r="Q77" s="44"/>
      <c r="R77" s="17"/>
      <c r="S77" s="42"/>
      <c r="T77" s="44"/>
      <c r="U77" s="17"/>
      <c r="V77" s="42"/>
      <c r="W77" s="44"/>
      <c r="X77" s="17"/>
      <c r="Y77" s="42"/>
      <c r="Z77" s="44"/>
      <c r="AA77" s="17"/>
      <c r="AB77" s="55"/>
      <c r="AC77" s="56"/>
      <c r="AD77" s="78"/>
      <c r="AE77" s="79"/>
      <c r="AF77" s="85"/>
      <c r="AG77" s="86"/>
      <c r="AH77" s="52"/>
      <c r="AI77" s="54"/>
    </row>
    <row r="78" spans="1:35" ht="13" customHeight="1">
      <c r="A78" s="45"/>
      <c r="B78" s="46"/>
      <c r="C78" s="47"/>
      <c r="D78" s="48"/>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50"/>
    </row>
    <row r="79" spans="1:35" ht="13" customHeight="1">
      <c r="A79" s="45"/>
      <c r="B79" s="46"/>
      <c r="C79" s="47"/>
      <c r="D79" s="41"/>
      <c r="E79" s="43"/>
      <c r="F79" s="16"/>
      <c r="G79" s="41"/>
      <c r="H79" s="43"/>
      <c r="I79" s="16"/>
      <c r="J79" s="41"/>
      <c r="K79" s="43"/>
      <c r="L79" s="16"/>
      <c r="M79" s="41"/>
      <c r="N79" s="43"/>
      <c r="O79" s="16"/>
      <c r="P79" s="41"/>
      <c r="Q79" s="43"/>
      <c r="R79" s="16"/>
      <c r="S79" s="41"/>
      <c r="T79" s="43"/>
      <c r="U79" s="16"/>
      <c r="V79" s="41"/>
      <c r="W79" s="43"/>
      <c r="X79" s="16"/>
      <c r="Y79" s="41"/>
      <c r="Z79" s="43"/>
      <c r="AA79" s="16"/>
      <c r="AB79" s="55"/>
      <c r="AC79" s="56"/>
      <c r="AD79" s="55"/>
      <c r="AE79" s="56"/>
      <c r="AF79" s="68"/>
      <c r="AG79" s="70">
        <f>COUNTA(Y79,V79,S79,P79,M79,J79,G79,D79)</f>
        <v>0</v>
      </c>
      <c r="AH79" s="51">
        <f>COUNTA(E79,H79,K79,N79,Q79,T79,W79,Z79)</f>
        <v>0</v>
      </c>
      <c r="AI79" s="53">
        <f>COUNTA(F80,I80,L80,O80,R80,U80,X80,AA80)</f>
        <v>0</v>
      </c>
    </row>
    <row r="80" spans="1:35" ht="13" customHeight="1">
      <c r="A80" s="45"/>
      <c r="B80" s="46"/>
      <c r="C80" s="47"/>
      <c r="D80" s="42"/>
      <c r="E80" s="44"/>
      <c r="F80" s="17"/>
      <c r="G80" s="42"/>
      <c r="H80" s="44"/>
      <c r="I80" s="17"/>
      <c r="J80" s="42"/>
      <c r="K80" s="44"/>
      <c r="L80" s="17"/>
      <c r="M80" s="42"/>
      <c r="N80" s="44"/>
      <c r="O80" s="17"/>
      <c r="P80" s="42"/>
      <c r="Q80" s="44"/>
      <c r="R80" s="17"/>
      <c r="S80" s="42"/>
      <c r="T80" s="44"/>
      <c r="U80" s="17"/>
      <c r="V80" s="42"/>
      <c r="W80" s="44"/>
      <c r="X80" s="17"/>
      <c r="Y80" s="42"/>
      <c r="Z80" s="44"/>
      <c r="AA80" s="17"/>
      <c r="AB80" s="55"/>
      <c r="AC80" s="56"/>
      <c r="AD80" s="78"/>
      <c r="AE80" s="79"/>
      <c r="AF80" s="85"/>
      <c r="AG80" s="86"/>
      <c r="AH80" s="52"/>
      <c r="AI80" s="54"/>
    </row>
    <row r="81" spans="1:35" ht="13" customHeight="1">
      <c r="A81" s="45"/>
      <c r="B81" s="46"/>
      <c r="C81" s="47"/>
      <c r="D81" s="48"/>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50"/>
    </row>
    <row r="82" spans="1:35" ht="13" customHeight="1">
      <c r="A82" s="45"/>
      <c r="B82" s="46"/>
      <c r="C82" s="47"/>
      <c r="D82" s="41"/>
      <c r="E82" s="43"/>
      <c r="F82" s="16"/>
      <c r="G82" s="41"/>
      <c r="H82" s="43"/>
      <c r="I82" s="16"/>
      <c r="J82" s="41"/>
      <c r="K82" s="43"/>
      <c r="L82" s="16"/>
      <c r="M82" s="41"/>
      <c r="N82" s="43"/>
      <c r="O82" s="16"/>
      <c r="P82" s="41"/>
      <c r="Q82" s="43"/>
      <c r="R82" s="16"/>
      <c r="S82" s="41"/>
      <c r="T82" s="43"/>
      <c r="U82" s="16"/>
      <c r="V82" s="41"/>
      <c r="W82" s="43"/>
      <c r="X82" s="16"/>
      <c r="Y82" s="41"/>
      <c r="Z82" s="43"/>
      <c r="AA82" s="16"/>
      <c r="AB82" s="55"/>
      <c r="AC82" s="56"/>
      <c r="AD82" s="55"/>
      <c r="AE82" s="56"/>
      <c r="AF82" s="68"/>
      <c r="AG82" s="70">
        <f>COUNTA(Y82,V82,S82,P82,M82,J82,G82,D82)</f>
        <v>0</v>
      </c>
      <c r="AH82" s="51">
        <f>COUNTA(E82,H82,K82,N82,Q82,T82,W82,Z82)</f>
        <v>0</v>
      </c>
      <c r="AI82" s="53">
        <f>COUNTA(F83,I83,L83,O83,R83,U83,X83,AA83)</f>
        <v>0</v>
      </c>
    </row>
    <row r="83" spans="1:35" ht="13" customHeight="1">
      <c r="A83" s="45"/>
      <c r="B83" s="46"/>
      <c r="C83" s="47"/>
      <c r="D83" s="42"/>
      <c r="E83" s="44"/>
      <c r="F83" s="17"/>
      <c r="G83" s="42"/>
      <c r="H83" s="44"/>
      <c r="I83" s="17"/>
      <c r="J83" s="42"/>
      <c r="K83" s="44"/>
      <c r="L83" s="17"/>
      <c r="M83" s="42"/>
      <c r="N83" s="44"/>
      <c r="O83" s="17"/>
      <c r="P83" s="42"/>
      <c r="Q83" s="44"/>
      <c r="R83" s="17"/>
      <c r="S83" s="42"/>
      <c r="T83" s="44"/>
      <c r="U83" s="17"/>
      <c r="V83" s="42"/>
      <c r="W83" s="44"/>
      <c r="X83" s="17"/>
      <c r="Y83" s="42"/>
      <c r="Z83" s="44"/>
      <c r="AA83" s="17"/>
      <c r="AB83" s="55"/>
      <c r="AC83" s="56"/>
      <c r="AD83" s="78"/>
      <c r="AE83" s="79"/>
      <c r="AF83" s="85"/>
      <c r="AG83" s="86"/>
      <c r="AH83" s="52"/>
      <c r="AI83" s="54"/>
    </row>
    <row r="84" spans="1:35" ht="13" customHeight="1">
      <c r="A84" s="45"/>
      <c r="B84" s="46"/>
      <c r="C84" s="47"/>
      <c r="D84" s="48"/>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50"/>
    </row>
    <row r="85" spans="1:35" ht="13" customHeight="1">
      <c r="A85" s="45"/>
      <c r="B85" s="46"/>
      <c r="C85" s="47"/>
      <c r="D85" s="41"/>
      <c r="E85" s="43"/>
      <c r="F85" s="16"/>
      <c r="G85" s="41"/>
      <c r="H85" s="43"/>
      <c r="I85" s="16"/>
      <c r="J85" s="41"/>
      <c r="K85" s="43"/>
      <c r="L85" s="16"/>
      <c r="M85" s="41"/>
      <c r="N85" s="43"/>
      <c r="O85" s="16"/>
      <c r="P85" s="41"/>
      <c r="Q85" s="43"/>
      <c r="R85" s="16"/>
      <c r="S85" s="41"/>
      <c r="T85" s="43"/>
      <c r="U85" s="16"/>
      <c r="V85" s="41"/>
      <c r="W85" s="43"/>
      <c r="X85" s="16"/>
      <c r="Y85" s="41"/>
      <c r="Z85" s="43"/>
      <c r="AA85" s="16"/>
      <c r="AB85" s="55"/>
      <c r="AC85" s="56"/>
      <c r="AD85" s="55"/>
      <c r="AE85" s="56"/>
      <c r="AF85" s="68"/>
      <c r="AG85" s="70">
        <f>COUNTA(Y85,V85,S85,P85,M85,J85,G85,D85)</f>
        <v>0</v>
      </c>
      <c r="AH85" s="51">
        <f>COUNTA(E85,H85,K85,N85,Q85,T85,W85,Z85)</f>
        <v>0</v>
      </c>
      <c r="AI85" s="53">
        <f>COUNTA(F86,I86,L86,O86,R86,U86,X86,AA86)</f>
        <v>0</v>
      </c>
    </row>
    <row r="86" spans="1:35" ht="13" customHeight="1">
      <c r="A86" s="45"/>
      <c r="B86" s="46"/>
      <c r="C86" s="47"/>
      <c r="D86" s="42"/>
      <c r="E86" s="44"/>
      <c r="F86" s="17"/>
      <c r="G86" s="42"/>
      <c r="H86" s="44"/>
      <c r="I86" s="17"/>
      <c r="J86" s="42"/>
      <c r="K86" s="44"/>
      <c r="L86" s="17"/>
      <c r="M86" s="42"/>
      <c r="N86" s="44"/>
      <c r="O86" s="17"/>
      <c r="P86" s="42"/>
      <c r="Q86" s="44"/>
      <c r="R86" s="17"/>
      <c r="S86" s="42"/>
      <c r="T86" s="44"/>
      <c r="U86" s="17"/>
      <c r="V86" s="42"/>
      <c r="W86" s="44"/>
      <c r="X86" s="17"/>
      <c r="Y86" s="42"/>
      <c r="Z86" s="44"/>
      <c r="AA86" s="17"/>
      <c r="AB86" s="55"/>
      <c r="AC86" s="56"/>
      <c r="AD86" s="78"/>
      <c r="AE86" s="79"/>
      <c r="AF86" s="85"/>
      <c r="AG86" s="86"/>
      <c r="AH86" s="52"/>
      <c r="AI86" s="54"/>
    </row>
    <row r="87" spans="1:35" ht="13" customHeight="1">
      <c r="A87" s="45"/>
      <c r="B87" s="46"/>
      <c r="C87" s="47"/>
      <c r="D87" s="48"/>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50"/>
    </row>
    <row r="88" spans="1:35" ht="13" customHeight="1">
      <c r="A88" s="45"/>
      <c r="B88" s="46"/>
      <c r="C88" s="47"/>
      <c r="D88" s="41"/>
      <c r="E88" s="43"/>
      <c r="F88" s="16"/>
      <c r="G88" s="41"/>
      <c r="H88" s="43"/>
      <c r="I88" s="16"/>
      <c r="J88" s="41"/>
      <c r="K88" s="43"/>
      <c r="L88" s="16"/>
      <c r="M88" s="41"/>
      <c r="N88" s="43"/>
      <c r="O88" s="16"/>
      <c r="P88" s="41"/>
      <c r="Q88" s="43"/>
      <c r="R88" s="16"/>
      <c r="S88" s="41"/>
      <c r="T88" s="43"/>
      <c r="U88" s="16"/>
      <c r="V88" s="41"/>
      <c r="W88" s="43"/>
      <c r="X88" s="16"/>
      <c r="Y88" s="41"/>
      <c r="Z88" s="43"/>
      <c r="AA88" s="16"/>
      <c r="AB88" s="55"/>
      <c r="AC88" s="56"/>
      <c r="AD88" s="55"/>
      <c r="AE88" s="56"/>
      <c r="AF88" s="68"/>
      <c r="AG88" s="70">
        <f>COUNTA(Y88,V88,S88,P88,M88,J88,G88,D88)</f>
        <v>0</v>
      </c>
      <c r="AH88" s="51">
        <f>COUNTA(E88,H88,K88,N88,Q88,T88,W88,Z88)</f>
        <v>0</v>
      </c>
      <c r="AI88" s="53">
        <f>COUNTA(F89,I89,L89,O89,R89,U89,X89,AA89)</f>
        <v>0</v>
      </c>
    </row>
    <row r="89" spans="1:35" ht="13" customHeight="1">
      <c r="A89" s="45"/>
      <c r="B89" s="46"/>
      <c r="C89" s="47"/>
      <c r="D89" s="42"/>
      <c r="E89" s="44"/>
      <c r="F89" s="17"/>
      <c r="G89" s="42"/>
      <c r="H89" s="44"/>
      <c r="I89" s="17"/>
      <c r="J89" s="42"/>
      <c r="K89" s="44"/>
      <c r="L89" s="17"/>
      <c r="M89" s="42"/>
      <c r="N89" s="44"/>
      <c r="O89" s="17"/>
      <c r="P89" s="42"/>
      <c r="Q89" s="44"/>
      <c r="R89" s="17"/>
      <c r="S89" s="42"/>
      <c r="T89" s="44"/>
      <c r="U89" s="17"/>
      <c r="V89" s="42"/>
      <c r="W89" s="44"/>
      <c r="X89" s="17"/>
      <c r="Y89" s="42"/>
      <c r="Z89" s="44"/>
      <c r="AA89" s="17"/>
      <c r="AB89" s="55"/>
      <c r="AC89" s="56"/>
      <c r="AD89" s="78"/>
      <c r="AE89" s="79"/>
      <c r="AF89" s="85"/>
      <c r="AG89" s="86"/>
      <c r="AH89" s="52"/>
      <c r="AI89" s="54"/>
    </row>
    <row r="90" spans="1:35" ht="13" customHeight="1">
      <c r="A90" s="45"/>
      <c r="B90" s="46"/>
      <c r="C90" s="47"/>
      <c r="D90" s="48"/>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50"/>
    </row>
    <row r="91" spans="1:35" ht="13" customHeight="1">
      <c r="A91" s="45"/>
      <c r="B91" s="46"/>
      <c r="C91" s="47"/>
      <c r="D91" s="41"/>
      <c r="E91" s="43"/>
      <c r="F91" s="16"/>
      <c r="G91" s="41"/>
      <c r="H91" s="43"/>
      <c r="I91" s="16"/>
      <c r="J91" s="41"/>
      <c r="K91" s="43"/>
      <c r="L91" s="16"/>
      <c r="M91" s="41"/>
      <c r="N91" s="43"/>
      <c r="O91" s="16"/>
      <c r="P91" s="41"/>
      <c r="Q91" s="43"/>
      <c r="R91" s="16"/>
      <c r="S91" s="41"/>
      <c r="T91" s="43"/>
      <c r="U91" s="16"/>
      <c r="V91" s="41"/>
      <c r="W91" s="43"/>
      <c r="X91" s="16"/>
      <c r="Y91" s="41"/>
      <c r="Z91" s="43"/>
      <c r="AA91" s="16"/>
      <c r="AB91" s="55"/>
      <c r="AC91" s="56"/>
      <c r="AD91" s="55"/>
      <c r="AE91" s="56"/>
      <c r="AF91" s="68"/>
      <c r="AG91" s="70">
        <f>COUNTA(Y91,V91,S91,P91,M91,J91,G91,D91)</f>
        <v>0</v>
      </c>
      <c r="AH91" s="51">
        <f>COUNTA(E91,H91,K91,N91,Q91,T91,W91,Z91)</f>
        <v>0</v>
      </c>
      <c r="AI91" s="53">
        <f>COUNTA(F92,I92,L92,O92,R92,U92,X92,AA92)</f>
        <v>0</v>
      </c>
    </row>
    <row r="92" spans="1:35" ht="13" customHeight="1" thickBot="1">
      <c r="A92" s="80"/>
      <c r="B92" s="81"/>
      <c r="C92" s="82"/>
      <c r="D92" s="83"/>
      <c r="E92" s="84"/>
      <c r="F92" s="25"/>
      <c r="G92" s="83"/>
      <c r="H92" s="84"/>
      <c r="I92" s="25"/>
      <c r="J92" s="83"/>
      <c r="K92" s="84"/>
      <c r="L92" s="25"/>
      <c r="M92" s="83"/>
      <c r="N92" s="84"/>
      <c r="O92" s="25"/>
      <c r="P92" s="83"/>
      <c r="Q92" s="84"/>
      <c r="R92" s="25"/>
      <c r="S92" s="83"/>
      <c r="T92" s="84"/>
      <c r="U92" s="25"/>
      <c r="V92" s="83"/>
      <c r="W92" s="84"/>
      <c r="X92" s="25"/>
      <c r="Y92" s="83"/>
      <c r="Z92" s="84"/>
      <c r="AA92" s="25"/>
      <c r="AB92" s="74"/>
      <c r="AC92" s="75"/>
      <c r="AD92" s="76"/>
      <c r="AE92" s="77"/>
      <c r="AF92" s="69"/>
      <c r="AG92" s="71"/>
      <c r="AH92" s="72"/>
      <c r="AI92" s="73"/>
    </row>
    <row r="93" spans="1:35" ht="4" customHeight="1"/>
    <row r="94" spans="1:35" ht="4" customHeight="1" thickBot="1">
      <c r="A94" s="36"/>
      <c r="B94" s="36"/>
      <c r="C94" s="36"/>
    </row>
    <row r="95" spans="1:35" ht="15">
      <c r="A95" s="38" t="s">
        <v>16</v>
      </c>
      <c r="B95" s="39"/>
      <c r="C95" s="40"/>
      <c r="D95" s="4" t="str">
        <f>D62</f>
        <v>~</v>
      </c>
      <c r="E95" s="4" t="str">
        <f>E62</f>
        <v>&gt;</v>
      </c>
      <c r="F95" s="28" t="s">
        <v>24</v>
      </c>
      <c r="G95" s="4" t="str">
        <f>G62</f>
        <v>~</v>
      </c>
      <c r="H95" s="4" t="str">
        <f>H62</f>
        <v>&gt;</v>
      </c>
      <c r="I95" s="28" t="s">
        <v>24</v>
      </c>
      <c r="J95" s="4" t="str">
        <f>J62</f>
        <v>~</v>
      </c>
      <c r="K95" s="4" t="str">
        <f>K62</f>
        <v>&gt;</v>
      </c>
      <c r="L95" s="28" t="s">
        <v>24</v>
      </c>
      <c r="M95" s="4" t="str">
        <f>M62</f>
        <v>~</v>
      </c>
      <c r="N95" s="4" t="str">
        <f>N62</f>
        <v>&gt;</v>
      </c>
      <c r="O95" s="28" t="s">
        <v>24</v>
      </c>
      <c r="P95" s="4" t="str">
        <f>P62</f>
        <v>~</v>
      </c>
      <c r="Q95" s="4" t="str">
        <f>Q62</f>
        <v>&gt;</v>
      </c>
      <c r="R95" s="28" t="s">
        <v>24</v>
      </c>
      <c r="S95" s="4" t="str">
        <f>S62</f>
        <v>~</v>
      </c>
      <c r="T95" s="4" t="str">
        <f>T62</f>
        <v>&gt;</v>
      </c>
      <c r="U95" s="28" t="s">
        <v>24</v>
      </c>
      <c r="V95" s="4" t="str">
        <f>V62</f>
        <v>~</v>
      </c>
      <c r="W95" s="4" t="str">
        <f>W62</f>
        <v>&gt;</v>
      </c>
      <c r="X95" s="28" t="s">
        <v>24</v>
      </c>
      <c r="Y95" s="4" t="str">
        <f>Y62</f>
        <v>~</v>
      </c>
      <c r="Z95" s="4" t="str">
        <f>Z62</f>
        <v>&gt;</v>
      </c>
      <c r="AA95" s="29" t="s">
        <v>24</v>
      </c>
      <c r="AB95" s="6"/>
      <c r="AC95" s="6"/>
      <c r="AD95" s="6"/>
      <c r="AE95" s="6"/>
      <c r="AF95" s="6"/>
      <c r="AG95" s="7" t="str">
        <f>Y95</f>
        <v>~</v>
      </c>
      <c r="AH95" s="5" t="str">
        <f>Z95</f>
        <v>&gt;</v>
      </c>
      <c r="AI95" s="29" t="str">
        <f>AA95</f>
        <v>RC</v>
      </c>
    </row>
    <row r="96" spans="1:35" ht="14" thickBot="1">
      <c r="A96" s="57" t="s">
        <v>17</v>
      </c>
      <c r="B96" s="58"/>
      <c r="C96" s="59"/>
      <c r="D96" s="8">
        <f>COUNTA(D91,D88,D85,D82,D79,D76,D73,D70,D67,D64)</f>
        <v>0</v>
      </c>
      <c r="E96" s="8">
        <f t="shared" ref="E96:AA96" si="4">COUNTA(E91,E88,E85,E82,E79,E76,E73,E70,E67,E64)</f>
        <v>0</v>
      </c>
      <c r="F96" s="8">
        <f t="shared" si="4"/>
        <v>0</v>
      </c>
      <c r="G96" s="8">
        <f t="shared" si="4"/>
        <v>0</v>
      </c>
      <c r="H96" s="8">
        <f t="shared" si="4"/>
        <v>0</v>
      </c>
      <c r="I96" s="8">
        <f t="shared" si="4"/>
        <v>0</v>
      </c>
      <c r="J96" s="8">
        <f t="shared" si="4"/>
        <v>0</v>
      </c>
      <c r="K96" s="8">
        <f t="shared" si="4"/>
        <v>0</v>
      </c>
      <c r="L96" s="8">
        <f t="shared" si="4"/>
        <v>0</v>
      </c>
      <c r="M96" s="8">
        <f t="shared" si="4"/>
        <v>0</v>
      </c>
      <c r="N96" s="8">
        <f t="shared" si="4"/>
        <v>0</v>
      </c>
      <c r="O96" s="8">
        <f t="shared" si="4"/>
        <v>0</v>
      </c>
      <c r="P96" s="8">
        <f t="shared" si="4"/>
        <v>0</v>
      </c>
      <c r="Q96" s="8">
        <f t="shared" si="4"/>
        <v>0</v>
      </c>
      <c r="R96" s="8">
        <f t="shared" si="4"/>
        <v>0</v>
      </c>
      <c r="S96" s="8">
        <f t="shared" si="4"/>
        <v>0</v>
      </c>
      <c r="T96" s="8">
        <f t="shared" si="4"/>
        <v>0</v>
      </c>
      <c r="U96" s="8">
        <f t="shared" si="4"/>
        <v>0</v>
      </c>
      <c r="V96" s="8">
        <f t="shared" si="4"/>
        <v>0</v>
      </c>
      <c r="W96" s="8">
        <f t="shared" si="4"/>
        <v>0</v>
      </c>
      <c r="X96" s="8">
        <f t="shared" si="4"/>
        <v>0</v>
      </c>
      <c r="Y96" s="8">
        <f t="shared" si="4"/>
        <v>0</v>
      </c>
      <c r="Z96" s="8">
        <f t="shared" si="4"/>
        <v>0</v>
      </c>
      <c r="AA96" s="9">
        <f t="shared" si="4"/>
        <v>0</v>
      </c>
      <c r="AB96" s="6"/>
      <c r="AC96" s="6"/>
      <c r="AD96" s="6"/>
      <c r="AE96" s="6"/>
      <c r="AF96" s="6"/>
      <c r="AG96" s="30">
        <f>AG64+AG67+AG70+AG73+AG76+AG79+AG82+AG85+AG88+AG91</f>
        <v>0</v>
      </c>
      <c r="AH96" s="31">
        <f>AH64+AH67+AH70+AH73+AH76+AH79+AH82+AH85+AH88+AH91</f>
        <v>0</v>
      </c>
      <c r="AI96" s="9">
        <f>AI64+AI67+AI70+AI73+AI76+AI79+AI82+AI85+AI88+AI91</f>
        <v>0</v>
      </c>
    </row>
    <row r="97" spans="1:35" ht="6" customHeight="1" thickBo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row>
    <row r="98" spans="1:35" ht="15">
      <c r="A98" s="38" t="s">
        <v>16</v>
      </c>
      <c r="B98" s="39"/>
      <c r="C98" s="40"/>
      <c r="D98" s="7" t="str">
        <f>D95</f>
        <v>~</v>
      </c>
      <c r="E98" s="5" t="str">
        <f>E95</f>
        <v>&gt;</v>
      </c>
      <c r="F98" s="28" t="str">
        <f>F95</f>
        <v>RC</v>
      </c>
      <c r="G98" s="4" t="str">
        <f>G95</f>
        <v>~</v>
      </c>
      <c r="H98" s="5" t="str">
        <f>H95</f>
        <v>&gt;</v>
      </c>
      <c r="I98" s="28" t="str">
        <f>I95</f>
        <v>RC</v>
      </c>
      <c r="J98" s="4" t="str">
        <f t="shared" ref="J98:AA98" si="5">J95</f>
        <v>~</v>
      </c>
      <c r="K98" s="5" t="str">
        <f t="shared" si="5"/>
        <v>&gt;</v>
      </c>
      <c r="L98" s="28" t="str">
        <f t="shared" si="5"/>
        <v>RC</v>
      </c>
      <c r="M98" s="4" t="str">
        <f t="shared" si="5"/>
        <v>~</v>
      </c>
      <c r="N98" s="5" t="str">
        <f t="shared" si="5"/>
        <v>&gt;</v>
      </c>
      <c r="O98" s="28" t="str">
        <f t="shared" si="5"/>
        <v>RC</v>
      </c>
      <c r="P98" s="4" t="str">
        <f t="shared" si="5"/>
        <v>~</v>
      </c>
      <c r="Q98" s="5" t="str">
        <f t="shared" si="5"/>
        <v>&gt;</v>
      </c>
      <c r="R98" s="28" t="str">
        <f t="shared" si="5"/>
        <v>RC</v>
      </c>
      <c r="S98" s="4" t="str">
        <f t="shared" si="5"/>
        <v>~</v>
      </c>
      <c r="T98" s="5" t="str">
        <f t="shared" si="5"/>
        <v>&gt;</v>
      </c>
      <c r="U98" s="28" t="str">
        <f t="shared" si="5"/>
        <v>RC</v>
      </c>
      <c r="V98" s="4" t="str">
        <f t="shared" si="5"/>
        <v>~</v>
      </c>
      <c r="W98" s="5" t="str">
        <f t="shared" si="5"/>
        <v>&gt;</v>
      </c>
      <c r="X98" s="28" t="str">
        <f t="shared" si="5"/>
        <v>RC</v>
      </c>
      <c r="Y98" s="4" t="str">
        <f t="shared" si="5"/>
        <v>~</v>
      </c>
      <c r="Z98" s="5" t="str">
        <f t="shared" si="5"/>
        <v>&gt;</v>
      </c>
      <c r="AA98" s="28" t="str">
        <f t="shared" si="5"/>
        <v>RC</v>
      </c>
      <c r="AB98" s="4" t="str">
        <f>Y98</f>
        <v>~</v>
      </c>
      <c r="AC98" s="5" t="str">
        <f>Z98</f>
        <v>&gt;</v>
      </c>
      <c r="AD98" s="29" t="str">
        <f>AA98</f>
        <v>RC</v>
      </c>
      <c r="AE98" s="6"/>
      <c r="AF98" s="6"/>
      <c r="AG98" s="7" t="str">
        <f>Y98</f>
        <v>~</v>
      </c>
      <c r="AH98" s="5" t="str">
        <f>Z98</f>
        <v>&gt;</v>
      </c>
      <c r="AI98" s="29" t="str">
        <f>AA98</f>
        <v>RC</v>
      </c>
    </row>
    <row r="99" spans="1:35" ht="14" thickBot="1">
      <c r="A99" s="57" t="s">
        <v>18</v>
      </c>
      <c r="B99" s="58"/>
      <c r="C99" s="59"/>
      <c r="D99" s="30">
        <f>D96+D47</f>
        <v>0</v>
      </c>
      <c r="E99" s="31">
        <f>E96+E47</f>
        <v>0</v>
      </c>
      <c r="F99" s="31">
        <f t="shared" ref="F99:AA99" si="6">F96+F47</f>
        <v>0</v>
      </c>
      <c r="G99" s="31">
        <f t="shared" si="6"/>
        <v>0</v>
      </c>
      <c r="H99" s="31">
        <f t="shared" si="6"/>
        <v>0</v>
      </c>
      <c r="I99" s="31">
        <f t="shared" si="6"/>
        <v>0</v>
      </c>
      <c r="J99" s="31">
        <f t="shared" si="6"/>
        <v>0</v>
      </c>
      <c r="K99" s="31">
        <f t="shared" si="6"/>
        <v>0</v>
      </c>
      <c r="L99" s="31">
        <f t="shared" si="6"/>
        <v>0</v>
      </c>
      <c r="M99" s="31">
        <f t="shared" si="6"/>
        <v>0</v>
      </c>
      <c r="N99" s="31">
        <f t="shared" si="6"/>
        <v>0</v>
      </c>
      <c r="O99" s="31">
        <f t="shared" si="6"/>
        <v>0</v>
      </c>
      <c r="P99" s="31">
        <f t="shared" si="6"/>
        <v>0</v>
      </c>
      <c r="Q99" s="31">
        <f t="shared" si="6"/>
        <v>0</v>
      </c>
      <c r="R99" s="31">
        <f t="shared" si="6"/>
        <v>0</v>
      </c>
      <c r="S99" s="31">
        <f t="shared" si="6"/>
        <v>0</v>
      </c>
      <c r="T99" s="31">
        <f t="shared" si="6"/>
        <v>0</v>
      </c>
      <c r="U99" s="31">
        <f t="shared" si="6"/>
        <v>0</v>
      </c>
      <c r="V99" s="31">
        <f t="shared" si="6"/>
        <v>0</v>
      </c>
      <c r="W99" s="31">
        <f t="shared" si="6"/>
        <v>0</v>
      </c>
      <c r="X99" s="31">
        <f t="shared" si="6"/>
        <v>0</v>
      </c>
      <c r="Y99" s="31">
        <f t="shared" si="6"/>
        <v>0</v>
      </c>
      <c r="Z99" s="31">
        <f t="shared" si="6"/>
        <v>0</v>
      </c>
      <c r="AA99" s="31">
        <f t="shared" si="6"/>
        <v>0</v>
      </c>
      <c r="AB99" s="31">
        <f>SUM(D99+G99+J99+M99+P99+S99+V99+Y99)</f>
        <v>0</v>
      </c>
      <c r="AC99" s="31">
        <f>SUM(E99+H99+K99+N99+Q99+T99+W99+Z99)</f>
        <v>0</v>
      </c>
      <c r="AD99" s="9">
        <f>SUM(F99+I99+L99+O99+R99+U99+X99+AA99)</f>
        <v>0</v>
      </c>
      <c r="AE99" s="6"/>
      <c r="AF99" s="6"/>
      <c r="AG99" s="30">
        <f>AG96+AG47</f>
        <v>0</v>
      </c>
      <c r="AH99" s="31">
        <f>AH96+AH47</f>
        <v>0</v>
      </c>
      <c r="AI99" s="9">
        <f>AI96+AI47</f>
        <v>0</v>
      </c>
    </row>
    <row r="100" spans="1:35" ht="5" customHeight="1"/>
    <row r="101" spans="1:35" ht="17" customHeight="1">
      <c r="A101" s="18" t="str">
        <f>A49</f>
        <v>NOTE: Gli atleti non presenti nel seguente documento non hanno ricevuto alcuna PALETTA GIALLA o CARTELLINO ROSSO (RC)</v>
      </c>
    </row>
    <row r="102" spans="1:35" ht="17" customHeight="1"/>
    <row r="103" spans="1:35">
      <c r="A103" s="60" t="str">
        <f>A51</f>
        <v>ASSISTENTE GIUDICE CAPO</v>
      </c>
      <c r="B103" s="60"/>
      <c r="C103" s="60"/>
      <c r="D103" s="60"/>
      <c r="E103" s="60"/>
      <c r="F103" s="60"/>
      <c r="G103" s="60"/>
      <c r="H103" s="60"/>
      <c r="I103" s="60"/>
      <c r="J103" s="60"/>
      <c r="K103" s="60"/>
      <c r="L103" s="60"/>
      <c r="M103" s="60"/>
      <c r="N103" s="60"/>
      <c r="O103" s="60"/>
      <c r="P103" s="60"/>
      <c r="T103" s="61" t="str">
        <f>T51</f>
        <v>SEGRETARIO GIURIA</v>
      </c>
      <c r="U103" s="61"/>
      <c r="V103" s="61"/>
      <c r="W103" s="61"/>
      <c r="X103" s="61"/>
      <c r="Y103" s="61"/>
      <c r="Z103" s="61"/>
      <c r="AA103" s="61"/>
      <c r="AB103" s="61"/>
      <c r="AC103" s="61"/>
      <c r="AD103" s="61"/>
      <c r="AE103" s="61"/>
      <c r="AF103" s="61"/>
      <c r="AG103" s="61"/>
      <c r="AH103" s="61"/>
      <c r="AI103" s="61"/>
    </row>
    <row r="104" spans="1:35" ht="17" customHeight="1">
      <c r="A104" s="62">
        <f>A52</f>
        <v>0</v>
      </c>
      <c r="B104" s="63"/>
      <c r="C104" s="63"/>
      <c r="D104" s="63"/>
      <c r="E104" s="63"/>
      <c r="F104" s="63"/>
      <c r="G104" s="63"/>
      <c r="H104" s="63"/>
      <c r="I104" s="63"/>
      <c r="J104" s="63"/>
      <c r="K104" s="63"/>
      <c r="L104" s="63"/>
      <c r="M104" s="63"/>
      <c r="N104" s="63"/>
      <c r="O104" s="63"/>
      <c r="P104" s="141"/>
      <c r="T104" s="62">
        <f>T52</f>
        <v>0</v>
      </c>
      <c r="U104" s="63"/>
      <c r="V104" s="63"/>
      <c r="W104" s="63"/>
      <c r="X104" s="63"/>
      <c r="Y104" s="63"/>
      <c r="Z104" s="63"/>
      <c r="AA104" s="63"/>
      <c r="AB104" s="63"/>
      <c r="AC104" s="63"/>
      <c r="AD104" s="63"/>
      <c r="AE104" s="63"/>
      <c r="AF104" s="63"/>
      <c r="AG104" s="63"/>
      <c r="AH104" s="63"/>
      <c r="AI104" s="141"/>
    </row>
    <row r="105" spans="1:35" ht="5" customHeight="1">
      <c r="A105" s="32"/>
      <c r="B105" s="32"/>
      <c r="C105" s="32"/>
      <c r="D105" s="32"/>
      <c r="E105" s="32"/>
      <c r="F105" s="32"/>
      <c r="G105" s="32"/>
      <c r="H105" s="32"/>
      <c r="I105" s="32"/>
      <c r="J105" s="32"/>
      <c r="K105" s="32"/>
      <c r="L105" s="32"/>
      <c r="M105" s="32"/>
      <c r="N105" s="32"/>
      <c r="O105" s="32"/>
      <c r="P105" s="32"/>
      <c r="T105" s="32"/>
      <c r="U105" s="32"/>
      <c r="V105" s="32"/>
      <c r="W105" s="32"/>
      <c r="X105" s="32"/>
      <c r="Y105" s="32"/>
      <c r="Z105" s="32"/>
      <c r="AA105" s="32"/>
      <c r="AB105" s="32"/>
      <c r="AC105" s="32"/>
      <c r="AD105" s="32"/>
      <c r="AE105" s="32"/>
      <c r="AF105" s="32"/>
      <c r="AG105" s="32"/>
      <c r="AH105" s="32"/>
      <c r="AI105" s="32"/>
    </row>
    <row r="106" spans="1:35">
      <c r="A106" s="36"/>
      <c r="B106" s="36"/>
      <c r="C106" s="36"/>
      <c r="D106" s="36"/>
      <c r="E106" s="36"/>
      <c r="F106" s="36"/>
      <c r="G106" s="36"/>
      <c r="H106" s="36"/>
      <c r="I106" s="36"/>
      <c r="J106" s="64" t="str">
        <f>J53</f>
        <v>SUMMARY GIURIA MARCIA</v>
      </c>
      <c r="K106" s="64"/>
      <c r="L106" s="64"/>
      <c r="M106" s="64"/>
      <c r="N106" s="64"/>
      <c r="O106" s="64"/>
      <c r="P106" s="64"/>
      <c r="Q106" s="64"/>
      <c r="R106" s="64"/>
      <c r="S106" s="64"/>
      <c r="T106" s="64"/>
      <c r="U106" s="64"/>
      <c r="V106" s="64"/>
      <c r="W106" s="64"/>
      <c r="X106" s="64"/>
      <c r="Y106" s="64"/>
      <c r="Z106" s="64"/>
      <c r="AA106" s="66" t="s">
        <v>1</v>
      </c>
      <c r="AB106" s="66"/>
      <c r="AC106" s="66"/>
      <c r="AD106" s="66"/>
      <c r="AE106" s="66"/>
      <c r="AF106" s="66"/>
      <c r="AG106" s="66"/>
      <c r="AH106" s="66"/>
      <c r="AI106" s="66"/>
    </row>
    <row r="107" spans="1:35">
      <c r="A107" s="36"/>
      <c r="B107" s="36"/>
      <c r="C107" s="36"/>
      <c r="D107" s="36"/>
      <c r="E107" s="36"/>
      <c r="F107" s="36"/>
      <c r="G107" s="36"/>
      <c r="H107" s="36"/>
      <c r="I107" s="36"/>
      <c r="J107" s="64"/>
      <c r="K107" s="64"/>
      <c r="L107" s="64"/>
      <c r="M107" s="64"/>
      <c r="N107" s="64"/>
      <c r="O107" s="64"/>
      <c r="P107" s="64"/>
      <c r="Q107" s="64"/>
      <c r="R107" s="64"/>
      <c r="S107" s="64"/>
      <c r="T107" s="64"/>
      <c r="U107" s="64"/>
      <c r="V107" s="64"/>
      <c r="W107" s="64"/>
      <c r="X107" s="64"/>
      <c r="Y107" s="64"/>
      <c r="Z107" s="64"/>
      <c r="AA107" s="66"/>
      <c r="AB107" s="66"/>
      <c r="AC107" s="66"/>
      <c r="AD107" s="66"/>
      <c r="AE107" s="66"/>
      <c r="AF107" s="66"/>
      <c r="AG107" s="66"/>
      <c r="AH107" s="66"/>
      <c r="AI107" s="66"/>
    </row>
    <row r="108" spans="1:35" ht="14" thickBot="1">
      <c r="A108" s="37"/>
      <c r="B108" s="37"/>
      <c r="C108" s="37"/>
      <c r="D108" s="37"/>
      <c r="E108" s="37"/>
      <c r="F108" s="37"/>
      <c r="G108" s="37"/>
      <c r="H108" s="37"/>
      <c r="I108" s="37"/>
      <c r="J108" s="65"/>
      <c r="K108" s="65"/>
      <c r="L108" s="65"/>
      <c r="M108" s="65"/>
      <c r="N108" s="65"/>
      <c r="O108" s="65"/>
      <c r="P108" s="65"/>
      <c r="Q108" s="65"/>
      <c r="R108" s="65"/>
      <c r="S108" s="65"/>
      <c r="T108" s="65"/>
      <c r="U108" s="65"/>
      <c r="V108" s="65"/>
      <c r="W108" s="65"/>
      <c r="X108" s="65"/>
      <c r="Y108" s="65"/>
      <c r="Z108" s="65"/>
      <c r="AA108" s="67"/>
      <c r="AB108" s="67"/>
      <c r="AC108" s="67"/>
      <c r="AD108" s="67"/>
      <c r="AE108" s="67"/>
      <c r="AF108" s="67"/>
      <c r="AG108" s="67"/>
      <c r="AH108" s="67"/>
      <c r="AI108" s="67"/>
    </row>
    <row r="109" spans="1:35">
      <c r="A109" s="120" t="str">
        <f>A56</f>
        <v>DATA</v>
      </c>
      <c r="B109" s="121"/>
      <c r="C109" s="121"/>
      <c r="D109" s="121"/>
      <c r="E109" s="121"/>
      <c r="F109" s="121"/>
      <c r="G109" s="122" t="str">
        <f>G56</f>
        <v>ORARIO INIZIO</v>
      </c>
      <c r="H109" s="123"/>
      <c r="I109" s="124"/>
      <c r="J109" s="122" t="str">
        <f>J56</f>
        <v>EVENTO E GARA</v>
      </c>
      <c r="K109" s="123"/>
      <c r="L109" s="123"/>
      <c r="M109" s="123"/>
      <c r="N109" s="123"/>
      <c r="O109" s="123"/>
      <c r="P109" s="123"/>
      <c r="Q109" s="123"/>
      <c r="R109" s="123"/>
      <c r="S109" s="123"/>
      <c r="T109" s="123"/>
      <c r="U109" s="123"/>
      <c r="V109" s="123"/>
      <c r="W109" s="123"/>
      <c r="X109" s="123"/>
      <c r="Y109" s="123"/>
      <c r="Z109" s="124"/>
      <c r="AA109" s="123" t="str">
        <f>AA56</f>
        <v>GIUDICE CAPO</v>
      </c>
      <c r="AB109" s="123"/>
      <c r="AC109" s="123"/>
      <c r="AD109" s="123"/>
      <c r="AE109" s="123"/>
      <c r="AF109" s="123"/>
      <c r="AG109" s="123"/>
      <c r="AH109" s="123"/>
      <c r="AI109" s="125"/>
    </row>
    <row r="110" spans="1:35" ht="14" thickBot="1">
      <c r="A110" s="126">
        <f>A57</f>
        <v>0</v>
      </c>
      <c r="B110" s="127"/>
      <c r="C110" s="127">
        <f>C57</f>
        <v>0</v>
      </c>
      <c r="D110" s="127"/>
      <c r="E110" s="127">
        <f>E57</f>
        <v>0</v>
      </c>
      <c r="F110" s="127"/>
      <c r="G110" s="128">
        <f>G57</f>
        <v>0</v>
      </c>
      <c r="H110" s="129"/>
      <c r="I110" s="130"/>
      <c r="J110" s="131">
        <f>J57</f>
        <v>0</v>
      </c>
      <c r="K110" s="132"/>
      <c r="L110" s="132"/>
      <c r="M110" s="132"/>
      <c r="N110" s="132"/>
      <c r="O110" s="132"/>
      <c r="P110" s="132"/>
      <c r="Q110" s="132"/>
      <c r="R110" s="132"/>
      <c r="S110" s="132"/>
      <c r="T110" s="132"/>
      <c r="U110" s="132"/>
      <c r="V110" s="132"/>
      <c r="W110" s="132"/>
      <c r="X110" s="132"/>
      <c r="Y110" s="132"/>
      <c r="Z110" s="71"/>
      <c r="AA110" s="132">
        <f>AA57</f>
        <v>0</v>
      </c>
      <c r="AB110" s="132"/>
      <c r="AC110" s="132"/>
      <c r="AD110" s="132"/>
      <c r="AE110" s="132"/>
      <c r="AF110" s="132"/>
      <c r="AG110" s="132"/>
      <c r="AH110" s="132"/>
      <c r="AI110" s="133"/>
    </row>
    <row r="111" spans="1:35" ht="14" thickBot="1"/>
    <row r="112" spans="1:35" ht="89" customHeight="1" thickBot="1">
      <c r="A112" s="33" t="s">
        <v>8</v>
      </c>
      <c r="B112" s="34"/>
      <c r="C112" s="35"/>
      <c r="D112" s="10">
        <f>D59</f>
        <v>0</v>
      </c>
      <c r="E112" s="11">
        <f>E59</f>
        <v>0</v>
      </c>
      <c r="F112" s="12">
        <f>F59</f>
        <v>0</v>
      </c>
      <c r="G112" s="10">
        <f t="shared" ref="G112:AA112" si="7">G59</f>
        <v>0</v>
      </c>
      <c r="H112" s="11">
        <f t="shared" si="7"/>
        <v>0</v>
      </c>
      <c r="I112" s="12">
        <f t="shared" si="7"/>
        <v>0</v>
      </c>
      <c r="J112" s="10">
        <f t="shared" si="7"/>
        <v>0</v>
      </c>
      <c r="K112" s="11">
        <f t="shared" si="7"/>
        <v>0</v>
      </c>
      <c r="L112" s="12">
        <f t="shared" si="7"/>
        <v>0</v>
      </c>
      <c r="M112" s="10">
        <f t="shared" si="7"/>
        <v>0</v>
      </c>
      <c r="N112" s="11">
        <f t="shared" si="7"/>
        <v>0</v>
      </c>
      <c r="O112" s="12">
        <f t="shared" si="7"/>
        <v>0</v>
      </c>
      <c r="P112" s="10">
        <f t="shared" si="7"/>
        <v>0</v>
      </c>
      <c r="Q112" s="11">
        <f t="shared" si="7"/>
        <v>0</v>
      </c>
      <c r="R112" s="12">
        <f t="shared" si="7"/>
        <v>0</v>
      </c>
      <c r="S112" s="10">
        <f t="shared" si="7"/>
        <v>0</v>
      </c>
      <c r="T112" s="11">
        <f t="shared" si="7"/>
        <v>0</v>
      </c>
      <c r="U112" s="12">
        <f t="shared" si="7"/>
        <v>0</v>
      </c>
      <c r="V112" s="10">
        <f t="shared" si="7"/>
        <v>0</v>
      </c>
      <c r="W112" s="11">
        <f t="shared" si="7"/>
        <v>0</v>
      </c>
      <c r="X112" s="12">
        <f t="shared" si="7"/>
        <v>0</v>
      </c>
      <c r="Y112" s="10">
        <f t="shared" si="7"/>
        <v>0</v>
      </c>
      <c r="Z112" s="11">
        <f t="shared" si="7"/>
        <v>0</v>
      </c>
      <c r="AA112" s="12">
        <f t="shared" si="7"/>
        <v>0</v>
      </c>
      <c r="AB112" s="98" t="str">
        <f>AB59</f>
        <v>Penalty Zone</v>
      </c>
      <c r="AC112" s="99"/>
      <c r="AD112" s="98" t="str">
        <f>AD59</f>
        <v>Giudice Capo</v>
      </c>
      <c r="AE112" s="99"/>
      <c r="AF112" s="102" t="str">
        <f>AF59</f>
        <v>Notifica Squalifica</v>
      </c>
      <c r="AG112" s="103" t="str">
        <f>AG59</f>
        <v>Totale</v>
      </c>
      <c r="AH112" s="104" t="str">
        <f>AH59</f>
        <v>Palette Gialle</v>
      </c>
      <c r="AI112" s="102" t="str">
        <f>AI59</f>
        <v>Totale Red Cards</v>
      </c>
    </row>
    <row r="113" spans="1:35" ht="12" customHeight="1" thickBot="1">
      <c r="A113" s="105" t="str">
        <f>A60</f>
        <v>Numero Giudice</v>
      </c>
      <c r="B113" s="105"/>
      <c r="C113" s="105"/>
      <c r="D113" s="106">
        <v>1</v>
      </c>
      <c r="E113" s="106"/>
      <c r="F113" s="106"/>
      <c r="G113" s="106">
        <v>2</v>
      </c>
      <c r="H113" s="106"/>
      <c r="I113" s="106"/>
      <c r="J113" s="106">
        <v>3</v>
      </c>
      <c r="K113" s="106"/>
      <c r="L113" s="106"/>
      <c r="M113" s="106">
        <v>4</v>
      </c>
      <c r="N113" s="106"/>
      <c r="O113" s="106"/>
      <c r="P113" s="106">
        <v>5</v>
      </c>
      <c r="Q113" s="106"/>
      <c r="R113" s="106"/>
      <c r="S113" s="106">
        <v>6</v>
      </c>
      <c r="T113" s="106"/>
      <c r="U113" s="106"/>
      <c r="V113" s="106">
        <v>7</v>
      </c>
      <c r="W113" s="106"/>
      <c r="X113" s="106"/>
      <c r="Y113" s="106">
        <v>8</v>
      </c>
      <c r="Z113" s="106"/>
      <c r="AA113" s="106"/>
      <c r="AB113" s="100"/>
      <c r="AC113" s="101"/>
      <c r="AD113" s="100"/>
      <c r="AE113" s="101"/>
      <c r="AF113" s="102"/>
      <c r="AG113" s="103"/>
      <c r="AH113" s="104"/>
      <c r="AI113" s="102"/>
    </row>
    <row r="114" spans="1:35" ht="12.75" customHeight="1">
      <c r="A114" s="95" t="str">
        <f>A61</f>
        <v>Atleti</v>
      </c>
      <c r="B114" s="96"/>
      <c r="C114" s="97"/>
      <c r="D114" s="87" t="str">
        <f>D61</f>
        <v>Palette Gialle</v>
      </c>
      <c r="E114" s="88"/>
      <c r="F114" s="89" t="str">
        <f>F61</f>
        <v>RC</v>
      </c>
      <c r="G114" s="87" t="str">
        <f>G61</f>
        <v>Palette Gialle</v>
      </c>
      <c r="H114" s="88"/>
      <c r="I114" s="89" t="str">
        <f>I61</f>
        <v>RC</v>
      </c>
      <c r="J114" s="87" t="str">
        <f>J61</f>
        <v>Palette Gialle</v>
      </c>
      <c r="K114" s="88"/>
      <c r="L114" s="89" t="str">
        <f>L61</f>
        <v>RC</v>
      </c>
      <c r="M114" s="87" t="str">
        <f>M61</f>
        <v>Palette Gialle</v>
      </c>
      <c r="N114" s="88"/>
      <c r="O114" s="89" t="str">
        <f>O61</f>
        <v>RC</v>
      </c>
      <c r="P114" s="87" t="str">
        <f>P61</f>
        <v>Palette Gialle</v>
      </c>
      <c r="Q114" s="88"/>
      <c r="R114" s="89" t="str">
        <f>R61</f>
        <v>RC</v>
      </c>
      <c r="S114" s="87" t="str">
        <f>S61</f>
        <v>Palette Gialle</v>
      </c>
      <c r="T114" s="88"/>
      <c r="U114" s="89" t="str">
        <f>U61</f>
        <v>RC</v>
      </c>
      <c r="V114" s="87" t="str">
        <f>V61</f>
        <v>Palette Gialle</v>
      </c>
      <c r="W114" s="88"/>
      <c r="X114" s="89" t="str">
        <f>X61</f>
        <v>RC</v>
      </c>
      <c r="Y114" s="87" t="str">
        <f>Y61</f>
        <v>Palette Gialle</v>
      </c>
      <c r="Z114" s="88"/>
      <c r="AA114" s="89" t="str">
        <f>AA61</f>
        <v>RC</v>
      </c>
      <c r="AB114" s="93" t="s">
        <v>11</v>
      </c>
      <c r="AC114" s="94"/>
      <c r="AD114" s="107" t="s">
        <v>13</v>
      </c>
      <c r="AE114" s="108"/>
      <c r="AF114" s="109" t="s">
        <v>13</v>
      </c>
      <c r="AG114" s="111" t="s">
        <v>0</v>
      </c>
      <c r="AH114" s="111" t="str">
        <f>AH61</f>
        <v>&gt;</v>
      </c>
      <c r="AI114" s="113" t="str">
        <f>AI61</f>
        <v>RC</v>
      </c>
    </row>
    <row r="115" spans="1:35" ht="15" customHeight="1">
      <c r="A115" s="115" t="str">
        <f>A62</f>
        <v>Num. Pettorale</v>
      </c>
      <c r="B115" s="116"/>
      <c r="C115" s="117"/>
      <c r="D115" s="2" t="s">
        <v>0</v>
      </c>
      <c r="E115" s="3" t="str">
        <f>E62</f>
        <v>&gt;</v>
      </c>
      <c r="F115" s="90"/>
      <c r="G115" s="2" t="s">
        <v>0</v>
      </c>
      <c r="H115" s="3" t="str">
        <f>H62</f>
        <v>&gt;</v>
      </c>
      <c r="I115" s="90"/>
      <c r="J115" s="2" t="s">
        <v>0</v>
      </c>
      <c r="K115" s="3" t="str">
        <f>K62</f>
        <v>&gt;</v>
      </c>
      <c r="L115" s="90"/>
      <c r="M115" s="2" t="s">
        <v>0</v>
      </c>
      <c r="N115" s="3" t="str">
        <f>N62</f>
        <v>&gt;</v>
      </c>
      <c r="O115" s="90"/>
      <c r="P115" s="2" t="s">
        <v>0</v>
      </c>
      <c r="Q115" s="3" t="str">
        <f>Q62</f>
        <v>&gt;</v>
      </c>
      <c r="R115" s="90"/>
      <c r="S115" s="2" t="s">
        <v>0</v>
      </c>
      <c r="T115" s="3" t="str">
        <f>T62</f>
        <v>&gt;</v>
      </c>
      <c r="U115" s="90"/>
      <c r="V115" s="2" t="s">
        <v>0</v>
      </c>
      <c r="W115" s="3" t="str">
        <f>W62</f>
        <v>&gt;</v>
      </c>
      <c r="X115" s="90"/>
      <c r="Y115" s="2" t="s">
        <v>0</v>
      </c>
      <c r="Z115" s="3" t="str">
        <f>Z62</f>
        <v>&gt;</v>
      </c>
      <c r="AA115" s="90"/>
      <c r="AB115" s="118" t="s">
        <v>12</v>
      </c>
      <c r="AC115" s="119"/>
      <c r="AD115" s="91" t="s">
        <v>21</v>
      </c>
      <c r="AE115" s="92"/>
      <c r="AF115" s="110"/>
      <c r="AG115" s="112"/>
      <c r="AH115" s="112"/>
      <c r="AI115" s="114"/>
    </row>
    <row r="116" spans="1:35" ht="13" customHeight="1">
      <c r="A116" s="45"/>
      <c r="B116" s="46"/>
      <c r="C116" s="47"/>
      <c r="D116" s="48"/>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50"/>
    </row>
    <row r="117" spans="1:35" ht="13" customHeight="1">
      <c r="A117" s="45"/>
      <c r="B117" s="46"/>
      <c r="C117" s="47"/>
      <c r="D117" s="41"/>
      <c r="E117" s="43"/>
      <c r="F117" s="16"/>
      <c r="G117" s="41"/>
      <c r="H117" s="43"/>
      <c r="I117" s="16"/>
      <c r="J117" s="41"/>
      <c r="K117" s="43"/>
      <c r="L117" s="16"/>
      <c r="M117" s="41"/>
      <c r="N117" s="43"/>
      <c r="O117" s="16"/>
      <c r="P117" s="41"/>
      <c r="Q117" s="43"/>
      <c r="R117" s="16"/>
      <c r="S117" s="41"/>
      <c r="T117" s="43"/>
      <c r="U117" s="16"/>
      <c r="V117" s="41"/>
      <c r="W117" s="43"/>
      <c r="X117" s="16"/>
      <c r="Y117" s="41"/>
      <c r="Z117" s="43"/>
      <c r="AA117" s="16"/>
      <c r="AB117" s="55"/>
      <c r="AC117" s="56"/>
      <c r="AD117" s="55"/>
      <c r="AE117" s="56"/>
      <c r="AF117" s="68"/>
      <c r="AG117" s="70">
        <f>COUNTA(Y117,V117,S117,P117,M117,J117,G117,D117)</f>
        <v>0</v>
      </c>
      <c r="AH117" s="51">
        <f>COUNTA(E117,H117,K117,N117,Q117,T117,W117,Z117)</f>
        <v>0</v>
      </c>
      <c r="AI117" s="53">
        <f>COUNTA(F118,I118,L118,O118,R118,U118,X118,AA118)</f>
        <v>0</v>
      </c>
    </row>
    <row r="118" spans="1:35" ht="13" customHeight="1">
      <c r="A118" s="45"/>
      <c r="B118" s="46"/>
      <c r="C118" s="47"/>
      <c r="D118" s="42"/>
      <c r="E118" s="44"/>
      <c r="F118" s="17"/>
      <c r="G118" s="42"/>
      <c r="H118" s="44"/>
      <c r="I118" s="17"/>
      <c r="J118" s="42"/>
      <c r="K118" s="44"/>
      <c r="L118" s="17"/>
      <c r="M118" s="42"/>
      <c r="N118" s="44"/>
      <c r="O118" s="17"/>
      <c r="P118" s="42"/>
      <c r="Q118" s="44"/>
      <c r="R118" s="17"/>
      <c r="S118" s="42"/>
      <c r="T118" s="44"/>
      <c r="U118" s="17"/>
      <c r="V118" s="42"/>
      <c r="W118" s="44"/>
      <c r="X118" s="17"/>
      <c r="Y118" s="42"/>
      <c r="Z118" s="44"/>
      <c r="AA118" s="17"/>
      <c r="AB118" s="55"/>
      <c r="AC118" s="56"/>
      <c r="AD118" s="78"/>
      <c r="AE118" s="79"/>
      <c r="AF118" s="85"/>
      <c r="AG118" s="86"/>
      <c r="AH118" s="52"/>
      <c r="AI118" s="54"/>
    </row>
    <row r="119" spans="1:35" ht="13" customHeight="1">
      <c r="A119" s="45"/>
      <c r="B119" s="46"/>
      <c r="C119" s="47"/>
      <c r="D119" s="48"/>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50"/>
    </row>
    <row r="120" spans="1:35" ht="13" customHeight="1">
      <c r="A120" s="45"/>
      <c r="B120" s="46"/>
      <c r="C120" s="47"/>
      <c r="D120" s="41"/>
      <c r="E120" s="43"/>
      <c r="F120" s="16"/>
      <c r="G120" s="41"/>
      <c r="H120" s="43"/>
      <c r="I120" s="16"/>
      <c r="J120" s="41"/>
      <c r="K120" s="43"/>
      <c r="L120" s="16"/>
      <c r="M120" s="41"/>
      <c r="N120" s="43"/>
      <c r="O120" s="16"/>
      <c r="P120" s="41"/>
      <c r="Q120" s="43"/>
      <c r="R120" s="16"/>
      <c r="S120" s="41"/>
      <c r="T120" s="43"/>
      <c r="U120" s="16"/>
      <c r="V120" s="41"/>
      <c r="W120" s="43"/>
      <c r="X120" s="16"/>
      <c r="Y120" s="41"/>
      <c r="Z120" s="43"/>
      <c r="AA120" s="16"/>
      <c r="AB120" s="55"/>
      <c r="AC120" s="56"/>
      <c r="AD120" s="55"/>
      <c r="AE120" s="56"/>
      <c r="AF120" s="68"/>
      <c r="AG120" s="70">
        <f>COUNTA(Y120,V120,S120,P120,M120,J120,G120,D120)</f>
        <v>0</v>
      </c>
      <c r="AH120" s="51">
        <f>COUNTA(E120,H120,K120,N120,Q120,T120,W120,Z120)</f>
        <v>0</v>
      </c>
      <c r="AI120" s="53">
        <f>COUNTA(F121,I121,L121,O121,R121,U121,X121,AA121)</f>
        <v>0</v>
      </c>
    </row>
    <row r="121" spans="1:35" ht="13" customHeight="1">
      <c r="A121" s="45"/>
      <c r="B121" s="46"/>
      <c r="C121" s="47"/>
      <c r="D121" s="42"/>
      <c r="E121" s="44"/>
      <c r="F121" s="17"/>
      <c r="G121" s="42"/>
      <c r="H121" s="44"/>
      <c r="I121" s="17"/>
      <c r="J121" s="42"/>
      <c r="K121" s="44"/>
      <c r="L121" s="17"/>
      <c r="M121" s="42"/>
      <c r="N121" s="44"/>
      <c r="O121" s="17"/>
      <c r="P121" s="42"/>
      <c r="Q121" s="44"/>
      <c r="R121" s="17"/>
      <c r="S121" s="42"/>
      <c r="T121" s="44"/>
      <c r="U121" s="17"/>
      <c r="V121" s="42"/>
      <c r="W121" s="44"/>
      <c r="X121" s="17"/>
      <c r="Y121" s="42"/>
      <c r="Z121" s="44"/>
      <c r="AA121" s="17"/>
      <c r="AB121" s="55"/>
      <c r="AC121" s="56"/>
      <c r="AD121" s="78"/>
      <c r="AE121" s="79"/>
      <c r="AF121" s="85"/>
      <c r="AG121" s="86"/>
      <c r="AH121" s="52"/>
      <c r="AI121" s="54"/>
    </row>
    <row r="122" spans="1:35" ht="13" customHeight="1">
      <c r="A122" s="45"/>
      <c r="B122" s="46"/>
      <c r="C122" s="47"/>
      <c r="D122" s="48"/>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50"/>
    </row>
    <row r="123" spans="1:35" ht="13" customHeight="1">
      <c r="A123" s="45"/>
      <c r="B123" s="46"/>
      <c r="C123" s="47"/>
      <c r="D123" s="41"/>
      <c r="E123" s="43"/>
      <c r="F123" s="16"/>
      <c r="G123" s="41"/>
      <c r="H123" s="43"/>
      <c r="I123" s="16"/>
      <c r="J123" s="41"/>
      <c r="K123" s="43"/>
      <c r="L123" s="16"/>
      <c r="M123" s="41"/>
      <c r="N123" s="43"/>
      <c r="O123" s="16"/>
      <c r="P123" s="41"/>
      <c r="Q123" s="43"/>
      <c r="R123" s="16"/>
      <c r="S123" s="41"/>
      <c r="T123" s="43"/>
      <c r="U123" s="16"/>
      <c r="V123" s="41"/>
      <c r="W123" s="43"/>
      <c r="X123" s="16"/>
      <c r="Y123" s="41"/>
      <c r="Z123" s="43"/>
      <c r="AA123" s="16"/>
      <c r="AB123" s="55"/>
      <c r="AC123" s="56"/>
      <c r="AD123" s="55"/>
      <c r="AE123" s="56"/>
      <c r="AF123" s="68"/>
      <c r="AG123" s="70">
        <f>COUNTA(Y123,V123,S123,P123,M123,J123,G123,D123)</f>
        <v>0</v>
      </c>
      <c r="AH123" s="51">
        <f>COUNTA(E123,H123,K123,N123,Q123,T123,W123,Z123)</f>
        <v>0</v>
      </c>
      <c r="AI123" s="53">
        <f>COUNTA(F124,I124,L124,O124,R124,U124,X124,AA124)</f>
        <v>0</v>
      </c>
    </row>
    <row r="124" spans="1:35" ht="13" customHeight="1">
      <c r="A124" s="45"/>
      <c r="B124" s="46"/>
      <c r="C124" s="47"/>
      <c r="D124" s="42"/>
      <c r="E124" s="44"/>
      <c r="F124" s="17"/>
      <c r="G124" s="42"/>
      <c r="H124" s="44"/>
      <c r="I124" s="17"/>
      <c r="J124" s="42"/>
      <c r="K124" s="44"/>
      <c r="L124" s="17"/>
      <c r="M124" s="42"/>
      <c r="N124" s="44"/>
      <c r="O124" s="17"/>
      <c r="P124" s="42"/>
      <c r="Q124" s="44"/>
      <c r="R124" s="17"/>
      <c r="S124" s="42"/>
      <c r="T124" s="44"/>
      <c r="U124" s="17"/>
      <c r="V124" s="42"/>
      <c r="W124" s="44"/>
      <c r="X124" s="17"/>
      <c r="Y124" s="42"/>
      <c r="Z124" s="44"/>
      <c r="AA124" s="17"/>
      <c r="AB124" s="55"/>
      <c r="AC124" s="56"/>
      <c r="AD124" s="78"/>
      <c r="AE124" s="79"/>
      <c r="AF124" s="85"/>
      <c r="AG124" s="86"/>
      <c r="AH124" s="52"/>
      <c r="AI124" s="54"/>
    </row>
    <row r="125" spans="1:35" ht="13" customHeight="1">
      <c r="A125" s="45"/>
      <c r="B125" s="46"/>
      <c r="C125" s="47"/>
      <c r="D125" s="48"/>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50"/>
    </row>
    <row r="126" spans="1:35" ht="13" customHeight="1">
      <c r="A126" s="45"/>
      <c r="B126" s="46"/>
      <c r="C126" s="47"/>
      <c r="D126" s="41"/>
      <c r="E126" s="43"/>
      <c r="F126" s="16"/>
      <c r="G126" s="41"/>
      <c r="H126" s="43"/>
      <c r="I126" s="16"/>
      <c r="J126" s="41"/>
      <c r="K126" s="43"/>
      <c r="L126" s="16"/>
      <c r="M126" s="41"/>
      <c r="N126" s="43"/>
      <c r="O126" s="16"/>
      <c r="P126" s="41"/>
      <c r="Q126" s="43"/>
      <c r="R126" s="16"/>
      <c r="S126" s="41"/>
      <c r="T126" s="43"/>
      <c r="U126" s="16"/>
      <c r="V126" s="41"/>
      <c r="W126" s="43"/>
      <c r="X126" s="16"/>
      <c r="Y126" s="41"/>
      <c r="Z126" s="43"/>
      <c r="AA126" s="16"/>
      <c r="AB126" s="55"/>
      <c r="AC126" s="56"/>
      <c r="AD126" s="55"/>
      <c r="AE126" s="56"/>
      <c r="AF126" s="68"/>
      <c r="AG126" s="70">
        <f>COUNTA(Y126,V126,S126,P126,M126,J126,G126,D126)</f>
        <v>0</v>
      </c>
      <c r="AH126" s="51">
        <f>COUNTA(E126,H126,K126,N126,Q126,T126,W126,Z126)</f>
        <v>0</v>
      </c>
      <c r="AI126" s="53">
        <f>COUNTA(F127,I127,L127,O127,R127,U127,X127,AA127)</f>
        <v>0</v>
      </c>
    </row>
    <row r="127" spans="1:35" ht="13" customHeight="1">
      <c r="A127" s="45"/>
      <c r="B127" s="46"/>
      <c r="C127" s="47"/>
      <c r="D127" s="42"/>
      <c r="E127" s="44"/>
      <c r="F127" s="17"/>
      <c r="G127" s="42"/>
      <c r="H127" s="44"/>
      <c r="I127" s="17"/>
      <c r="J127" s="42"/>
      <c r="K127" s="44"/>
      <c r="L127" s="17"/>
      <c r="M127" s="42"/>
      <c r="N127" s="44"/>
      <c r="O127" s="17"/>
      <c r="P127" s="42"/>
      <c r="Q127" s="44"/>
      <c r="R127" s="17"/>
      <c r="S127" s="42"/>
      <c r="T127" s="44"/>
      <c r="U127" s="17"/>
      <c r="V127" s="42"/>
      <c r="W127" s="44"/>
      <c r="X127" s="17"/>
      <c r="Y127" s="42"/>
      <c r="Z127" s="44"/>
      <c r="AA127" s="17"/>
      <c r="AB127" s="55"/>
      <c r="AC127" s="56"/>
      <c r="AD127" s="78"/>
      <c r="AE127" s="79"/>
      <c r="AF127" s="85"/>
      <c r="AG127" s="86"/>
      <c r="AH127" s="52"/>
      <c r="AI127" s="54"/>
    </row>
    <row r="128" spans="1:35" ht="13" customHeight="1">
      <c r="A128" s="45"/>
      <c r="B128" s="46"/>
      <c r="C128" s="47"/>
      <c r="D128" s="48"/>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49"/>
      <c r="AF128" s="49"/>
      <c r="AG128" s="49"/>
      <c r="AH128" s="49"/>
      <c r="AI128" s="50"/>
    </row>
    <row r="129" spans="1:35" ht="13" customHeight="1">
      <c r="A129" s="45"/>
      <c r="B129" s="46"/>
      <c r="C129" s="47"/>
      <c r="D129" s="41"/>
      <c r="E129" s="43"/>
      <c r="F129" s="16"/>
      <c r="G129" s="41"/>
      <c r="H129" s="43"/>
      <c r="I129" s="16"/>
      <c r="J129" s="41"/>
      <c r="K129" s="43"/>
      <c r="L129" s="16"/>
      <c r="M129" s="41"/>
      <c r="N129" s="43"/>
      <c r="O129" s="16"/>
      <c r="P129" s="41"/>
      <c r="Q129" s="43"/>
      <c r="R129" s="16"/>
      <c r="S129" s="41"/>
      <c r="T129" s="43"/>
      <c r="U129" s="16"/>
      <c r="V129" s="41"/>
      <c r="W129" s="43"/>
      <c r="X129" s="16"/>
      <c r="Y129" s="41"/>
      <c r="Z129" s="43"/>
      <c r="AA129" s="16"/>
      <c r="AB129" s="55"/>
      <c r="AC129" s="56"/>
      <c r="AD129" s="55"/>
      <c r="AE129" s="56"/>
      <c r="AF129" s="68"/>
      <c r="AG129" s="70">
        <f>COUNTA(Y129,V129,S129,P129,M129,J129,G129,D129)</f>
        <v>0</v>
      </c>
      <c r="AH129" s="51">
        <f>COUNTA(E129,H129,K129,N129,Q129,T129,W129,Z129)</f>
        <v>0</v>
      </c>
      <c r="AI129" s="53">
        <f>COUNTA(F130,I130,L130,O130,R130,U130,X130,AA130)</f>
        <v>0</v>
      </c>
    </row>
    <row r="130" spans="1:35" ht="13" customHeight="1">
      <c r="A130" s="45"/>
      <c r="B130" s="46"/>
      <c r="C130" s="47"/>
      <c r="D130" s="42"/>
      <c r="E130" s="44"/>
      <c r="F130" s="17"/>
      <c r="G130" s="42"/>
      <c r="H130" s="44"/>
      <c r="I130" s="17"/>
      <c r="J130" s="42"/>
      <c r="K130" s="44"/>
      <c r="L130" s="17"/>
      <c r="M130" s="42"/>
      <c r="N130" s="44"/>
      <c r="O130" s="17"/>
      <c r="P130" s="42"/>
      <c r="Q130" s="44"/>
      <c r="R130" s="17"/>
      <c r="S130" s="42"/>
      <c r="T130" s="44"/>
      <c r="U130" s="17"/>
      <c r="V130" s="42"/>
      <c r="W130" s="44"/>
      <c r="X130" s="17"/>
      <c r="Y130" s="42"/>
      <c r="Z130" s="44"/>
      <c r="AA130" s="17"/>
      <c r="AB130" s="55"/>
      <c r="AC130" s="56"/>
      <c r="AD130" s="78"/>
      <c r="AE130" s="79"/>
      <c r="AF130" s="85"/>
      <c r="AG130" s="86"/>
      <c r="AH130" s="52"/>
      <c r="AI130" s="54"/>
    </row>
    <row r="131" spans="1:35" ht="13" customHeight="1">
      <c r="A131" s="45"/>
      <c r="B131" s="46"/>
      <c r="C131" s="47"/>
      <c r="D131" s="48"/>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49"/>
      <c r="AF131" s="49"/>
      <c r="AG131" s="49"/>
      <c r="AH131" s="49"/>
      <c r="AI131" s="50"/>
    </row>
    <row r="132" spans="1:35" ht="13" customHeight="1">
      <c r="A132" s="45"/>
      <c r="B132" s="46"/>
      <c r="C132" s="47"/>
      <c r="D132" s="41"/>
      <c r="E132" s="43"/>
      <c r="F132" s="16"/>
      <c r="G132" s="41"/>
      <c r="H132" s="43"/>
      <c r="I132" s="16"/>
      <c r="J132" s="41"/>
      <c r="K132" s="43"/>
      <c r="L132" s="16"/>
      <c r="M132" s="41"/>
      <c r="N132" s="43"/>
      <c r="O132" s="16"/>
      <c r="P132" s="41"/>
      <c r="Q132" s="43"/>
      <c r="R132" s="16"/>
      <c r="S132" s="41"/>
      <c r="T132" s="43"/>
      <c r="U132" s="16"/>
      <c r="V132" s="41"/>
      <c r="W132" s="43"/>
      <c r="X132" s="16"/>
      <c r="Y132" s="41"/>
      <c r="Z132" s="43"/>
      <c r="AA132" s="16"/>
      <c r="AB132" s="55"/>
      <c r="AC132" s="56"/>
      <c r="AD132" s="55"/>
      <c r="AE132" s="56"/>
      <c r="AF132" s="68"/>
      <c r="AG132" s="70">
        <f>COUNTA(Y132,V132,S132,P132,M132,J132,G132,D132)</f>
        <v>0</v>
      </c>
      <c r="AH132" s="51">
        <f>COUNTA(E132,H132,K132,N132,Q132,T132,W132,Z132)</f>
        <v>0</v>
      </c>
      <c r="AI132" s="53">
        <f>COUNTA(F133,I133,L133,O133,R133,U133,X133,AA133)</f>
        <v>0</v>
      </c>
    </row>
    <row r="133" spans="1:35" ht="13" customHeight="1">
      <c r="A133" s="45"/>
      <c r="B133" s="46"/>
      <c r="C133" s="47"/>
      <c r="D133" s="42"/>
      <c r="E133" s="44"/>
      <c r="F133" s="17"/>
      <c r="G133" s="42"/>
      <c r="H133" s="44"/>
      <c r="I133" s="17"/>
      <c r="J133" s="42"/>
      <c r="K133" s="44"/>
      <c r="L133" s="17"/>
      <c r="M133" s="42"/>
      <c r="N133" s="44"/>
      <c r="O133" s="17"/>
      <c r="P133" s="42"/>
      <c r="Q133" s="44"/>
      <c r="R133" s="17"/>
      <c r="S133" s="42"/>
      <c r="T133" s="44"/>
      <c r="U133" s="17"/>
      <c r="V133" s="42"/>
      <c r="W133" s="44"/>
      <c r="X133" s="17"/>
      <c r="Y133" s="42"/>
      <c r="Z133" s="44"/>
      <c r="AA133" s="17"/>
      <c r="AB133" s="55"/>
      <c r="AC133" s="56"/>
      <c r="AD133" s="78"/>
      <c r="AE133" s="79"/>
      <c r="AF133" s="85"/>
      <c r="AG133" s="86"/>
      <c r="AH133" s="52"/>
      <c r="AI133" s="54"/>
    </row>
    <row r="134" spans="1:35" ht="13" customHeight="1">
      <c r="A134" s="45"/>
      <c r="B134" s="46"/>
      <c r="C134" s="47"/>
      <c r="D134" s="48"/>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49"/>
      <c r="AF134" s="49"/>
      <c r="AG134" s="49"/>
      <c r="AH134" s="49"/>
      <c r="AI134" s="50"/>
    </row>
    <row r="135" spans="1:35" ht="13" customHeight="1">
      <c r="A135" s="45"/>
      <c r="B135" s="46"/>
      <c r="C135" s="47"/>
      <c r="D135" s="41"/>
      <c r="E135" s="43"/>
      <c r="F135" s="16"/>
      <c r="G135" s="41"/>
      <c r="H135" s="43"/>
      <c r="I135" s="16"/>
      <c r="J135" s="41"/>
      <c r="K135" s="43"/>
      <c r="L135" s="16"/>
      <c r="M135" s="41"/>
      <c r="N135" s="43"/>
      <c r="O135" s="16"/>
      <c r="P135" s="41"/>
      <c r="Q135" s="43"/>
      <c r="R135" s="16"/>
      <c r="S135" s="41"/>
      <c r="T135" s="43"/>
      <c r="U135" s="16"/>
      <c r="V135" s="41"/>
      <c r="W135" s="43"/>
      <c r="X135" s="16"/>
      <c r="Y135" s="41"/>
      <c r="Z135" s="43"/>
      <c r="AA135" s="16"/>
      <c r="AB135" s="55"/>
      <c r="AC135" s="56"/>
      <c r="AD135" s="55"/>
      <c r="AE135" s="56"/>
      <c r="AF135" s="68"/>
      <c r="AG135" s="70">
        <f>COUNTA(Y135,V135,S135,P135,M135,J135,G135,D135)</f>
        <v>0</v>
      </c>
      <c r="AH135" s="51">
        <f>COUNTA(E135,H135,K135,N135,Q135,T135,W135,Z135)</f>
        <v>0</v>
      </c>
      <c r="AI135" s="53">
        <f>COUNTA(F136,I136,L136,O136,R136,U136,X136,AA136)</f>
        <v>0</v>
      </c>
    </row>
    <row r="136" spans="1:35" ht="13" customHeight="1">
      <c r="A136" s="45"/>
      <c r="B136" s="46"/>
      <c r="C136" s="47"/>
      <c r="D136" s="42"/>
      <c r="E136" s="44"/>
      <c r="F136" s="17"/>
      <c r="G136" s="42"/>
      <c r="H136" s="44"/>
      <c r="I136" s="17"/>
      <c r="J136" s="42"/>
      <c r="K136" s="44"/>
      <c r="L136" s="17"/>
      <c r="M136" s="42"/>
      <c r="N136" s="44"/>
      <c r="O136" s="17"/>
      <c r="P136" s="42"/>
      <c r="Q136" s="44"/>
      <c r="R136" s="17"/>
      <c r="S136" s="42"/>
      <c r="T136" s="44"/>
      <c r="U136" s="17"/>
      <c r="V136" s="42"/>
      <c r="W136" s="44"/>
      <c r="X136" s="17"/>
      <c r="Y136" s="42"/>
      <c r="Z136" s="44"/>
      <c r="AA136" s="17"/>
      <c r="AB136" s="55"/>
      <c r="AC136" s="56"/>
      <c r="AD136" s="78"/>
      <c r="AE136" s="79"/>
      <c r="AF136" s="85"/>
      <c r="AG136" s="86"/>
      <c r="AH136" s="52"/>
      <c r="AI136" s="54"/>
    </row>
    <row r="137" spans="1:35" ht="13" customHeight="1">
      <c r="A137" s="45"/>
      <c r="B137" s="46"/>
      <c r="C137" s="47"/>
      <c r="D137" s="48"/>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49"/>
      <c r="AF137" s="49"/>
      <c r="AG137" s="49"/>
      <c r="AH137" s="49"/>
      <c r="AI137" s="50"/>
    </row>
    <row r="138" spans="1:35" ht="13" customHeight="1">
      <c r="A138" s="45"/>
      <c r="B138" s="46"/>
      <c r="C138" s="47"/>
      <c r="D138" s="41"/>
      <c r="E138" s="43"/>
      <c r="F138" s="16"/>
      <c r="G138" s="41"/>
      <c r="H138" s="43"/>
      <c r="I138" s="16"/>
      <c r="J138" s="41"/>
      <c r="K138" s="43"/>
      <c r="L138" s="16"/>
      <c r="M138" s="41"/>
      <c r="N138" s="43"/>
      <c r="O138" s="16"/>
      <c r="P138" s="41"/>
      <c r="Q138" s="43"/>
      <c r="R138" s="16"/>
      <c r="S138" s="41"/>
      <c r="T138" s="43"/>
      <c r="U138" s="16"/>
      <c r="V138" s="41"/>
      <c r="W138" s="43"/>
      <c r="X138" s="16"/>
      <c r="Y138" s="41"/>
      <c r="Z138" s="43"/>
      <c r="AA138" s="16"/>
      <c r="AB138" s="55"/>
      <c r="AC138" s="56"/>
      <c r="AD138" s="55"/>
      <c r="AE138" s="56"/>
      <c r="AF138" s="68"/>
      <c r="AG138" s="70">
        <f>COUNTA(Y138,V138,S138,P138,M138,J138,G138,D138)</f>
        <v>0</v>
      </c>
      <c r="AH138" s="51">
        <f>COUNTA(E138,H138,K138,N138,Q138,T138,W138,Z138)</f>
        <v>0</v>
      </c>
      <c r="AI138" s="53">
        <f>COUNTA(F139,I139,L139,O139,R139,U139,X139,AA139)</f>
        <v>0</v>
      </c>
    </row>
    <row r="139" spans="1:35" ht="13" customHeight="1">
      <c r="A139" s="45"/>
      <c r="B139" s="46"/>
      <c r="C139" s="47"/>
      <c r="D139" s="42"/>
      <c r="E139" s="44"/>
      <c r="F139" s="17"/>
      <c r="G139" s="42"/>
      <c r="H139" s="44"/>
      <c r="I139" s="17"/>
      <c r="J139" s="42"/>
      <c r="K139" s="44"/>
      <c r="L139" s="17"/>
      <c r="M139" s="42"/>
      <c r="N139" s="44"/>
      <c r="O139" s="17"/>
      <c r="P139" s="42"/>
      <c r="Q139" s="44"/>
      <c r="R139" s="17"/>
      <c r="S139" s="42"/>
      <c r="T139" s="44"/>
      <c r="U139" s="17"/>
      <c r="V139" s="42"/>
      <c r="W139" s="44"/>
      <c r="X139" s="17"/>
      <c r="Y139" s="42"/>
      <c r="Z139" s="44"/>
      <c r="AA139" s="17"/>
      <c r="AB139" s="55"/>
      <c r="AC139" s="56"/>
      <c r="AD139" s="78"/>
      <c r="AE139" s="79"/>
      <c r="AF139" s="85"/>
      <c r="AG139" s="86"/>
      <c r="AH139" s="52"/>
      <c r="AI139" s="54"/>
    </row>
    <row r="140" spans="1:35" ht="13" customHeight="1">
      <c r="A140" s="45"/>
      <c r="B140" s="46"/>
      <c r="C140" s="47"/>
      <c r="D140" s="48"/>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50"/>
    </row>
    <row r="141" spans="1:35" ht="13" customHeight="1">
      <c r="A141" s="45"/>
      <c r="B141" s="46"/>
      <c r="C141" s="47"/>
      <c r="D141" s="41"/>
      <c r="E141" s="43"/>
      <c r="F141" s="16"/>
      <c r="G141" s="41"/>
      <c r="H141" s="43"/>
      <c r="I141" s="16"/>
      <c r="J141" s="41"/>
      <c r="K141" s="43"/>
      <c r="L141" s="16"/>
      <c r="M141" s="41"/>
      <c r="N141" s="43"/>
      <c r="O141" s="16"/>
      <c r="P141" s="41"/>
      <c r="Q141" s="43"/>
      <c r="R141" s="16"/>
      <c r="S141" s="41"/>
      <c r="T141" s="43"/>
      <c r="U141" s="16"/>
      <c r="V141" s="41"/>
      <c r="W141" s="43"/>
      <c r="X141" s="16"/>
      <c r="Y141" s="41"/>
      <c r="Z141" s="43"/>
      <c r="AA141" s="16"/>
      <c r="AB141" s="55"/>
      <c r="AC141" s="56"/>
      <c r="AD141" s="55"/>
      <c r="AE141" s="56"/>
      <c r="AF141" s="68"/>
      <c r="AG141" s="70">
        <f>COUNTA(Y141,V141,S141,P141,M141,J141,G141,D141)</f>
        <v>0</v>
      </c>
      <c r="AH141" s="51">
        <f>COUNTA(E141,H141,K141,N141,Q141,T141,W141,Z141)</f>
        <v>0</v>
      </c>
      <c r="AI141" s="53">
        <f>COUNTA(F142,I142,L142,O142,R142,U142,X142,AA142)</f>
        <v>0</v>
      </c>
    </row>
    <row r="142" spans="1:35" ht="13" customHeight="1">
      <c r="A142" s="45"/>
      <c r="B142" s="46"/>
      <c r="C142" s="47"/>
      <c r="D142" s="42"/>
      <c r="E142" s="44"/>
      <c r="F142" s="17"/>
      <c r="G142" s="42"/>
      <c r="H142" s="44"/>
      <c r="I142" s="17"/>
      <c r="J142" s="42"/>
      <c r="K142" s="44"/>
      <c r="L142" s="17"/>
      <c r="M142" s="42"/>
      <c r="N142" s="44"/>
      <c r="O142" s="17"/>
      <c r="P142" s="42"/>
      <c r="Q142" s="44"/>
      <c r="R142" s="17"/>
      <c r="S142" s="42"/>
      <c r="T142" s="44"/>
      <c r="U142" s="17"/>
      <c r="V142" s="42"/>
      <c r="W142" s="44"/>
      <c r="X142" s="17"/>
      <c r="Y142" s="42"/>
      <c r="Z142" s="44"/>
      <c r="AA142" s="17"/>
      <c r="AB142" s="55"/>
      <c r="AC142" s="56"/>
      <c r="AD142" s="78"/>
      <c r="AE142" s="79"/>
      <c r="AF142" s="85"/>
      <c r="AG142" s="86"/>
      <c r="AH142" s="52"/>
      <c r="AI142" s="54"/>
    </row>
    <row r="143" spans="1:35" ht="13" customHeight="1">
      <c r="A143" s="45"/>
      <c r="B143" s="46"/>
      <c r="C143" s="47"/>
      <c r="D143" s="48"/>
      <c r="E143" s="49"/>
      <c r="F143" s="49"/>
      <c r="G143" s="49"/>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50"/>
    </row>
    <row r="144" spans="1:35" ht="13" customHeight="1">
      <c r="A144" s="45"/>
      <c r="B144" s="46"/>
      <c r="C144" s="47"/>
      <c r="D144" s="41"/>
      <c r="E144" s="43"/>
      <c r="F144" s="16"/>
      <c r="G144" s="41"/>
      <c r="H144" s="43"/>
      <c r="I144" s="16"/>
      <c r="J144" s="41"/>
      <c r="K144" s="43"/>
      <c r="L144" s="16"/>
      <c r="M144" s="41"/>
      <c r="N144" s="43"/>
      <c r="O144" s="16"/>
      <c r="P144" s="41"/>
      <c r="Q144" s="43"/>
      <c r="R144" s="16"/>
      <c r="S144" s="41"/>
      <c r="T144" s="43"/>
      <c r="U144" s="16"/>
      <c r="V144" s="41"/>
      <c r="W144" s="43"/>
      <c r="X144" s="16"/>
      <c r="Y144" s="41"/>
      <c r="Z144" s="43"/>
      <c r="AA144" s="16"/>
      <c r="AB144" s="55"/>
      <c r="AC144" s="56"/>
      <c r="AD144" s="55"/>
      <c r="AE144" s="56"/>
      <c r="AF144" s="68"/>
      <c r="AG144" s="70">
        <f>COUNTA(Y144,V144,S144,P144,M144,J144,G144,D144)</f>
        <v>0</v>
      </c>
      <c r="AH144" s="51">
        <f>COUNTA(E144,H144,K144,N144,Q144,T144,W144,Z144)</f>
        <v>0</v>
      </c>
      <c r="AI144" s="53">
        <f>COUNTA(F145,I145,L145,O145,R145,U145,X145,AA145)</f>
        <v>0</v>
      </c>
    </row>
    <row r="145" spans="1:35" ht="13" customHeight="1" thickBot="1">
      <c r="A145" s="80"/>
      <c r="B145" s="81"/>
      <c r="C145" s="82"/>
      <c r="D145" s="83"/>
      <c r="E145" s="84"/>
      <c r="F145" s="25"/>
      <c r="G145" s="83"/>
      <c r="H145" s="84"/>
      <c r="I145" s="25"/>
      <c r="J145" s="83"/>
      <c r="K145" s="84"/>
      <c r="L145" s="25"/>
      <c r="M145" s="83"/>
      <c r="N145" s="84"/>
      <c r="O145" s="25"/>
      <c r="P145" s="83"/>
      <c r="Q145" s="84"/>
      <c r="R145" s="25"/>
      <c r="S145" s="83"/>
      <c r="T145" s="84"/>
      <c r="U145" s="25"/>
      <c r="V145" s="83"/>
      <c r="W145" s="84"/>
      <c r="X145" s="25"/>
      <c r="Y145" s="83"/>
      <c r="Z145" s="84"/>
      <c r="AA145" s="25"/>
      <c r="AB145" s="74"/>
      <c r="AC145" s="75"/>
      <c r="AD145" s="76"/>
      <c r="AE145" s="77"/>
      <c r="AF145" s="69"/>
      <c r="AG145" s="71"/>
      <c r="AH145" s="72"/>
      <c r="AI145" s="73"/>
    </row>
    <row r="146" spans="1:35" ht="4" customHeight="1"/>
    <row r="147" spans="1:35" ht="4" customHeight="1" thickBot="1">
      <c r="A147" s="36"/>
      <c r="B147" s="36"/>
      <c r="C147" s="36"/>
    </row>
    <row r="148" spans="1:35" ht="15">
      <c r="A148" s="38" t="s">
        <v>16</v>
      </c>
      <c r="B148" s="39"/>
      <c r="C148" s="40"/>
      <c r="D148" s="4" t="str">
        <f>D115</f>
        <v>~</v>
      </c>
      <c r="E148" s="4" t="str">
        <f>E115</f>
        <v>&gt;</v>
      </c>
      <c r="F148" s="28" t="s">
        <v>24</v>
      </c>
      <c r="G148" s="4" t="str">
        <f>G115</f>
        <v>~</v>
      </c>
      <c r="H148" s="4" t="str">
        <f>H115</f>
        <v>&gt;</v>
      </c>
      <c r="I148" s="28" t="s">
        <v>24</v>
      </c>
      <c r="J148" s="4" t="str">
        <f>J115</f>
        <v>~</v>
      </c>
      <c r="K148" s="4" t="str">
        <f>K115</f>
        <v>&gt;</v>
      </c>
      <c r="L148" s="28" t="s">
        <v>24</v>
      </c>
      <c r="M148" s="4" t="str">
        <f>M115</f>
        <v>~</v>
      </c>
      <c r="N148" s="4" t="str">
        <f>N115</f>
        <v>&gt;</v>
      </c>
      <c r="O148" s="28" t="s">
        <v>24</v>
      </c>
      <c r="P148" s="4" t="str">
        <f>P115</f>
        <v>~</v>
      </c>
      <c r="Q148" s="4" t="str">
        <f>Q115</f>
        <v>&gt;</v>
      </c>
      <c r="R148" s="28" t="s">
        <v>24</v>
      </c>
      <c r="S148" s="4" t="str">
        <f>S115</f>
        <v>~</v>
      </c>
      <c r="T148" s="4" t="str">
        <f>T115</f>
        <v>&gt;</v>
      </c>
      <c r="U148" s="28" t="s">
        <v>24</v>
      </c>
      <c r="V148" s="4" t="str">
        <f>V115</f>
        <v>~</v>
      </c>
      <c r="W148" s="4" t="str">
        <f>W115</f>
        <v>&gt;</v>
      </c>
      <c r="X148" s="28" t="s">
        <v>24</v>
      </c>
      <c r="Y148" s="4" t="str">
        <f>Y115</f>
        <v>~</v>
      </c>
      <c r="Z148" s="4" t="str">
        <f>Z115</f>
        <v>&gt;</v>
      </c>
      <c r="AA148" s="29" t="s">
        <v>24</v>
      </c>
      <c r="AB148" s="6"/>
      <c r="AC148" s="6"/>
      <c r="AD148" s="6"/>
      <c r="AE148" s="6"/>
      <c r="AF148" s="6"/>
      <c r="AG148" s="7" t="str">
        <f>Y148</f>
        <v>~</v>
      </c>
      <c r="AH148" s="5" t="str">
        <f>Z148</f>
        <v>&gt;</v>
      </c>
      <c r="AI148" s="29" t="str">
        <f>AA148</f>
        <v>RC</v>
      </c>
    </row>
    <row r="149" spans="1:35" ht="14" thickBot="1">
      <c r="A149" s="57" t="s">
        <v>17</v>
      </c>
      <c r="B149" s="58"/>
      <c r="C149" s="59"/>
      <c r="D149" s="8">
        <f>COUNTA(D144,D141,D138,D135,D132,D129,D126,D123,D120,D117)</f>
        <v>0</v>
      </c>
      <c r="E149" s="8">
        <f t="shared" ref="E149:AA149" si="8">COUNTA(E144,E141,E138,E135,E132,E129,E126,E123,E120,E117)</f>
        <v>0</v>
      </c>
      <c r="F149" s="8">
        <f t="shared" si="8"/>
        <v>0</v>
      </c>
      <c r="G149" s="8">
        <f t="shared" si="8"/>
        <v>0</v>
      </c>
      <c r="H149" s="8">
        <f t="shared" si="8"/>
        <v>0</v>
      </c>
      <c r="I149" s="8">
        <f t="shared" si="8"/>
        <v>0</v>
      </c>
      <c r="J149" s="8">
        <f t="shared" si="8"/>
        <v>0</v>
      </c>
      <c r="K149" s="8">
        <f t="shared" si="8"/>
        <v>0</v>
      </c>
      <c r="L149" s="8">
        <f t="shared" si="8"/>
        <v>0</v>
      </c>
      <c r="M149" s="8">
        <f t="shared" si="8"/>
        <v>0</v>
      </c>
      <c r="N149" s="8">
        <f t="shared" si="8"/>
        <v>0</v>
      </c>
      <c r="O149" s="8">
        <f t="shared" si="8"/>
        <v>0</v>
      </c>
      <c r="P149" s="8">
        <f t="shared" si="8"/>
        <v>0</v>
      </c>
      <c r="Q149" s="8">
        <f t="shared" si="8"/>
        <v>0</v>
      </c>
      <c r="R149" s="8">
        <f t="shared" si="8"/>
        <v>0</v>
      </c>
      <c r="S149" s="8">
        <f t="shared" si="8"/>
        <v>0</v>
      </c>
      <c r="T149" s="8">
        <f t="shared" si="8"/>
        <v>0</v>
      </c>
      <c r="U149" s="8">
        <f t="shared" si="8"/>
        <v>0</v>
      </c>
      <c r="V149" s="8">
        <f t="shared" si="8"/>
        <v>0</v>
      </c>
      <c r="W149" s="8">
        <f t="shared" si="8"/>
        <v>0</v>
      </c>
      <c r="X149" s="8">
        <f t="shared" si="8"/>
        <v>0</v>
      </c>
      <c r="Y149" s="8">
        <f t="shared" si="8"/>
        <v>0</v>
      </c>
      <c r="Z149" s="8">
        <f t="shared" si="8"/>
        <v>0</v>
      </c>
      <c r="AA149" s="9">
        <f t="shared" si="8"/>
        <v>0</v>
      </c>
      <c r="AB149" s="6"/>
      <c r="AC149" s="6"/>
      <c r="AD149" s="6"/>
      <c r="AE149" s="6"/>
      <c r="AF149" s="6"/>
      <c r="AG149" s="30">
        <f>AG117+AG120+AG123+AG126+AG129+AG132+AG135+AG138+AG141+AG144</f>
        <v>0</v>
      </c>
      <c r="AH149" s="31">
        <f>AH117+AH120+AH123+AH126+AH129+AH132+AH135+AH138+AH141+AH144</f>
        <v>0</v>
      </c>
      <c r="AI149" s="9">
        <f>AI117+AI120+AI123+AI126+AI129+AI132+AI135+AI138+AI141+AI144</f>
        <v>0</v>
      </c>
    </row>
    <row r="150" spans="1:35" ht="6" customHeight="1" thickBo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row>
    <row r="151" spans="1:35" ht="15">
      <c r="A151" s="38" t="s">
        <v>16</v>
      </c>
      <c r="B151" s="39"/>
      <c r="C151" s="40"/>
      <c r="D151" s="4" t="str">
        <f>D148</f>
        <v>~</v>
      </c>
      <c r="E151" s="5" t="str">
        <f>E148</f>
        <v>&gt;</v>
      </c>
      <c r="F151" s="28" t="str">
        <f>F148</f>
        <v>RC</v>
      </c>
      <c r="G151" s="4" t="str">
        <f>G148</f>
        <v>~</v>
      </c>
      <c r="H151" s="5" t="str">
        <f>H148</f>
        <v>&gt;</v>
      </c>
      <c r="I151" s="28" t="str">
        <f>I148</f>
        <v>RC</v>
      </c>
      <c r="J151" s="4" t="str">
        <f t="shared" ref="J151:AA151" si="9">J148</f>
        <v>~</v>
      </c>
      <c r="K151" s="5" t="str">
        <f t="shared" si="9"/>
        <v>&gt;</v>
      </c>
      <c r="L151" s="28" t="str">
        <f t="shared" si="9"/>
        <v>RC</v>
      </c>
      <c r="M151" s="4" t="str">
        <f t="shared" si="9"/>
        <v>~</v>
      </c>
      <c r="N151" s="5" t="str">
        <f t="shared" si="9"/>
        <v>&gt;</v>
      </c>
      <c r="O151" s="28" t="str">
        <f t="shared" si="9"/>
        <v>RC</v>
      </c>
      <c r="P151" s="4" t="str">
        <f t="shared" si="9"/>
        <v>~</v>
      </c>
      <c r="Q151" s="5" t="str">
        <f t="shared" si="9"/>
        <v>&gt;</v>
      </c>
      <c r="R151" s="28" t="str">
        <f t="shared" si="9"/>
        <v>RC</v>
      </c>
      <c r="S151" s="4" t="str">
        <f t="shared" si="9"/>
        <v>~</v>
      </c>
      <c r="T151" s="5" t="str">
        <f t="shared" si="9"/>
        <v>&gt;</v>
      </c>
      <c r="U151" s="28" t="str">
        <f t="shared" si="9"/>
        <v>RC</v>
      </c>
      <c r="V151" s="4" t="str">
        <f t="shared" si="9"/>
        <v>~</v>
      </c>
      <c r="W151" s="5" t="str">
        <f t="shared" si="9"/>
        <v>&gt;</v>
      </c>
      <c r="X151" s="28" t="str">
        <f t="shared" si="9"/>
        <v>RC</v>
      </c>
      <c r="Y151" s="4" t="str">
        <f t="shared" si="9"/>
        <v>~</v>
      </c>
      <c r="Z151" s="5" t="str">
        <f t="shared" si="9"/>
        <v>&gt;</v>
      </c>
      <c r="AA151" s="28" t="str">
        <f t="shared" si="9"/>
        <v>RC</v>
      </c>
      <c r="AB151" s="4" t="str">
        <f>Y151</f>
        <v>~</v>
      </c>
      <c r="AC151" s="5" t="str">
        <f>Z151</f>
        <v>&gt;</v>
      </c>
      <c r="AD151" s="29" t="str">
        <f>AA151</f>
        <v>RC</v>
      </c>
      <c r="AE151" s="6"/>
      <c r="AF151" s="6"/>
      <c r="AG151" s="7" t="str">
        <f>Y151</f>
        <v>~</v>
      </c>
      <c r="AH151" s="5" t="str">
        <f>Z151</f>
        <v>&gt;</v>
      </c>
      <c r="AI151" s="29" t="str">
        <f>AA151</f>
        <v>RC</v>
      </c>
    </row>
    <row r="152" spans="1:35" ht="14" thickBot="1">
      <c r="A152" s="57" t="s">
        <v>18</v>
      </c>
      <c r="B152" s="58"/>
      <c r="C152" s="59"/>
      <c r="D152" s="8">
        <f>D149+D99</f>
        <v>0</v>
      </c>
      <c r="E152" s="31">
        <f t="shared" ref="E152:AA152" si="10">E149+E99</f>
        <v>0</v>
      </c>
      <c r="F152" s="31">
        <f t="shared" si="10"/>
        <v>0</v>
      </c>
      <c r="G152" s="31">
        <f t="shared" si="10"/>
        <v>0</v>
      </c>
      <c r="H152" s="31">
        <f t="shared" si="10"/>
        <v>0</v>
      </c>
      <c r="I152" s="31">
        <f t="shared" si="10"/>
        <v>0</v>
      </c>
      <c r="J152" s="31">
        <f t="shared" si="10"/>
        <v>0</v>
      </c>
      <c r="K152" s="31">
        <f t="shared" si="10"/>
        <v>0</v>
      </c>
      <c r="L152" s="31">
        <f t="shared" si="10"/>
        <v>0</v>
      </c>
      <c r="M152" s="31">
        <f t="shared" si="10"/>
        <v>0</v>
      </c>
      <c r="N152" s="31">
        <f t="shared" si="10"/>
        <v>0</v>
      </c>
      <c r="O152" s="31">
        <f t="shared" si="10"/>
        <v>0</v>
      </c>
      <c r="P152" s="31">
        <f t="shared" si="10"/>
        <v>0</v>
      </c>
      <c r="Q152" s="31">
        <f t="shared" si="10"/>
        <v>0</v>
      </c>
      <c r="R152" s="31">
        <f t="shared" si="10"/>
        <v>0</v>
      </c>
      <c r="S152" s="31">
        <f t="shared" si="10"/>
        <v>0</v>
      </c>
      <c r="T152" s="31">
        <f t="shared" si="10"/>
        <v>0</v>
      </c>
      <c r="U152" s="31">
        <f t="shared" si="10"/>
        <v>0</v>
      </c>
      <c r="V152" s="31">
        <f t="shared" si="10"/>
        <v>0</v>
      </c>
      <c r="W152" s="31">
        <f t="shared" si="10"/>
        <v>0</v>
      </c>
      <c r="X152" s="31">
        <f t="shared" si="10"/>
        <v>0</v>
      </c>
      <c r="Y152" s="31">
        <f t="shared" si="10"/>
        <v>0</v>
      </c>
      <c r="Z152" s="31">
        <f t="shared" si="10"/>
        <v>0</v>
      </c>
      <c r="AA152" s="31">
        <f t="shared" si="10"/>
        <v>0</v>
      </c>
      <c r="AB152" s="31">
        <f>SUM(D152+G152+J152+M152+P152+S152+V152+Y152)</f>
        <v>0</v>
      </c>
      <c r="AC152" s="31">
        <f>SUM(E152+H152+K152+N152+Q152+T152+W152+Z152)</f>
        <v>0</v>
      </c>
      <c r="AD152" s="9">
        <f>SUM(F152+I152+L152+O152+R152+U152+X152+AA152)</f>
        <v>0</v>
      </c>
      <c r="AE152" s="6"/>
      <c r="AF152" s="6"/>
      <c r="AG152" s="30">
        <f>AG149+AG99</f>
        <v>0</v>
      </c>
      <c r="AH152" s="31">
        <f>AH149+AH99</f>
        <v>0</v>
      </c>
      <c r="AI152" s="9">
        <f>AI149+AI99</f>
        <v>0</v>
      </c>
    </row>
    <row r="153" spans="1:35" ht="5" customHeight="1"/>
    <row r="154" spans="1:35" ht="17" customHeight="1">
      <c r="A154" s="18" t="str">
        <f>A101</f>
        <v>NOTE: Gli atleti non presenti nel seguente documento non hanno ricevuto alcuna PALETTA GIALLA o CARTELLINO ROSSO (RC)</v>
      </c>
    </row>
    <row r="155" spans="1:35" ht="17" customHeight="1"/>
    <row r="156" spans="1:35">
      <c r="A156" s="60" t="str">
        <f>A103</f>
        <v>ASSISTENTE GIUDICE CAPO</v>
      </c>
      <c r="B156" s="60"/>
      <c r="C156" s="60"/>
      <c r="D156" s="60"/>
      <c r="E156" s="60"/>
      <c r="F156" s="60"/>
      <c r="G156" s="60"/>
      <c r="H156" s="60"/>
      <c r="I156" s="60"/>
      <c r="J156" s="60"/>
      <c r="K156" s="60"/>
      <c r="L156" s="60"/>
      <c r="M156" s="60"/>
      <c r="N156" s="60"/>
      <c r="O156" s="60"/>
      <c r="P156" s="60"/>
      <c r="T156" s="61" t="str">
        <f>T103</f>
        <v>SEGRETARIO GIURIA</v>
      </c>
      <c r="U156" s="61"/>
      <c r="V156" s="61"/>
      <c r="W156" s="61"/>
      <c r="X156" s="61"/>
      <c r="Y156" s="61"/>
      <c r="Z156" s="61"/>
      <c r="AA156" s="61"/>
      <c r="AB156" s="61"/>
      <c r="AC156" s="61"/>
      <c r="AD156" s="61"/>
      <c r="AE156" s="61"/>
      <c r="AF156" s="61"/>
      <c r="AG156" s="61"/>
      <c r="AH156" s="61"/>
      <c r="AI156" s="61"/>
    </row>
    <row r="157" spans="1:35" ht="17" customHeight="1">
      <c r="A157" s="62">
        <f>A104</f>
        <v>0</v>
      </c>
      <c r="B157" s="63"/>
      <c r="C157" s="63"/>
      <c r="D157" s="63"/>
      <c r="E157" s="63"/>
      <c r="F157" s="63"/>
      <c r="G157" s="63"/>
      <c r="H157" s="63"/>
      <c r="I157" s="63"/>
      <c r="J157" s="63"/>
      <c r="K157" s="63"/>
      <c r="L157" s="63"/>
      <c r="M157" s="63"/>
      <c r="N157" s="63"/>
      <c r="O157" s="63"/>
      <c r="P157" s="63"/>
      <c r="T157" s="62">
        <f>T104</f>
        <v>0</v>
      </c>
      <c r="U157" s="63"/>
      <c r="V157" s="63"/>
      <c r="W157" s="63"/>
      <c r="X157" s="63"/>
      <c r="Y157" s="63"/>
      <c r="Z157" s="63"/>
      <c r="AA157" s="63"/>
      <c r="AB157" s="63"/>
      <c r="AC157" s="63"/>
      <c r="AD157" s="63"/>
      <c r="AE157" s="63"/>
      <c r="AF157" s="63"/>
      <c r="AG157" s="63"/>
      <c r="AH157" s="63"/>
      <c r="AI157" s="63"/>
    </row>
    <row r="158" spans="1:35" ht="4" customHeight="1">
      <c r="A158" s="32"/>
      <c r="B158" s="32"/>
      <c r="C158" s="32"/>
      <c r="D158" s="32"/>
      <c r="E158" s="32"/>
      <c r="F158" s="32"/>
      <c r="G158" s="32"/>
      <c r="H158" s="32"/>
      <c r="I158" s="32"/>
      <c r="J158" s="32"/>
      <c r="K158" s="32"/>
      <c r="L158" s="32"/>
      <c r="M158" s="32"/>
      <c r="N158" s="32"/>
      <c r="O158" s="32"/>
      <c r="P158" s="32"/>
      <c r="T158" s="32"/>
      <c r="U158" s="32"/>
      <c r="V158" s="32"/>
      <c r="W158" s="32"/>
      <c r="X158" s="32"/>
      <c r="Y158" s="32"/>
      <c r="Z158" s="32"/>
      <c r="AA158" s="32"/>
      <c r="AB158" s="32"/>
      <c r="AC158" s="32"/>
      <c r="AD158" s="32"/>
      <c r="AE158" s="32"/>
      <c r="AF158" s="32"/>
      <c r="AG158" s="32"/>
      <c r="AH158" s="32"/>
      <c r="AI158" s="32"/>
    </row>
    <row r="159" spans="1:35">
      <c r="A159" s="36"/>
      <c r="B159" s="36"/>
      <c r="C159" s="36"/>
      <c r="D159" s="36"/>
      <c r="E159" s="36"/>
      <c r="F159" s="36"/>
      <c r="G159" s="36"/>
      <c r="H159" s="36"/>
      <c r="I159" s="36"/>
      <c r="J159" s="64" t="str">
        <f>J106</f>
        <v>SUMMARY GIURIA MARCIA</v>
      </c>
      <c r="K159" s="64"/>
      <c r="L159" s="64"/>
      <c r="M159" s="64"/>
      <c r="N159" s="64"/>
      <c r="O159" s="64"/>
      <c r="P159" s="64"/>
      <c r="Q159" s="64"/>
      <c r="R159" s="64"/>
      <c r="S159" s="64"/>
      <c r="T159" s="64"/>
      <c r="U159" s="64"/>
      <c r="V159" s="64"/>
      <c r="W159" s="64"/>
      <c r="X159" s="64"/>
      <c r="Y159" s="64"/>
      <c r="Z159" s="64"/>
      <c r="AA159" s="66" t="s">
        <v>1</v>
      </c>
      <c r="AB159" s="66"/>
      <c r="AC159" s="66"/>
      <c r="AD159" s="66"/>
      <c r="AE159" s="66"/>
      <c r="AF159" s="66"/>
      <c r="AG159" s="66"/>
      <c r="AH159" s="66"/>
      <c r="AI159" s="66"/>
    </row>
    <row r="160" spans="1:35">
      <c r="A160" s="36"/>
      <c r="B160" s="36"/>
      <c r="C160" s="36"/>
      <c r="D160" s="36"/>
      <c r="E160" s="36"/>
      <c r="F160" s="36"/>
      <c r="G160" s="36"/>
      <c r="H160" s="36"/>
      <c r="I160" s="36"/>
      <c r="J160" s="64"/>
      <c r="K160" s="64"/>
      <c r="L160" s="64"/>
      <c r="M160" s="64"/>
      <c r="N160" s="64"/>
      <c r="O160" s="64"/>
      <c r="P160" s="64"/>
      <c r="Q160" s="64"/>
      <c r="R160" s="64"/>
      <c r="S160" s="64"/>
      <c r="T160" s="64"/>
      <c r="U160" s="64"/>
      <c r="V160" s="64"/>
      <c r="W160" s="64"/>
      <c r="X160" s="64"/>
      <c r="Y160" s="64"/>
      <c r="Z160" s="64"/>
      <c r="AA160" s="66"/>
      <c r="AB160" s="66"/>
      <c r="AC160" s="66"/>
      <c r="AD160" s="66"/>
      <c r="AE160" s="66"/>
      <c r="AF160" s="66"/>
      <c r="AG160" s="66"/>
      <c r="AH160" s="66"/>
      <c r="AI160" s="66"/>
    </row>
    <row r="161" spans="1:35" ht="14" thickBot="1">
      <c r="A161" s="37"/>
      <c r="B161" s="37"/>
      <c r="C161" s="37"/>
      <c r="D161" s="37"/>
      <c r="E161" s="37"/>
      <c r="F161" s="37"/>
      <c r="G161" s="37"/>
      <c r="H161" s="37"/>
      <c r="I161" s="37"/>
      <c r="J161" s="65"/>
      <c r="K161" s="65"/>
      <c r="L161" s="65"/>
      <c r="M161" s="65"/>
      <c r="N161" s="65"/>
      <c r="O161" s="65"/>
      <c r="P161" s="65"/>
      <c r="Q161" s="65"/>
      <c r="R161" s="65"/>
      <c r="S161" s="65"/>
      <c r="T161" s="65"/>
      <c r="U161" s="65"/>
      <c r="V161" s="65"/>
      <c r="W161" s="65"/>
      <c r="X161" s="65"/>
      <c r="Y161" s="65"/>
      <c r="Z161" s="65"/>
      <c r="AA161" s="67"/>
      <c r="AB161" s="67"/>
      <c r="AC161" s="67"/>
      <c r="AD161" s="67"/>
      <c r="AE161" s="67"/>
      <c r="AF161" s="67"/>
      <c r="AG161" s="67"/>
      <c r="AH161" s="67"/>
      <c r="AI161" s="67"/>
    </row>
    <row r="162" spans="1:35">
      <c r="A162" s="120" t="str">
        <f>A109</f>
        <v>DATA</v>
      </c>
      <c r="B162" s="121"/>
      <c r="C162" s="121"/>
      <c r="D162" s="121"/>
      <c r="E162" s="121"/>
      <c r="F162" s="121"/>
      <c r="G162" s="122" t="str">
        <f>G109</f>
        <v>ORARIO INIZIO</v>
      </c>
      <c r="H162" s="123"/>
      <c r="I162" s="124"/>
      <c r="J162" s="122" t="str">
        <f>J109</f>
        <v>EVENTO E GARA</v>
      </c>
      <c r="K162" s="123"/>
      <c r="L162" s="123"/>
      <c r="M162" s="123"/>
      <c r="N162" s="123"/>
      <c r="O162" s="123"/>
      <c r="P162" s="123"/>
      <c r="Q162" s="123"/>
      <c r="R162" s="123"/>
      <c r="S162" s="123"/>
      <c r="T162" s="123"/>
      <c r="U162" s="123"/>
      <c r="V162" s="123"/>
      <c r="W162" s="123"/>
      <c r="X162" s="123"/>
      <c r="Y162" s="123"/>
      <c r="Z162" s="124"/>
      <c r="AA162" s="123" t="str">
        <f>AA109</f>
        <v>GIUDICE CAPO</v>
      </c>
      <c r="AB162" s="123"/>
      <c r="AC162" s="123"/>
      <c r="AD162" s="123"/>
      <c r="AE162" s="123"/>
      <c r="AF162" s="123"/>
      <c r="AG162" s="123"/>
      <c r="AH162" s="123"/>
      <c r="AI162" s="125"/>
    </row>
    <row r="163" spans="1:35" ht="14" thickBot="1">
      <c r="A163" s="126">
        <f>A110</f>
        <v>0</v>
      </c>
      <c r="B163" s="127"/>
      <c r="C163" s="127">
        <f>C110</f>
        <v>0</v>
      </c>
      <c r="D163" s="127"/>
      <c r="E163" s="127">
        <f>E110</f>
        <v>0</v>
      </c>
      <c r="F163" s="127"/>
      <c r="G163" s="128">
        <f>G110</f>
        <v>0</v>
      </c>
      <c r="H163" s="129"/>
      <c r="I163" s="130"/>
      <c r="J163" s="131">
        <f>J110</f>
        <v>0</v>
      </c>
      <c r="K163" s="132"/>
      <c r="L163" s="132"/>
      <c r="M163" s="132"/>
      <c r="N163" s="132"/>
      <c r="O163" s="132"/>
      <c r="P163" s="132"/>
      <c r="Q163" s="132"/>
      <c r="R163" s="132"/>
      <c r="S163" s="132"/>
      <c r="T163" s="132"/>
      <c r="U163" s="132"/>
      <c r="V163" s="132"/>
      <c r="W163" s="132"/>
      <c r="X163" s="132"/>
      <c r="Y163" s="132"/>
      <c r="Z163" s="71"/>
      <c r="AA163" s="132">
        <f>AA110</f>
        <v>0</v>
      </c>
      <c r="AB163" s="132"/>
      <c r="AC163" s="132"/>
      <c r="AD163" s="132"/>
      <c r="AE163" s="132"/>
      <c r="AF163" s="132"/>
      <c r="AG163" s="132"/>
      <c r="AH163" s="132"/>
      <c r="AI163" s="133"/>
    </row>
    <row r="164" spans="1:35" ht="14" thickBot="1"/>
    <row r="165" spans="1:35" ht="89" customHeight="1" thickBot="1">
      <c r="A165" s="33" t="s">
        <v>8</v>
      </c>
      <c r="B165" s="34"/>
      <c r="C165" s="35"/>
      <c r="D165" s="10">
        <f>D112</f>
        <v>0</v>
      </c>
      <c r="E165" s="11">
        <f>E112</f>
        <v>0</v>
      </c>
      <c r="F165" s="12">
        <f>F112</f>
        <v>0</v>
      </c>
      <c r="G165" s="10">
        <f t="shared" ref="G165:AA165" si="11">G112</f>
        <v>0</v>
      </c>
      <c r="H165" s="11">
        <f t="shared" si="11"/>
        <v>0</v>
      </c>
      <c r="I165" s="12">
        <f t="shared" si="11"/>
        <v>0</v>
      </c>
      <c r="J165" s="10">
        <f t="shared" si="11"/>
        <v>0</v>
      </c>
      <c r="K165" s="11">
        <f t="shared" si="11"/>
        <v>0</v>
      </c>
      <c r="L165" s="12">
        <f t="shared" si="11"/>
        <v>0</v>
      </c>
      <c r="M165" s="10">
        <f t="shared" si="11"/>
        <v>0</v>
      </c>
      <c r="N165" s="11">
        <f t="shared" si="11"/>
        <v>0</v>
      </c>
      <c r="O165" s="12">
        <f t="shared" si="11"/>
        <v>0</v>
      </c>
      <c r="P165" s="10">
        <f t="shared" si="11"/>
        <v>0</v>
      </c>
      <c r="Q165" s="11">
        <f t="shared" si="11"/>
        <v>0</v>
      </c>
      <c r="R165" s="12">
        <f t="shared" si="11"/>
        <v>0</v>
      </c>
      <c r="S165" s="10">
        <f t="shared" si="11"/>
        <v>0</v>
      </c>
      <c r="T165" s="11">
        <f t="shared" si="11"/>
        <v>0</v>
      </c>
      <c r="U165" s="12">
        <f t="shared" si="11"/>
        <v>0</v>
      </c>
      <c r="V165" s="10">
        <f t="shared" si="11"/>
        <v>0</v>
      </c>
      <c r="W165" s="11">
        <f t="shared" si="11"/>
        <v>0</v>
      </c>
      <c r="X165" s="12">
        <f t="shared" si="11"/>
        <v>0</v>
      </c>
      <c r="Y165" s="10">
        <f t="shared" si="11"/>
        <v>0</v>
      </c>
      <c r="Z165" s="11">
        <f t="shared" si="11"/>
        <v>0</v>
      </c>
      <c r="AA165" s="12">
        <f t="shared" si="11"/>
        <v>0</v>
      </c>
      <c r="AB165" s="98" t="str">
        <f>AB112</f>
        <v>Penalty Zone</v>
      </c>
      <c r="AC165" s="99"/>
      <c r="AD165" s="98" t="str">
        <f>AD112</f>
        <v>Giudice Capo</v>
      </c>
      <c r="AE165" s="99"/>
      <c r="AF165" s="102" t="str">
        <f>AF112</f>
        <v>Notifica Squalifica</v>
      </c>
      <c r="AG165" s="103" t="str">
        <f>AG112</f>
        <v>Totale</v>
      </c>
      <c r="AH165" s="104" t="str">
        <f>AH112</f>
        <v>Palette Gialle</v>
      </c>
      <c r="AI165" s="102" t="str">
        <f>AI112</f>
        <v>Totale Red Cards</v>
      </c>
    </row>
    <row r="166" spans="1:35" ht="12" customHeight="1" thickBot="1">
      <c r="A166" s="105" t="str">
        <f>A113</f>
        <v>Numero Giudice</v>
      </c>
      <c r="B166" s="105"/>
      <c r="C166" s="105"/>
      <c r="D166" s="106">
        <v>1</v>
      </c>
      <c r="E166" s="106"/>
      <c r="F166" s="106"/>
      <c r="G166" s="106">
        <v>2</v>
      </c>
      <c r="H166" s="106"/>
      <c r="I166" s="106"/>
      <c r="J166" s="106">
        <v>3</v>
      </c>
      <c r="K166" s="106"/>
      <c r="L166" s="106"/>
      <c r="M166" s="106">
        <v>4</v>
      </c>
      <c r="N166" s="106"/>
      <c r="O166" s="106"/>
      <c r="P166" s="106">
        <v>5</v>
      </c>
      <c r="Q166" s="106"/>
      <c r="R166" s="106"/>
      <c r="S166" s="106">
        <v>6</v>
      </c>
      <c r="T166" s="106"/>
      <c r="U166" s="106"/>
      <c r="V166" s="106">
        <v>7</v>
      </c>
      <c r="W166" s="106"/>
      <c r="X166" s="106"/>
      <c r="Y166" s="106">
        <v>8</v>
      </c>
      <c r="Z166" s="106"/>
      <c r="AA166" s="106"/>
      <c r="AB166" s="100"/>
      <c r="AC166" s="101"/>
      <c r="AD166" s="100"/>
      <c r="AE166" s="101"/>
      <c r="AF166" s="102"/>
      <c r="AG166" s="103"/>
      <c r="AH166" s="104"/>
      <c r="AI166" s="102"/>
    </row>
    <row r="167" spans="1:35" ht="12.75" customHeight="1">
      <c r="A167" s="95" t="str">
        <f>A114</f>
        <v>Atleti</v>
      </c>
      <c r="B167" s="96"/>
      <c r="C167" s="97"/>
      <c r="D167" s="87" t="str">
        <f>D114</f>
        <v>Palette Gialle</v>
      </c>
      <c r="E167" s="88"/>
      <c r="F167" s="89" t="str">
        <f>F114</f>
        <v>RC</v>
      </c>
      <c r="G167" s="87" t="str">
        <f>G114</f>
        <v>Palette Gialle</v>
      </c>
      <c r="H167" s="88"/>
      <c r="I167" s="89" t="str">
        <f>I114</f>
        <v>RC</v>
      </c>
      <c r="J167" s="87" t="str">
        <f>J114</f>
        <v>Palette Gialle</v>
      </c>
      <c r="K167" s="88"/>
      <c r="L167" s="89" t="str">
        <f>L114</f>
        <v>RC</v>
      </c>
      <c r="M167" s="87" t="str">
        <f>M114</f>
        <v>Palette Gialle</v>
      </c>
      <c r="N167" s="88"/>
      <c r="O167" s="89" t="str">
        <f>O114</f>
        <v>RC</v>
      </c>
      <c r="P167" s="87" t="str">
        <f>P114</f>
        <v>Palette Gialle</v>
      </c>
      <c r="Q167" s="88"/>
      <c r="R167" s="89" t="str">
        <f>R114</f>
        <v>RC</v>
      </c>
      <c r="S167" s="87" t="str">
        <f>S114</f>
        <v>Palette Gialle</v>
      </c>
      <c r="T167" s="88"/>
      <c r="U167" s="89" t="str">
        <f>U114</f>
        <v>RC</v>
      </c>
      <c r="V167" s="87" t="str">
        <f>V114</f>
        <v>Palette Gialle</v>
      </c>
      <c r="W167" s="88"/>
      <c r="X167" s="89" t="str">
        <f>X114</f>
        <v>RC</v>
      </c>
      <c r="Y167" s="87" t="str">
        <f>Y114</f>
        <v>Palette Gialle</v>
      </c>
      <c r="Z167" s="88"/>
      <c r="AA167" s="89" t="str">
        <f>AA114</f>
        <v>RC</v>
      </c>
      <c r="AB167" s="93" t="s">
        <v>11</v>
      </c>
      <c r="AC167" s="94"/>
      <c r="AD167" s="107" t="s">
        <v>13</v>
      </c>
      <c r="AE167" s="108"/>
      <c r="AF167" s="109" t="s">
        <v>13</v>
      </c>
      <c r="AG167" s="111" t="s">
        <v>0</v>
      </c>
      <c r="AH167" s="111" t="str">
        <f>AH114</f>
        <v>&gt;</v>
      </c>
      <c r="AI167" s="113" t="str">
        <f>AI114</f>
        <v>RC</v>
      </c>
    </row>
    <row r="168" spans="1:35" ht="15" customHeight="1">
      <c r="A168" s="115" t="str">
        <f>A115</f>
        <v>Num. Pettorale</v>
      </c>
      <c r="B168" s="116"/>
      <c r="C168" s="117"/>
      <c r="D168" s="2" t="s">
        <v>0</v>
      </c>
      <c r="E168" s="3" t="str">
        <f>E115</f>
        <v>&gt;</v>
      </c>
      <c r="F168" s="90"/>
      <c r="G168" s="2" t="s">
        <v>0</v>
      </c>
      <c r="H168" s="3" t="str">
        <f>H115</f>
        <v>&gt;</v>
      </c>
      <c r="I168" s="90"/>
      <c r="J168" s="2" t="s">
        <v>0</v>
      </c>
      <c r="K168" s="3" t="str">
        <f>K115</f>
        <v>&gt;</v>
      </c>
      <c r="L168" s="90"/>
      <c r="M168" s="2" t="s">
        <v>0</v>
      </c>
      <c r="N168" s="3" t="str">
        <f>N115</f>
        <v>&gt;</v>
      </c>
      <c r="O168" s="90"/>
      <c r="P168" s="2" t="s">
        <v>0</v>
      </c>
      <c r="Q168" s="3" t="str">
        <f>Q115</f>
        <v>&gt;</v>
      </c>
      <c r="R168" s="90"/>
      <c r="S168" s="2" t="s">
        <v>0</v>
      </c>
      <c r="T168" s="3" t="str">
        <f>T115</f>
        <v>&gt;</v>
      </c>
      <c r="U168" s="90"/>
      <c r="V168" s="2" t="s">
        <v>0</v>
      </c>
      <c r="W168" s="3" t="str">
        <f>W115</f>
        <v>&gt;</v>
      </c>
      <c r="X168" s="90"/>
      <c r="Y168" s="2" t="s">
        <v>0</v>
      </c>
      <c r="Z168" s="3" t="str">
        <f>Z115</f>
        <v>&gt;</v>
      </c>
      <c r="AA168" s="90"/>
      <c r="AB168" s="118" t="s">
        <v>12</v>
      </c>
      <c r="AC168" s="119"/>
      <c r="AD168" s="91" t="s">
        <v>21</v>
      </c>
      <c r="AE168" s="92"/>
      <c r="AF168" s="110"/>
      <c r="AG168" s="112"/>
      <c r="AH168" s="112"/>
      <c r="AI168" s="114"/>
    </row>
    <row r="169" spans="1:35" ht="13" customHeight="1">
      <c r="A169" s="45"/>
      <c r="B169" s="46"/>
      <c r="C169" s="47"/>
      <c r="D169" s="48"/>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50"/>
    </row>
    <row r="170" spans="1:35" ht="13" customHeight="1">
      <c r="A170" s="45"/>
      <c r="B170" s="46"/>
      <c r="C170" s="47"/>
      <c r="D170" s="41"/>
      <c r="E170" s="43"/>
      <c r="F170" s="16"/>
      <c r="G170" s="41"/>
      <c r="H170" s="43"/>
      <c r="I170" s="16"/>
      <c r="J170" s="41"/>
      <c r="K170" s="43"/>
      <c r="L170" s="16"/>
      <c r="M170" s="41"/>
      <c r="N170" s="43"/>
      <c r="O170" s="16"/>
      <c r="P170" s="41"/>
      <c r="Q170" s="43"/>
      <c r="R170" s="16"/>
      <c r="S170" s="41"/>
      <c r="T170" s="43"/>
      <c r="U170" s="16"/>
      <c r="V170" s="41"/>
      <c r="W170" s="43"/>
      <c r="X170" s="16"/>
      <c r="Y170" s="41"/>
      <c r="Z170" s="43"/>
      <c r="AA170" s="16"/>
      <c r="AB170" s="55"/>
      <c r="AC170" s="56"/>
      <c r="AD170" s="55"/>
      <c r="AE170" s="56"/>
      <c r="AF170" s="68"/>
      <c r="AG170" s="70">
        <f>COUNTA(Y170,V170,S170,P170,M170,J170,G170,D170)</f>
        <v>0</v>
      </c>
      <c r="AH170" s="51">
        <f>COUNTA(E170,H170,K170,N170,Q170,T170,W170,Z170)</f>
        <v>0</v>
      </c>
      <c r="AI170" s="53">
        <f>COUNTA(F171,I171,L171,O171,R171,U171,X171,AA171)</f>
        <v>0</v>
      </c>
    </row>
    <row r="171" spans="1:35" ht="13" customHeight="1">
      <c r="A171" s="45"/>
      <c r="B171" s="46"/>
      <c r="C171" s="47"/>
      <c r="D171" s="42"/>
      <c r="E171" s="44"/>
      <c r="F171" s="17"/>
      <c r="G171" s="42"/>
      <c r="H171" s="44"/>
      <c r="I171" s="17"/>
      <c r="J171" s="42"/>
      <c r="K171" s="44"/>
      <c r="L171" s="17"/>
      <c r="M171" s="42"/>
      <c r="N171" s="44"/>
      <c r="O171" s="17"/>
      <c r="P171" s="42"/>
      <c r="Q171" s="44"/>
      <c r="R171" s="17"/>
      <c r="S171" s="42"/>
      <c r="T171" s="44"/>
      <c r="U171" s="17"/>
      <c r="V171" s="42"/>
      <c r="W171" s="44"/>
      <c r="X171" s="17"/>
      <c r="Y171" s="42"/>
      <c r="Z171" s="44"/>
      <c r="AA171" s="17"/>
      <c r="AB171" s="55"/>
      <c r="AC171" s="56"/>
      <c r="AD171" s="78"/>
      <c r="AE171" s="79"/>
      <c r="AF171" s="85"/>
      <c r="AG171" s="86"/>
      <c r="AH171" s="52"/>
      <c r="AI171" s="54"/>
    </row>
    <row r="172" spans="1:35" ht="13" customHeight="1">
      <c r="A172" s="45"/>
      <c r="B172" s="46"/>
      <c r="C172" s="47"/>
      <c r="D172" s="48"/>
      <c r="E172" s="49"/>
      <c r="F172" s="49"/>
      <c r="G172" s="49"/>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50"/>
    </row>
    <row r="173" spans="1:35" ht="13" customHeight="1">
      <c r="A173" s="45"/>
      <c r="B173" s="46"/>
      <c r="C173" s="47"/>
      <c r="D173" s="41"/>
      <c r="E173" s="43"/>
      <c r="F173" s="16"/>
      <c r="G173" s="41"/>
      <c r="H173" s="43"/>
      <c r="I173" s="16"/>
      <c r="J173" s="41"/>
      <c r="K173" s="43"/>
      <c r="L173" s="16"/>
      <c r="M173" s="41"/>
      <c r="N173" s="43"/>
      <c r="O173" s="16"/>
      <c r="P173" s="41"/>
      <c r="Q173" s="43"/>
      <c r="R173" s="16"/>
      <c r="S173" s="41"/>
      <c r="T173" s="43"/>
      <c r="U173" s="16"/>
      <c r="V173" s="41"/>
      <c r="W173" s="43"/>
      <c r="X173" s="16"/>
      <c r="Y173" s="41"/>
      <c r="Z173" s="43"/>
      <c r="AA173" s="16"/>
      <c r="AB173" s="55"/>
      <c r="AC173" s="56"/>
      <c r="AD173" s="55"/>
      <c r="AE173" s="56"/>
      <c r="AF173" s="68"/>
      <c r="AG173" s="70">
        <f>COUNTA(Y173,V173,S173,P173,M173,J173,G173,D173)</f>
        <v>0</v>
      </c>
      <c r="AH173" s="51">
        <f>COUNTA(E173,H173,K173,N173,Q173,T173,W173,Z173)</f>
        <v>0</v>
      </c>
      <c r="AI173" s="53">
        <f>COUNTA(F174,I174,L174,O174,R174,U174,X174,AA174)</f>
        <v>0</v>
      </c>
    </row>
    <row r="174" spans="1:35" ht="13" customHeight="1">
      <c r="A174" s="45"/>
      <c r="B174" s="46"/>
      <c r="C174" s="47"/>
      <c r="D174" s="42"/>
      <c r="E174" s="44"/>
      <c r="F174" s="17"/>
      <c r="G174" s="42"/>
      <c r="H174" s="44"/>
      <c r="I174" s="17"/>
      <c r="J174" s="42"/>
      <c r="K174" s="44"/>
      <c r="L174" s="17"/>
      <c r="M174" s="42"/>
      <c r="N174" s="44"/>
      <c r="O174" s="17"/>
      <c r="P174" s="42"/>
      <c r="Q174" s="44"/>
      <c r="R174" s="17"/>
      <c r="S174" s="42"/>
      <c r="T174" s="44"/>
      <c r="U174" s="17"/>
      <c r="V174" s="42"/>
      <c r="W174" s="44"/>
      <c r="X174" s="17"/>
      <c r="Y174" s="42"/>
      <c r="Z174" s="44"/>
      <c r="AA174" s="17"/>
      <c r="AB174" s="55"/>
      <c r="AC174" s="56"/>
      <c r="AD174" s="78"/>
      <c r="AE174" s="79"/>
      <c r="AF174" s="85"/>
      <c r="AG174" s="86"/>
      <c r="AH174" s="52"/>
      <c r="AI174" s="54"/>
    </row>
    <row r="175" spans="1:35" ht="13" customHeight="1">
      <c r="A175" s="45"/>
      <c r="B175" s="46"/>
      <c r="C175" s="47"/>
      <c r="D175" s="48"/>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50"/>
    </row>
    <row r="176" spans="1:35" ht="13" customHeight="1">
      <c r="A176" s="45"/>
      <c r="B176" s="46"/>
      <c r="C176" s="47"/>
      <c r="D176" s="41"/>
      <c r="E176" s="43"/>
      <c r="F176" s="16"/>
      <c r="G176" s="41"/>
      <c r="H176" s="43"/>
      <c r="I176" s="16"/>
      <c r="J176" s="41"/>
      <c r="K176" s="43"/>
      <c r="L176" s="16"/>
      <c r="M176" s="41"/>
      <c r="N176" s="43"/>
      <c r="O176" s="16"/>
      <c r="P176" s="41"/>
      <c r="Q176" s="43"/>
      <c r="R176" s="16"/>
      <c r="S176" s="41"/>
      <c r="T176" s="43"/>
      <c r="U176" s="16"/>
      <c r="V176" s="41"/>
      <c r="W176" s="43"/>
      <c r="X176" s="16"/>
      <c r="Y176" s="41"/>
      <c r="Z176" s="43"/>
      <c r="AA176" s="16"/>
      <c r="AB176" s="55"/>
      <c r="AC176" s="56"/>
      <c r="AD176" s="55"/>
      <c r="AE176" s="56"/>
      <c r="AF176" s="68"/>
      <c r="AG176" s="70">
        <f>COUNTA(Y176,V176,S176,P176,M176,J176,G176,D176)</f>
        <v>0</v>
      </c>
      <c r="AH176" s="51">
        <f>COUNTA(E176,H176,K176,N176,Q176,T176,W176,Z176)</f>
        <v>0</v>
      </c>
      <c r="AI176" s="53">
        <f>COUNTA(F177,I177,L177,O177,R177,U177,X177,AA177)</f>
        <v>0</v>
      </c>
    </row>
    <row r="177" spans="1:35" ht="13" customHeight="1">
      <c r="A177" s="45"/>
      <c r="B177" s="46"/>
      <c r="C177" s="47"/>
      <c r="D177" s="42"/>
      <c r="E177" s="44"/>
      <c r="F177" s="17"/>
      <c r="G177" s="42"/>
      <c r="H177" s="44"/>
      <c r="I177" s="17"/>
      <c r="J177" s="42"/>
      <c r="K177" s="44"/>
      <c r="L177" s="17"/>
      <c r="M177" s="42"/>
      <c r="N177" s="44"/>
      <c r="O177" s="17"/>
      <c r="P177" s="42"/>
      <c r="Q177" s="44"/>
      <c r="R177" s="17"/>
      <c r="S177" s="42"/>
      <c r="T177" s="44"/>
      <c r="U177" s="17"/>
      <c r="V177" s="42"/>
      <c r="W177" s="44"/>
      <c r="X177" s="17"/>
      <c r="Y177" s="42"/>
      <c r="Z177" s="44"/>
      <c r="AA177" s="17"/>
      <c r="AB177" s="55"/>
      <c r="AC177" s="56"/>
      <c r="AD177" s="78"/>
      <c r="AE177" s="79"/>
      <c r="AF177" s="85"/>
      <c r="AG177" s="86"/>
      <c r="AH177" s="52"/>
      <c r="AI177" s="54"/>
    </row>
    <row r="178" spans="1:35" ht="13" customHeight="1">
      <c r="A178" s="45"/>
      <c r="B178" s="46"/>
      <c r="C178" s="47"/>
      <c r="D178" s="48"/>
      <c r="E178" s="49"/>
      <c r="F178" s="49"/>
      <c r="G178" s="49"/>
      <c r="H178" s="49"/>
      <c r="I178" s="49"/>
      <c r="J178" s="49"/>
      <c r="K178" s="49"/>
      <c r="L178" s="49"/>
      <c r="M178" s="49"/>
      <c r="N178" s="49"/>
      <c r="O178" s="49"/>
      <c r="P178" s="49"/>
      <c r="Q178" s="49"/>
      <c r="R178" s="49"/>
      <c r="S178" s="49"/>
      <c r="T178" s="49"/>
      <c r="U178" s="49"/>
      <c r="V178" s="49"/>
      <c r="W178" s="49"/>
      <c r="X178" s="49"/>
      <c r="Y178" s="49"/>
      <c r="Z178" s="49"/>
      <c r="AA178" s="49"/>
      <c r="AB178" s="49"/>
      <c r="AC178" s="49"/>
      <c r="AD178" s="49"/>
      <c r="AE178" s="49"/>
      <c r="AF178" s="49"/>
      <c r="AG178" s="49"/>
      <c r="AH178" s="49"/>
      <c r="AI178" s="50"/>
    </row>
    <row r="179" spans="1:35" ht="13" customHeight="1">
      <c r="A179" s="45"/>
      <c r="B179" s="46"/>
      <c r="C179" s="47"/>
      <c r="D179" s="41"/>
      <c r="E179" s="43"/>
      <c r="F179" s="16"/>
      <c r="G179" s="41"/>
      <c r="H179" s="43"/>
      <c r="I179" s="16"/>
      <c r="J179" s="41"/>
      <c r="K179" s="43"/>
      <c r="L179" s="16"/>
      <c r="M179" s="41"/>
      <c r="N179" s="43"/>
      <c r="O179" s="16"/>
      <c r="P179" s="41"/>
      <c r="Q179" s="43"/>
      <c r="R179" s="16"/>
      <c r="S179" s="41"/>
      <c r="T179" s="43"/>
      <c r="U179" s="16"/>
      <c r="V179" s="41"/>
      <c r="W179" s="43"/>
      <c r="X179" s="16"/>
      <c r="Y179" s="41"/>
      <c r="Z179" s="43"/>
      <c r="AA179" s="16"/>
      <c r="AB179" s="55"/>
      <c r="AC179" s="56"/>
      <c r="AD179" s="55"/>
      <c r="AE179" s="56"/>
      <c r="AF179" s="68"/>
      <c r="AG179" s="70">
        <f>COUNTA(Y179,V179,S179,P179,M179,J179,G179,D179)</f>
        <v>0</v>
      </c>
      <c r="AH179" s="51">
        <f>COUNTA(E179,H179,K179,N179,Q179,T179,W179,Z179)</f>
        <v>0</v>
      </c>
      <c r="AI179" s="53">
        <f>COUNTA(F180,I180,L180,O180,R180,U180,X180,AA180)</f>
        <v>0</v>
      </c>
    </row>
    <row r="180" spans="1:35" ht="13" customHeight="1">
      <c r="A180" s="45"/>
      <c r="B180" s="46"/>
      <c r="C180" s="47"/>
      <c r="D180" s="42"/>
      <c r="E180" s="44"/>
      <c r="F180" s="17"/>
      <c r="G180" s="42"/>
      <c r="H180" s="44"/>
      <c r="I180" s="17"/>
      <c r="J180" s="42"/>
      <c r="K180" s="44"/>
      <c r="L180" s="17"/>
      <c r="M180" s="42"/>
      <c r="N180" s="44"/>
      <c r="O180" s="17"/>
      <c r="P180" s="42"/>
      <c r="Q180" s="44"/>
      <c r="R180" s="17"/>
      <c r="S180" s="42"/>
      <c r="T180" s="44"/>
      <c r="U180" s="17"/>
      <c r="V180" s="42"/>
      <c r="W180" s="44"/>
      <c r="X180" s="17"/>
      <c r="Y180" s="42"/>
      <c r="Z180" s="44"/>
      <c r="AA180" s="17"/>
      <c r="AB180" s="55"/>
      <c r="AC180" s="56"/>
      <c r="AD180" s="78"/>
      <c r="AE180" s="79"/>
      <c r="AF180" s="85"/>
      <c r="AG180" s="86"/>
      <c r="AH180" s="52"/>
      <c r="AI180" s="54"/>
    </row>
    <row r="181" spans="1:35" ht="13" customHeight="1">
      <c r="A181" s="45"/>
      <c r="B181" s="46"/>
      <c r="C181" s="47"/>
      <c r="D181" s="48"/>
      <c r="E181" s="49"/>
      <c r="F181" s="49"/>
      <c r="G181" s="49"/>
      <c r="H181" s="49"/>
      <c r="I181" s="49"/>
      <c r="J181" s="49"/>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49"/>
      <c r="AH181" s="49"/>
      <c r="AI181" s="50"/>
    </row>
    <row r="182" spans="1:35" ht="13" customHeight="1">
      <c r="A182" s="45"/>
      <c r="B182" s="46"/>
      <c r="C182" s="47"/>
      <c r="D182" s="41"/>
      <c r="E182" s="43"/>
      <c r="F182" s="16"/>
      <c r="G182" s="41"/>
      <c r="H182" s="43"/>
      <c r="I182" s="16"/>
      <c r="J182" s="41"/>
      <c r="K182" s="43"/>
      <c r="L182" s="16"/>
      <c r="M182" s="41"/>
      <c r="N182" s="43"/>
      <c r="O182" s="16"/>
      <c r="P182" s="41"/>
      <c r="Q182" s="43"/>
      <c r="R182" s="16"/>
      <c r="S182" s="41"/>
      <c r="T182" s="43"/>
      <c r="U182" s="16"/>
      <c r="V182" s="41"/>
      <c r="W182" s="43"/>
      <c r="X182" s="16"/>
      <c r="Y182" s="41"/>
      <c r="Z182" s="43"/>
      <c r="AA182" s="16"/>
      <c r="AB182" s="55"/>
      <c r="AC182" s="56"/>
      <c r="AD182" s="55"/>
      <c r="AE182" s="56"/>
      <c r="AF182" s="68"/>
      <c r="AG182" s="70">
        <f>COUNTA(Y182,V182,S182,P182,M182,J182,G182,D182)</f>
        <v>0</v>
      </c>
      <c r="AH182" s="51">
        <f>COUNTA(E182,H182,K182,N182,Q182,T182,W182,Z182)</f>
        <v>0</v>
      </c>
      <c r="AI182" s="53">
        <f>COUNTA(F183,I183,L183,O183,R183,U183,X183,AA183)</f>
        <v>0</v>
      </c>
    </row>
    <row r="183" spans="1:35" ht="13" customHeight="1">
      <c r="A183" s="45"/>
      <c r="B183" s="46"/>
      <c r="C183" s="47"/>
      <c r="D183" s="42"/>
      <c r="E183" s="44"/>
      <c r="F183" s="17"/>
      <c r="G183" s="42"/>
      <c r="H183" s="44"/>
      <c r="I183" s="17"/>
      <c r="J183" s="42"/>
      <c r="K183" s="44"/>
      <c r="L183" s="17"/>
      <c r="M183" s="42"/>
      <c r="N183" s="44"/>
      <c r="O183" s="17"/>
      <c r="P183" s="42"/>
      <c r="Q183" s="44"/>
      <c r="R183" s="17"/>
      <c r="S183" s="42"/>
      <c r="T183" s="44"/>
      <c r="U183" s="17"/>
      <c r="V183" s="42"/>
      <c r="W183" s="44"/>
      <c r="X183" s="17"/>
      <c r="Y183" s="42"/>
      <c r="Z183" s="44"/>
      <c r="AA183" s="17"/>
      <c r="AB183" s="55"/>
      <c r="AC183" s="56"/>
      <c r="AD183" s="78"/>
      <c r="AE183" s="79"/>
      <c r="AF183" s="85"/>
      <c r="AG183" s="86"/>
      <c r="AH183" s="52"/>
      <c r="AI183" s="54"/>
    </row>
    <row r="184" spans="1:35" ht="13" customHeight="1">
      <c r="A184" s="45"/>
      <c r="B184" s="46"/>
      <c r="C184" s="47"/>
      <c r="D184" s="48"/>
      <c r="E184" s="49"/>
      <c r="F184" s="49"/>
      <c r="G184" s="49"/>
      <c r="H184" s="49"/>
      <c r="I184" s="49"/>
      <c r="J184" s="49"/>
      <c r="K184" s="49"/>
      <c r="L184" s="49"/>
      <c r="M184" s="49"/>
      <c r="N184" s="49"/>
      <c r="O184" s="49"/>
      <c r="P184" s="49"/>
      <c r="Q184" s="49"/>
      <c r="R184" s="49"/>
      <c r="S184" s="49"/>
      <c r="T184" s="49"/>
      <c r="U184" s="49"/>
      <c r="V184" s="49"/>
      <c r="W184" s="49"/>
      <c r="X184" s="49"/>
      <c r="Y184" s="49"/>
      <c r="Z184" s="49"/>
      <c r="AA184" s="49"/>
      <c r="AB184" s="49"/>
      <c r="AC184" s="49"/>
      <c r="AD184" s="49"/>
      <c r="AE184" s="49"/>
      <c r="AF184" s="49"/>
      <c r="AG184" s="49"/>
      <c r="AH184" s="49"/>
      <c r="AI184" s="50"/>
    </row>
    <row r="185" spans="1:35" ht="13" customHeight="1">
      <c r="A185" s="45"/>
      <c r="B185" s="46"/>
      <c r="C185" s="47"/>
      <c r="D185" s="41"/>
      <c r="E185" s="43"/>
      <c r="F185" s="16"/>
      <c r="G185" s="41"/>
      <c r="H185" s="43"/>
      <c r="I185" s="16"/>
      <c r="J185" s="41"/>
      <c r="K185" s="43"/>
      <c r="L185" s="16"/>
      <c r="M185" s="41"/>
      <c r="N185" s="43"/>
      <c r="O185" s="16"/>
      <c r="P185" s="41"/>
      <c r="Q185" s="43"/>
      <c r="R185" s="16"/>
      <c r="S185" s="41"/>
      <c r="T185" s="43"/>
      <c r="U185" s="16"/>
      <c r="V185" s="41"/>
      <c r="W185" s="43"/>
      <c r="X185" s="16"/>
      <c r="Y185" s="41"/>
      <c r="Z185" s="43"/>
      <c r="AA185" s="16"/>
      <c r="AB185" s="55"/>
      <c r="AC185" s="56"/>
      <c r="AD185" s="55"/>
      <c r="AE185" s="56"/>
      <c r="AF185" s="68"/>
      <c r="AG185" s="70">
        <f>COUNTA(Y185,V185,S185,P185,M185,J185,G185,D185)</f>
        <v>0</v>
      </c>
      <c r="AH185" s="51">
        <f>COUNTA(E185,H185,K185,N185,Q185,T185,W185,Z185)</f>
        <v>0</v>
      </c>
      <c r="AI185" s="53">
        <f>COUNTA(F186,I186,L186,O186,R186,U186,X186,AA186)</f>
        <v>0</v>
      </c>
    </row>
    <row r="186" spans="1:35" ht="13" customHeight="1">
      <c r="A186" s="45"/>
      <c r="B186" s="46"/>
      <c r="C186" s="47"/>
      <c r="D186" s="42"/>
      <c r="E186" s="44"/>
      <c r="F186" s="17"/>
      <c r="G186" s="42"/>
      <c r="H186" s="44"/>
      <c r="I186" s="17"/>
      <c r="J186" s="42"/>
      <c r="K186" s="44"/>
      <c r="L186" s="17"/>
      <c r="M186" s="42"/>
      <c r="N186" s="44"/>
      <c r="O186" s="17"/>
      <c r="P186" s="42"/>
      <c r="Q186" s="44"/>
      <c r="R186" s="17"/>
      <c r="S186" s="42"/>
      <c r="T186" s="44"/>
      <c r="U186" s="17"/>
      <c r="V186" s="42"/>
      <c r="W186" s="44"/>
      <c r="X186" s="17"/>
      <c r="Y186" s="42"/>
      <c r="Z186" s="44"/>
      <c r="AA186" s="17"/>
      <c r="AB186" s="55"/>
      <c r="AC186" s="56"/>
      <c r="AD186" s="78"/>
      <c r="AE186" s="79"/>
      <c r="AF186" s="85"/>
      <c r="AG186" s="86"/>
      <c r="AH186" s="52"/>
      <c r="AI186" s="54"/>
    </row>
    <row r="187" spans="1:35" ht="13" customHeight="1">
      <c r="A187" s="45"/>
      <c r="B187" s="46"/>
      <c r="C187" s="47"/>
      <c r="D187" s="48"/>
      <c r="E187" s="49"/>
      <c r="F187" s="49"/>
      <c r="G187" s="49"/>
      <c r="H187" s="49"/>
      <c r="I187" s="49"/>
      <c r="J187" s="49"/>
      <c r="K187" s="49"/>
      <c r="L187" s="49"/>
      <c r="M187" s="49"/>
      <c r="N187" s="49"/>
      <c r="O187" s="49"/>
      <c r="P187" s="49"/>
      <c r="Q187" s="49"/>
      <c r="R187" s="49"/>
      <c r="S187" s="49"/>
      <c r="T187" s="49"/>
      <c r="U187" s="49"/>
      <c r="V187" s="49"/>
      <c r="W187" s="49"/>
      <c r="X187" s="49"/>
      <c r="Y187" s="49"/>
      <c r="Z187" s="49"/>
      <c r="AA187" s="49"/>
      <c r="AB187" s="49"/>
      <c r="AC187" s="49"/>
      <c r="AD187" s="49"/>
      <c r="AE187" s="49"/>
      <c r="AF187" s="49"/>
      <c r="AG187" s="49"/>
      <c r="AH187" s="49"/>
      <c r="AI187" s="50"/>
    </row>
    <row r="188" spans="1:35" ht="13" customHeight="1">
      <c r="A188" s="45"/>
      <c r="B188" s="46"/>
      <c r="C188" s="47"/>
      <c r="D188" s="41"/>
      <c r="E188" s="43"/>
      <c r="F188" s="16"/>
      <c r="G188" s="41"/>
      <c r="H188" s="43"/>
      <c r="I188" s="16"/>
      <c r="J188" s="41"/>
      <c r="K188" s="43"/>
      <c r="L188" s="16"/>
      <c r="M188" s="41"/>
      <c r="N188" s="43"/>
      <c r="O188" s="16"/>
      <c r="P188" s="41"/>
      <c r="Q188" s="43"/>
      <c r="R188" s="16"/>
      <c r="S188" s="41"/>
      <c r="T188" s="43"/>
      <c r="U188" s="16"/>
      <c r="V188" s="41"/>
      <c r="W188" s="43"/>
      <c r="X188" s="16"/>
      <c r="Y188" s="41"/>
      <c r="Z188" s="43"/>
      <c r="AA188" s="16"/>
      <c r="AB188" s="55"/>
      <c r="AC188" s="56"/>
      <c r="AD188" s="55"/>
      <c r="AE188" s="56"/>
      <c r="AF188" s="68"/>
      <c r="AG188" s="70">
        <f>COUNTA(Y188,V188,S188,P188,M188,J188,G188,D188)</f>
        <v>0</v>
      </c>
      <c r="AH188" s="51">
        <f>COUNTA(E188,H188,K188,N188,Q188,T188,W188,Z188)</f>
        <v>0</v>
      </c>
      <c r="AI188" s="53">
        <f>COUNTA(F189,I189,L189,O189,R189,U189,X189,AA189)</f>
        <v>0</v>
      </c>
    </row>
    <row r="189" spans="1:35" ht="13" customHeight="1">
      <c r="A189" s="45"/>
      <c r="B189" s="46"/>
      <c r="C189" s="47"/>
      <c r="D189" s="42"/>
      <c r="E189" s="44"/>
      <c r="F189" s="17"/>
      <c r="G189" s="42"/>
      <c r="H189" s="44"/>
      <c r="I189" s="17"/>
      <c r="J189" s="42"/>
      <c r="K189" s="44"/>
      <c r="L189" s="17"/>
      <c r="M189" s="42"/>
      <c r="N189" s="44"/>
      <c r="O189" s="17"/>
      <c r="P189" s="42"/>
      <c r="Q189" s="44"/>
      <c r="R189" s="17"/>
      <c r="S189" s="42"/>
      <c r="T189" s="44"/>
      <c r="U189" s="17"/>
      <c r="V189" s="42"/>
      <c r="W189" s="44"/>
      <c r="X189" s="17"/>
      <c r="Y189" s="42"/>
      <c r="Z189" s="44"/>
      <c r="AA189" s="17"/>
      <c r="AB189" s="55"/>
      <c r="AC189" s="56"/>
      <c r="AD189" s="78"/>
      <c r="AE189" s="79"/>
      <c r="AF189" s="85"/>
      <c r="AG189" s="86"/>
      <c r="AH189" s="52"/>
      <c r="AI189" s="54"/>
    </row>
    <row r="190" spans="1:35" ht="13" customHeight="1">
      <c r="A190" s="45"/>
      <c r="B190" s="46"/>
      <c r="C190" s="47"/>
      <c r="D190" s="48"/>
      <c r="E190" s="49"/>
      <c r="F190" s="49"/>
      <c r="G190" s="49"/>
      <c r="H190" s="49"/>
      <c r="I190" s="49"/>
      <c r="J190" s="49"/>
      <c r="K190" s="49"/>
      <c r="L190" s="49"/>
      <c r="M190" s="49"/>
      <c r="N190" s="49"/>
      <c r="O190" s="49"/>
      <c r="P190" s="49"/>
      <c r="Q190" s="49"/>
      <c r="R190" s="49"/>
      <c r="S190" s="49"/>
      <c r="T190" s="49"/>
      <c r="U190" s="49"/>
      <c r="V190" s="49"/>
      <c r="W190" s="49"/>
      <c r="X190" s="49"/>
      <c r="Y190" s="49"/>
      <c r="Z190" s="49"/>
      <c r="AA190" s="49"/>
      <c r="AB190" s="49"/>
      <c r="AC190" s="49"/>
      <c r="AD190" s="49"/>
      <c r="AE190" s="49"/>
      <c r="AF190" s="49"/>
      <c r="AG190" s="49"/>
      <c r="AH190" s="49"/>
      <c r="AI190" s="50"/>
    </row>
    <row r="191" spans="1:35" ht="13" customHeight="1">
      <c r="A191" s="45"/>
      <c r="B191" s="46"/>
      <c r="C191" s="47"/>
      <c r="D191" s="41"/>
      <c r="E191" s="43"/>
      <c r="F191" s="16"/>
      <c r="G191" s="41"/>
      <c r="H191" s="43"/>
      <c r="I191" s="16"/>
      <c r="J191" s="41"/>
      <c r="K191" s="43"/>
      <c r="L191" s="16"/>
      <c r="M191" s="41"/>
      <c r="N191" s="43"/>
      <c r="O191" s="16"/>
      <c r="P191" s="41"/>
      <c r="Q191" s="43"/>
      <c r="R191" s="16"/>
      <c r="S191" s="41"/>
      <c r="T191" s="43"/>
      <c r="U191" s="16"/>
      <c r="V191" s="41"/>
      <c r="W191" s="43"/>
      <c r="X191" s="16"/>
      <c r="Y191" s="41"/>
      <c r="Z191" s="43"/>
      <c r="AA191" s="16"/>
      <c r="AB191" s="55"/>
      <c r="AC191" s="56"/>
      <c r="AD191" s="55"/>
      <c r="AE191" s="56"/>
      <c r="AF191" s="68"/>
      <c r="AG191" s="70">
        <f>COUNTA(Y191,V191,S191,P191,M191,J191,G191,D191)</f>
        <v>0</v>
      </c>
      <c r="AH191" s="51">
        <f>COUNTA(E191,H191,K191,N191,Q191,T191,W191,Z191)</f>
        <v>0</v>
      </c>
      <c r="AI191" s="53">
        <f>COUNTA(F192,I192,L192,O192,R192,U192,X192,AA192)</f>
        <v>0</v>
      </c>
    </row>
    <row r="192" spans="1:35" ht="13" customHeight="1">
      <c r="A192" s="45"/>
      <c r="B192" s="46"/>
      <c r="C192" s="47"/>
      <c r="D192" s="42"/>
      <c r="E192" s="44"/>
      <c r="F192" s="17"/>
      <c r="G192" s="42"/>
      <c r="H192" s="44"/>
      <c r="I192" s="17"/>
      <c r="J192" s="42"/>
      <c r="K192" s="44"/>
      <c r="L192" s="17"/>
      <c r="M192" s="42"/>
      <c r="N192" s="44"/>
      <c r="O192" s="17"/>
      <c r="P192" s="42"/>
      <c r="Q192" s="44"/>
      <c r="R192" s="17"/>
      <c r="S192" s="42"/>
      <c r="T192" s="44"/>
      <c r="U192" s="17"/>
      <c r="V192" s="42"/>
      <c r="W192" s="44"/>
      <c r="X192" s="17"/>
      <c r="Y192" s="42"/>
      <c r="Z192" s="44"/>
      <c r="AA192" s="17"/>
      <c r="AB192" s="55"/>
      <c r="AC192" s="56"/>
      <c r="AD192" s="78"/>
      <c r="AE192" s="79"/>
      <c r="AF192" s="85"/>
      <c r="AG192" s="86"/>
      <c r="AH192" s="52"/>
      <c r="AI192" s="54"/>
    </row>
    <row r="193" spans="1:35" ht="13" customHeight="1">
      <c r="A193" s="45"/>
      <c r="B193" s="46"/>
      <c r="C193" s="47"/>
      <c r="D193" s="48"/>
      <c r="E193" s="49"/>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9"/>
      <c r="AF193" s="49"/>
      <c r="AG193" s="49"/>
      <c r="AH193" s="49"/>
      <c r="AI193" s="50"/>
    </row>
    <row r="194" spans="1:35" ht="13" customHeight="1">
      <c r="A194" s="45"/>
      <c r="B194" s="46"/>
      <c r="C194" s="47"/>
      <c r="D194" s="41"/>
      <c r="E194" s="43"/>
      <c r="F194" s="16"/>
      <c r="G194" s="41"/>
      <c r="H194" s="43"/>
      <c r="I194" s="16"/>
      <c r="J194" s="41"/>
      <c r="K194" s="43"/>
      <c r="L194" s="16"/>
      <c r="M194" s="41"/>
      <c r="N194" s="43"/>
      <c r="O194" s="16"/>
      <c r="P194" s="41"/>
      <c r="Q194" s="43"/>
      <c r="R194" s="16"/>
      <c r="S194" s="41"/>
      <c r="T194" s="43"/>
      <c r="U194" s="16"/>
      <c r="V194" s="41"/>
      <c r="W194" s="43"/>
      <c r="X194" s="16"/>
      <c r="Y194" s="41"/>
      <c r="Z194" s="43"/>
      <c r="AA194" s="16"/>
      <c r="AB194" s="55"/>
      <c r="AC194" s="56"/>
      <c r="AD194" s="55"/>
      <c r="AE194" s="56"/>
      <c r="AF194" s="68"/>
      <c r="AG194" s="70">
        <f>COUNTA(Y194,V194,S194,P194,M194,J194,G194,D194)</f>
        <v>0</v>
      </c>
      <c r="AH194" s="51">
        <f>COUNTA(E194,H194,K194,N194,Q194,T194,W194,Z194)</f>
        <v>0</v>
      </c>
      <c r="AI194" s="53">
        <f>COUNTA(F195,I195,L195,O195,R195,U195,X195,AA195)</f>
        <v>0</v>
      </c>
    </row>
    <row r="195" spans="1:35" ht="13" customHeight="1">
      <c r="A195" s="45"/>
      <c r="B195" s="46"/>
      <c r="C195" s="47"/>
      <c r="D195" s="42"/>
      <c r="E195" s="44"/>
      <c r="F195" s="17"/>
      <c r="G195" s="42"/>
      <c r="H195" s="44"/>
      <c r="I195" s="17"/>
      <c r="J195" s="42"/>
      <c r="K195" s="44"/>
      <c r="L195" s="17"/>
      <c r="M195" s="42"/>
      <c r="N195" s="44"/>
      <c r="O195" s="17"/>
      <c r="P195" s="42"/>
      <c r="Q195" s="44"/>
      <c r="R195" s="17"/>
      <c r="S195" s="42"/>
      <c r="T195" s="44"/>
      <c r="U195" s="17"/>
      <c r="V195" s="42"/>
      <c r="W195" s="44"/>
      <c r="X195" s="17"/>
      <c r="Y195" s="42"/>
      <c r="Z195" s="44"/>
      <c r="AA195" s="17"/>
      <c r="AB195" s="55"/>
      <c r="AC195" s="56"/>
      <c r="AD195" s="78"/>
      <c r="AE195" s="79"/>
      <c r="AF195" s="85"/>
      <c r="AG195" s="86"/>
      <c r="AH195" s="52"/>
      <c r="AI195" s="54"/>
    </row>
    <row r="196" spans="1:35" ht="13" customHeight="1">
      <c r="A196" s="45"/>
      <c r="B196" s="46"/>
      <c r="C196" s="47"/>
      <c r="D196" s="48"/>
      <c r="E196" s="49"/>
      <c r="F196" s="49"/>
      <c r="G196" s="49"/>
      <c r="H196" s="49"/>
      <c r="I196" s="49"/>
      <c r="J196" s="49"/>
      <c r="K196" s="49"/>
      <c r="L196" s="49"/>
      <c r="M196" s="49"/>
      <c r="N196" s="49"/>
      <c r="O196" s="49"/>
      <c r="P196" s="49"/>
      <c r="Q196" s="49"/>
      <c r="R196" s="49"/>
      <c r="S196" s="49"/>
      <c r="T196" s="49"/>
      <c r="U196" s="49"/>
      <c r="V196" s="49"/>
      <c r="W196" s="49"/>
      <c r="X196" s="49"/>
      <c r="Y196" s="49"/>
      <c r="Z196" s="49"/>
      <c r="AA196" s="49"/>
      <c r="AB196" s="49"/>
      <c r="AC196" s="49"/>
      <c r="AD196" s="49"/>
      <c r="AE196" s="49"/>
      <c r="AF196" s="49"/>
      <c r="AG196" s="49"/>
      <c r="AH196" s="49"/>
      <c r="AI196" s="50"/>
    </row>
    <row r="197" spans="1:35" ht="13" customHeight="1">
      <c r="A197" s="45"/>
      <c r="B197" s="46"/>
      <c r="C197" s="47"/>
      <c r="D197" s="41"/>
      <c r="E197" s="43"/>
      <c r="F197" s="16"/>
      <c r="G197" s="41"/>
      <c r="H197" s="43"/>
      <c r="I197" s="16"/>
      <c r="J197" s="41"/>
      <c r="K197" s="43"/>
      <c r="L197" s="16"/>
      <c r="M197" s="41"/>
      <c r="N197" s="43"/>
      <c r="O197" s="16"/>
      <c r="P197" s="41"/>
      <c r="Q197" s="43"/>
      <c r="R197" s="16"/>
      <c r="S197" s="41"/>
      <c r="T197" s="43"/>
      <c r="U197" s="16"/>
      <c r="V197" s="41"/>
      <c r="W197" s="43"/>
      <c r="X197" s="16"/>
      <c r="Y197" s="41"/>
      <c r="Z197" s="43"/>
      <c r="AA197" s="16"/>
      <c r="AB197" s="55"/>
      <c r="AC197" s="56"/>
      <c r="AD197" s="55"/>
      <c r="AE197" s="56"/>
      <c r="AF197" s="68"/>
      <c r="AG197" s="70">
        <f>COUNTA(Y197,V197,S197,P197,M197,J197,G197,D197)</f>
        <v>0</v>
      </c>
      <c r="AH197" s="51">
        <f>COUNTA(E197,H197,K197,N197,Q197,T197,W197,Z197)</f>
        <v>0</v>
      </c>
      <c r="AI197" s="53">
        <f>COUNTA(F198,I198,L198,O198,R198,U198,X198,AA198)</f>
        <v>0</v>
      </c>
    </row>
    <row r="198" spans="1:35" ht="13" customHeight="1" thickBot="1">
      <c r="A198" s="80"/>
      <c r="B198" s="81"/>
      <c r="C198" s="82"/>
      <c r="D198" s="83"/>
      <c r="E198" s="84"/>
      <c r="F198" s="25"/>
      <c r="G198" s="83"/>
      <c r="H198" s="84"/>
      <c r="I198" s="25"/>
      <c r="J198" s="83"/>
      <c r="K198" s="84"/>
      <c r="L198" s="25"/>
      <c r="M198" s="83"/>
      <c r="N198" s="84"/>
      <c r="O198" s="25"/>
      <c r="P198" s="83"/>
      <c r="Q198" s="84"/>
      <c r="R198" s="25"/>
      <c r="S198" s="83"/>
      <c r="T198" s="84"/>
      <c r="U198" s="25"/>
      <c r="V198" s="83"/>
      <c r="W198" s="84"/>
      <c r="X198" s="25"/>
      <c r="Y198" s="83"/>
      <c r="Z198" s="84"/>
      <c r="AA198" s="25"/>
      <c r="AB198" s="74"/>
      <c r="AC198" s="75"/>
      <c r="AD198" s="76"/>
      <c r="AE198" s="77"/>
      <c r="AF198" s="69"/>
      <c r="AG198" s="71"/>
      <c r="AH198" s="72"/>
      <c r="AI198" s="73"/>
    </row>
    <row r="199" spans="1:35" ht="4" customHeight="1"/>
    <row r="200" spans="1:35" ht="4" customHeight="1" thickBot="1">
      <c r="A200" s="36"/>
      <c r="B200" s="36"/>
      <c r="C200" s="36"/>
    </row>
    <row r="201" spans="1:35" ht="15">
      <c r="A201" s="38" t="s">
        <v>16</v>
      </c>
      <c r="B201" s="39"/>
      <c r="C201" s="40"/>
      <c r="D201" s="4" t="str">
        <f>D168</f>
        <v>~</v>
      </c>
      <c r="E201" s="4" t="str">
        <f>E168</f>
        <v>&gt;</v>
      </c>
      <c r="F201" s="28" t="s">
        <v>24</v>
      </c>
      <c r="G201" s="4" t="str">
        <f>G168</f>
        <v>~</v>
      </c>
      <c r="H201" s="4" t="str">
        <f>H168</f>
        <v>&gt;</v>
      </c>
      <c r="I201" s="28" t="s">
        <v>24</v>
      </c>
      <c r="J201" s="4" t="str">
        <f>J168</f>
        <v>~</v>
      </c>
      <c r="K201" s="4" t="str">
        <f>K168</f>
        <v>&gt;</v>
      </c>
      <c r="L201" s="28" t="s">
        <v>24</v>
      </c>
      <c r="M201" s="4" t="str">
        <f>M168</f>
        <v>~</v>
      </c>
      <c r="N201" s="4" t="str">
        <f>N168</f>
        <v>&gt;</v>
      </c>
      <c r="O201" s="28" t="s">
        <v>24</v>
      </c>
      <c r="P201" s="4" t="str">
        <f>P168</f>
        <v>~</v>
      </c>
      <c r="Q201" s="4" t="str">
        <f>Q168</f>
        <v>&gt;</v>
      </c>
      <c r="R201" s="28" t="s">
        <v>24</v>
      </c>
      <c r="S201" s="4" t="str">
        <f>S168</f>
        <v>~</v>
      </c>
      <c r="T201" s="4" t="str">
        <f>T168</f>
        <v>&gt;</v>
      </c>
      <c r="U201" s="28" t="s">
        <v>24</v>
      </c>
      <c r="V201" s="4" t="str">
        <f>V168</f>
        <v>~</v>
      </c>
      <c r="W201" s="4" t="str">
        <f>W168</f>
        <v>&gt;</v>
      </c>
      <c r="X201" s="28" t="s">
        <v>24</v>
      </c>
      <c r="Y201" s="4" t="str">
        <f>Y168</f>
        <v>~</v>
      </c>
      <c r="Z201" s="4" t="str">
        <f>Z168</f>
        <v>&gt;</v>
      </c>
      <c r="AA201" s="29" t="s">
        <v>24</v>
      </c>
      <c r="AB201" s="6"/>
      <c r="AC201" s="6"/>
      <c r="AD201" s="6"/>
      <c r="AE201" s="6"/>
      <c r="AF201" s="6"/>
      <c r="AG201" s="7" t="str">
        <f>Y201</f>
        <v>~</v>
      </c>
      <c r="AH201" s="5" t="str">
        <f>Z201</f>
        <v>&gt;</v>
      </c>
      <c r="AI201" s="29" t="str">
        <f>AA201</f>
        <v>RC</v>
      </c>
    </row>
    <row r="202" spans="1:35" ht="14" thickBot="1">
      <c r="A202" s="57" t="s">
        <v>17</v>
      </c>
      <c r="B202" s="58"/>
      <c r="C202" s="59"/>
      <c r="D202" s="8">
        <f>COUNTA(D197,D194,D191,D188,D185,D182,D179,D176,D173,D170)</f>
        <v>0</v>
      </c>
      <c r="E202" s="8">
        <f t="shared" ref="E202:AA202" si="12">COUNTA(E197,E194,E191,E188,E185,E182,E179,E176,E173,E170)</f>
        <v>0</v>
      </c>
      <c r="F202" s="8">
        <f t="shared" si="12"/>
        <v>0</v>
      </c>
      <c r="G202" s="8">
        <f t="shared" si="12"/>
        <v>0</v>
      </c>
      <c r="H202" s="8">
        <f t="shared" si="12"/>
        <v>0</v>
      </c>
      <c r="I202" s="8">
        <f t="shared" si="12"/>
        <v>0</v>
      </c>
      <c r="J202" s="8">
        <f t="shared" si="12"/>
        <v>0</v>
      </c>
      <c r="K202" s="8">
        <f t="shared" si="12"/>
        <v>0</v>
      </c>
      <c r="L202" s="8">
        <f t="shared" si="12"/>
        <v>0</v>
      </c>
      <c r="M202" s="8">
        <f t="shared" si="12"/>
        <v>0</v>
      </c>
      <c r="N202" s="8">
        <f t="shared" si="12"/>
        <v>0</v>
      </c>
      <c r="O202" s="8">
        <f t="shared" si="12"/>
        <v>0</v>
      </c>
      <c r="P202" s="8">
        <f t="shared" si="12"/>
        <v>0</v>
      </c>
      <c r="Q202" s="8">
        <f t="shared" si="12"/>
        <v>0</v>
      </c>
      <c r="R202" s="8">
        <f t="shared" si="12"/>
        <v>0</v>
      </c>
      <c r="S202" s="8">
        <f t="shared" si="12"/>
        <v>0</v>
      </c>
      <c r="T202" s="8">
        <f t="shared" si="12"/>
        <v>0</v>
      </c>
      <c r="U202" s="8">
        <f t="shared" si="12"/>
        <v>0</v>
      </c>
      <c r="V202" s="8">
        <f t="shared" si="12"/>
        <v>0</v>
      </c>
      <c r="W202" s="8">
        <f t="shared" si="12"/>
        <v>0</v>
      </c>
      <c r="X202" s="8">
        <f t="shared" si="12"/>
        <v>0</v>
      </c>
      <c r="Y202" s="8">
        <f t="shared" si="12"/>
        <v>0</v>
      </c>
      <c r="Z202" s="8">
        <f t="shared" si="12"/>
        <v>0</v>
      </c>
      <c r="AA202" s="9">
        <f t="shared" si="12"/>
        <v>0</v>
      </c>
      <c r="AB202" s="6"/>
      <c r="AC202" s="6"/>
      <c r="AD202" s="6"/>
      <c r="AE202" s="6"/>
      <c r="AF202" s="6"/>
      <c r="AG202" s="30">
        <f>AG170+AG173+AG176+AG179+AG182+AG185+AG188+AG191+AG194+AG197</f>
        <v>0</v>
      </c>
      <c r="AH202" s="31">
        <f>AH170+AH173+AH176+AH179+AH182+AH185+AH188+AH191+AH194+AH197</f>
        <v>0</v>
      </c>
      <c r="AI202" s="9">
        <f>AI170+AI173+AI176+AI179+AI182+AI185+AI188+AI191+AI194+AI197</f>
        <v>0</v>
      </c>
    </row>
    <row r="203" spans="1:35" ht="6" customHeight="1" thickBo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row>
    <row r="204" spans="1:35" ht="15">
      <c r="A204" s="38" t="s">
        <v>16</v>
      </c>
      <c r="B204" s="39"/>
      <c r="C204" s="40"/>
      <c r="D204" s="4" t="str">
        <f>D201</f>
        <v>~</v>
      </c>
      <c r="E204" s="5" t="str">
        <f>E201</f>
        <v>&gt;</v>
      </c>
      <c r="F204" s="28" t="str">
        <f>F201</f>
        <v>RC</v>
      </c>
      <c r="G204" s="4" t="str">
        <f>G201</f>
        <v>~</v>
      </c>
      <c r="H204" s="5" t="str">
        <f>H201</f>
        <v>&gt;</v>
      </c>
      <c r="I204" s="28" t="str">
        <f>I201</f>
        <v>RC</v>
      </c>
      <c r="J204" s="4" t="str">
        <f t="shared" ref="J204:AA204" si="13">J201</f>
        <v>~</v>
      </c>
      <c r="K204" s="5" t="str">
        <f t="shared" si="13"/>
        <v>&gt;</v>
      </c>
      <c r="L204" s="28" t="str">
        <f t="shared" si="13"/>
        <v>RC</v>
      </c>
      <c r="M204" s="4" t="str">
        <f t="shared" si="13"/>
        <v>~</v>
      </c>
      <c r="N204" s="5" t="str">
        <f t="shared" si="13"/>
        <v>&gt;</v>
      </c>
      <c r="O204" s="28" t="str">
        <f t="shared" si="13"/>
        <v>RC</v>
      </c>
      <c r="P204" s="4" t="str">
        <f t="shared" si="13"/>
        <v>~</v>
      </c>
      <c r="Q204" s="5" t="str">
        <f t="shared" si="13"/>
        <v>&gt;</v>
      </c>
      <c r="R204" s="28" t="str">
        <f t="shared" si="13"/>
        <v>RC</v>
      </c>
      <c r="S204" s="4" t="str">
        <f t="shared" si="13"/>
        <v>~</v>
      </c>
      <c r="T204" s="5" t="str">
        <f t="shared" si="13"/>
        <v>&gt;</v>
      </c>
      <c r="U204" s="28" t="str">
        <f t="shared" si="13"/>
        <v>RC</v>
      </c>
      <c r="V204" s="4" t="str">
        <f t="shared" si="13"/>
        <v>~</v>
      </c>
      <c r="W204" s="5" t="str">
        <f t="shared" si="13"/>
        <v>&gt;</v>
      </c>
      <c r="X204" s="28" t="str">
        <f t="shared" si="13"/>
        <v>RC</v>
      </c>
      <c r="Y204" s="4" t="str">
        <f t="shared" si="13"/>
        <v>~</v>
      </c>
      <c r="Z204" s="5" t="str">
        <f t="shared" si="13"/>
        <v>&gt;</v>
      </c>
      <c r="AA204" s="28" t="str">
        <f t="shared" si="13"/>
        <v>RC</v>
      </c>
      <c r="AB204" s="4" t="str">
        <f>Y204</f>
        <v>~</v>
      </c>
      <c r="AC204" s="5" t="str">
        <f>Z204</f>
        <v>&gt;</v>
      </c>
      <c r="AD204" s="29" t="str">
        <f>AA204</f>
        <v>RC</v>
      </c>
      <c r="AE204" s="6"/>
      <c r="AF204" s="6"/>
      <c r="AG204" s="7" t="str">
        <f>Y204</f>
        <v>~</v>
      </c>
      <c r="AH204" s="5" t="str">
        <f>Z204</f>
        <v>&gt;</v>
      </c>
      <c r="AI204" s="29" t="str">
        <f>AA204</f>
        <v>RC</v>
      </c>
    </row>
    <row r="205" spans="1:35" ht="14" thickBot="1">
      <c r="A205" s="57" t="s">
        <v>18</v>
      </c>
      <c r="B205" s="58"/>
      <c r="C205" s="59"/>
      <c r="D205" s="8">
        <f>D202+D152</f>
        <v>0</v>
      </c>
      <c r="E205" s="31">
        <f t="shared" ref="E205:AA205" si="14">E202+E152</f>
        <v>0</v>
      </c>
      <c r="F205" s="31">
        <f t="shared" si="14"/>
        <v>0</v>
      </c>
      <c r="G205" s="31">
        <f t="shared" si="14"/>
        <v>0</v>
      </c>
      <c r="H205" s="31">
        <f t="shared" si="14"/>
        <v>0</v>
      </c>
      <c r="I205" s="31">
        <f t="shared" si="14"/>
        <v>0</v>
      </c>
      <c r="J205" s="31">
        <f t="shared" si="14"/>
        <v>0</v>
      </c>
      <c r="K205" s="31">
        <f t="shared" si="14"/>
        <v>0</v>
      </c>
      <c r="L205" s="31">
        <f t="shared" si="14"/>
        <v>0</v>
      </c>
      <c r="M205" s="31">
        <f t="shared" si="14"/>
        <v>0</v>
      </c>
      <c r="N205" s="31">
        <f t="shared" si="14"/>
        <v>0</v>
      </c>
      <c r="O205" s="31">
        <f t="shared" si="14"/>
        <v>0</v>
      </c>
      <c r="P205" s="31">
        <f t="shared" si="14"/>
        <v>0</v>
      </c>
      <c r="Q205" s="31">
        <f t="shared" si="14"/>
        <v>0</v>
      </c>
      <c r="R205" s="31">
        <f t="shared" si="14"/>
        <v>0</v>
      </c>
      <c r="S205" s="31">
        <f t="shared" si="14"/>
        <v>0</v>
      </c>
      <c r="T205" s="31">
        <f t="shared" si="14"/>
        <v>0</v>
      </c>
      <c r="U205" s="31">
        <f t="shared" si="14"/>
        <v>0</v>
      </c>
      <c r="V205" s="31">
        <f t="shared" si="14"/>
        <v>0</v>
      </c>
      <c r="W205" s="31">
        <f t="shared" si="14"/>
        <v>0</v>
      </c>
      <c r="X205" s="31">
        <f t="shared" si="14"/>
        <v>0</v>
      </c>
      <c r="Y205" s="31">
        <f t="shared" si="14"/>
        <v>0</v>
      </c>
      <c r="Z205" s="31">
        <f t="shared" si="14"/>
        <v>0</v>
      </c>
      <c r="AA205" s="31">
        <f t="shared" si="14"/>
        <v>0</v>
      </c>
      <c r="AB205" s="31">
        <f>SUM(D205+G205+J205+M205+P205+S205+V205+Y205)</f>
        <v>0</v>
      </c>
      <c r="AC205" s="31">
        <f>SUM(E205+H205+K205+N205+Q205+T205+W205+Z205)</f>
        <v>0</v>
      </c>
      <c r="AD205" s="9">
        <f>SUM(F205+I205+L205+O205+R205+U205+X205+AA205)</f>
        <v>0</v>
      </c>
      <c r="AE205" s="6"/>
      <c r="AF205" s="6"/>
      <c r="AG205" s="30">
        <f>AG202+AG152</f>
        <v>0</v>
      </c>
      <c r="AH205" s="31">
        <f>AH202+AH152</f>
        <v>0</v>
      </c>
      <c r="AI205" s="9">
        <f>AI202+AI152</f>
        <v>0</v>
      </c>
    </row>
    <row r="206" spans="1:35" ht="5" customHeight="1"/>
    <row r="207" spans="1:35" ht="17" customHeight="1">
      <c r="A207" s="18" t="str">
        <f>A154</f>
        <v>NOTE: Gli atleti non presenti nel seguente documento non hanno ricevuto alcuna PALETTA GIALLA o CARTELLINO ROSSO (RC)</v>
      </c>
    </row>
    <row r="208" spans="1:35" ht="17" customHeight="1"/>
    <row r="209" spans="1:35">
      <c r="A209" s="60" t="str">
        <f>A156</f>
        <v>ASSISTENTE GIUDICE CAPO</v>
      </c>
      <c r="B209" s="60"/>
      <c r="C209" s="60"/>
      <c r="D209" s="60"/>
      <c r="E209" s="60"/>
      <c r="F209" s="60"/>
      <c r="G209" s="60"/>
      <c r="H209" s="60"/>
      <c r="I209" s="60"/>
      <c r="J209" s="60"/>
      <c r="K209" s="60"/>
      <c r="L209" s="60"/>
      <c r="M209" s="60"/>
      <c r="N209" s="60"/>
      <c r="O209" s="60"/>
      <c r="P209" s="60"/>
      <c r="T209" s="61" t="str">
        <f>T156</f>
        <v>SEGRETARIO GIURIA</v>
      </c>
      <c r="U209" s="61"/>
      <c r="V209" s="61"/>
      <c r="W209" s="61"/>
      <c r="X209" s="61"/>
      <c r="Y209" s="61"/>
      <c r="Z209" s="61"/>
      <c r="AA209" s="61"/>
      <c r="AB209" s="61"/>
      <c r="AC209" s="61"/>
      <c r="AD209" s="61"/>
      <c r="AE209" s="61"/>
      <c r="AF209" s="61"/>
      <c r="AG209" s="61"/>
      <c r="AH209" s="61"/>
      <c r="AI209" s="61"/>
    </row>
    <row r="210" spans="1:35" ht="17" customHeight="1">
      <c r="A210" s="62">
        <f>A157</f>
        <v>0</v>
      </c>
      <c r="B210" s="63"/>
      <c r="C210" s="63"/>
      <c r="D210" s="63"/>
      <c r="E210" s="63"/>
      <c r="F210" s="63"/>
      <c r="G210" s="63"/>
      <c r="H210" s="63"/>
      <c r="I210" s="63"/>
      <c r="J210" s="63"/>
      <c r="K210" s="63"/>
      <c r="L210" s="63"/>
      <c r="M210" s="63"/>
      <c r="N210" s="63"/>
      <c r="O210" s="63"/>
      <c r="P210" s="63"/>
      <c r="T210" s="62">
        <f>T157</f>
        <v>0</v>
      </c>
      <c r="U210" s="63"/>
      <c r="V210" s="63"/>
      <c r="W210" s="63"/>
      <c r="X210" s="63"/>
      <c r="Y210" s="63"/>
      <c r="Z210" s="63"/>
      <c r="AA210" s="63"/>
      <c r="AB210" s="63"/>
      <c r="AC210" s="63"/>
      <c r="AD210" s="63"/>
      <c r="AE210" s="63"/>
      <c r="AF210" s="63"/>
      <c r="AG210" s="63"/>
      <c r="AH210" s="63"/>
      <c r="AI210" s="63"/>
    </row>
    <row r="211" spans="1:35" ht="7" customHeight="1">
      <c r="A211" s="32"/>
      <c r="B211" s="32"/>
      <c r="C211" s="32"/>
      <c r="D211" s="32"/>
      <c r="E211" s="32"/>
      <c r="F211" s="32"/>
      <c r="G211" s="32"/>
      <c r="H211" s="32"/>
      <c r="I211" s="32"/>
      <c r="J211" s="32"/>
      <c r="K211" s="32"/>
      <c r="L211" s="32"/>
      <c r="M211" s="32"/>
      <c r="N211" s="32"/>
      <c r="O211" s="32"/>
      <c r="P211" s="32"/>
      <c r="T211" s="32"/>
      <c r="U211" s="32"/>
      <c r="V211" s="32"/>
      <c r="W211" s="32"/>
      <c r="X211" s="32"/>
      <c r="Y211" s="32"/>
      <c r="Z211" s="32"/>
      <c r="AA211" s="32"/>
      <c r="AB211" s="32"/>
      <c r="AC211" s="32"/>
      <c r="AD211" s="32"/>
      <c r="AE211" s="32"/>
      <c r="AF211" s="32"/>
      <c r="AG211" s="32"/>
      <c r="AH211" s="32"/>
      <c r="AI211" s="32"/>
    </row>
    <row r="212" spans="1:35">
      <c r="A212" s="36"/>
      <c r="B212" s="36"/>
      <c r="C212" s="36"/>
      <c r="D212" s="36"/>
      <c r="E212" s="36"/>
      <c r="F212" s="36"/>
      <c r="G212" s="36"/>
      <c r="H212" s="36"/>
      <c r="I212" s="36"/>
      <c r="J212" s="64" t="str">
        <f>J159</f>
        <v>SUMMARY GIURIA MARCIA</v>
      </c>
      <c r="K212" s="64"/>
      <c r="L212" s="64"/>
      <c r="M212" s="64"/>
      <c r="N212" s="64"/>
      <c r="O212" s="64"/>
      <c r="P212" s="64"/>
      <c r="Q212" s="64"/>
      <c r="R212" s="64"/>
      <c r="S212" s="64"/>
      <c r="T212" s="64"/>
      <c r="U212" s="64"/>
      <c r="V212" s="64"/>
      <c r="W212" s="64"/>
      <c r="X212" s="64"/>
      <c r="Y212" s="64"/>
      <c r="Z212" s="64"/>
      <c r="AA212" s="66" t="s">
        <v>1</v>
      </c>
      <c r="AB212" s="66"/>
      <c r="AC212" s="66"/>
      <c r="AD212" s="66"/>
      <c r="AE212" s="66"/>
      <c r="AF212" s="66"/>
      <c r="AG212" s="66"/>
      <c r="AH212" s="66"/>
      <c r="AI212" s="66"/>
    </row>
    <row r="213" spans="1:35">
      <c r="A213" s="36"/>
      <c r="B213" s="36"/>
      <c r="C213" s="36"/>
      <c r="D213" s="36"/>
      <c r="E213" s="36"/>
      <c r="F213" s="36"/>
      <c r="G213" s="36"/>
      <c r="H213" s="36"/>
      <c r="I213" s="36"/>
      <c r="J213" s="64"/>
      <c r="K213" s="64"/>
      <c r="L213" s="64"/>
      <c r="M213" s="64"/>
      <c r="N213" s="64"/>
      <c r="O213" s="64"/>
      <c r="P213" s="64"/>
      <c r="Q213" s="64"/>
      <c r="R213" s="64"/>
      <c r="S213" s="64"/>
      <c r="T213" s="64"/>
      <c r="U213" s="64"/>
      <c r="V213" s="64"/>
      <c r="W213" s="64"/>
      <c r="X213" s="64"/>
      <c r="Y213" s="64"/>
      <c r="Z213" s="64"/>
      <c r="AA213" s="66"/>
      <c r="AB213" s="66"/>
      <c r="AC213" s="66"/>
      <c r="AD213" s="66"/>
      <c r="AE213" s="66"/>
      <c r="AF213" s="66"/>
      <c r="AG213" s="66"/>
      <c r="AH213" s="66"/>
      <c r="AI213" s="66"/>
    </row>
    <row r="214" spans="1:35" ht="14" thickBot="1">
      <c r="A214" s="37"/>
      <c r="B214" s="37"/>
      <c r="C214" s="37"/>
      <c r="D214" s="37"/>
      <c r="E214" s="37"/>
      <c r="F214" s="37"/>
      <c r="G214" s="37"/>
      <c r="H214" s="37"/>
      <c r="I214" s="37"/>
      <c r="J214" s="65"/>
      <c r="K214" s="65"/>
      <c r="L214" s="65"/>
      <c r="M214" s="65"/>
      <c r="N214" s="65"/>
      <c r="O214" s="65"/>
      <c r="P214" s="65"/>
      <c r="Q214" s="65"/>
      <c r="R214" s="65"/>
      <c r="S214" s="65"/>
      <c r="T214" s="65"/>
      <c r="U214" s="65"/>
      <c r="V214" s="65"/>
      <c r="W214" s="65"/>
      <c r="X214" s="65"/>
      <c r="Y214" s="65"/>
      <c r="Z214" s="65"/>
      <c r="AA214" s="67"/>
      <c r="AB214" s="67"/>
      <c r="AC214" s="67"/>
      <c r="AD214" s="67"/>
      <c r="AE214" s="67"/>
      <c r="AF214" s="67"/>
      <c r="AG214" s="67"/>
      <c r="AH214" s="67"/>
      <c r="AI214" s="67"/>
    </row>
    <row r="215" spans="1:35">
      <c r="A215" s="120" t="str">
        <f>A162</f>
        <v>DATA</v>
      </c>
      <c r="B215" s="121"/>
      <c r="C215" s="121"/>
      <c r="D215" s="121"/>
      <c r="E215" s="121"/>
      <c r="F215" s="121"/>
      <c r="G215" s="122" t="str">
        <f>G162</f>
        <v>ORARIO INIZIO</v>
      </c>
      <c r="H215" s="123"/>
      <c r="I215" s="124"/>
      <c r="J215" s="122" t="str">
        <f>J162</f>
        <v>EVENTO E GARA</v>
      </c>
      <c r="K215" s="123"/>
      <c r="L215" s="123"/>
      <c r="M215" s="123"/>
      <c r="N215" s="123"/>
      <c r="O215" s="123"/>
      <c r="P215" s="123"/>
      <c r="Q215" s="123"/>
      <c r="R215" s="123"/>
      <c r="S215" s="123"/>
      <c r="T215" s="123"/>
      <c r="U215" s="123"/>
      <c r="V215" s="123"/>
      <c r="W215" s="123"/>
      <c r="X215" s="123"/>
      <c r="Y215" s="123"/>
      <c r="Z215" s="124"/>
      <c r="AA215" s="123" t="str">
        <f>AA162</f>
        <v>GIUDICE CAPO</v>
      </c>
      <c r="AB215" s="123"/>
      <c r="AC215" s="123"/>
      <c r="AD215" s="123"/>
      <c r="AE215" s="123"/>
      <c r="AF215" s="123"/>
      <c r="AG215" s="123"/>
      <c r="AH215" s="123"/>
      <c r="AI215" s="125"/>
    </row>
    <row r="216" spans="1:35" ht="14" thickBot="1">
      <c r="A216" s="126">
        <f>A163</f>
        <v>0</v>
      </c>
      <c r="B216" s="127"/>
      <c r="C216" s="127">
        <f>C163</f>
        <v>0</v>
      </c>
      <c r="D216" s="127"/>
      <c r="E216" s="127">
        <f>E163</f>
        <v>0</v>
      </c>
      <c r="F216" s="127"/>
      <c r="G216" s="128">
        <f>G163</f>
        <v>0</v>
      </c>
      <c r="H216" s="129"/>
      <c r="I216" s="130"/>
      <c r="J216" s="131">
        <f>J163</f>
        <v>0</v>
      </c>
      <c r="K216" s="132"/>
      <c r="L216" s="132"/>
      <c r="M216" s="132"/>
      <c r="N216" s="132"/>
      <c r="O216" s="132"/>
      <c r="P216" s="132"/>
      <c r="Q216" s="132"/>
      <c r="R216" s="132"/>
      <c r="S216" s="132"/>
      <c r="T216" s="132"/>
      <c r="U216" s="132"/>
      <c r="V216" s="132"/>
      <c r="W216" s="132"/>
      <c r="X216" s="132"/>
      <c r="Y216" s="132"/>
      <c r="Z216" s="71"/>
      <c r="AA216" s="132">
        <f>AA163</f>
        <v>0</v>
      </c>
      <c r="AB216" s="132"/>
      <c r="AC216" s="132"/>
      <c r="AD216" s="132"/>
      <c r="AE216" s="132"/>
      <c r="AF216" s="132"/>
      <c r="AG216" s="132"/>
      <c r="AH216" s="132"/>
      <c r="AI216" s="133"/>
    </row>
    <row r="217" spans="1:35" ht="14" thickBot="1"/>
    <row r="218" spans="1:35" ht="89" customHeight="1" thickBot="1">
      <c r="A218" s="33" t="s">
        <v>8</v>
      </c>
      <c r="B218" s="34"/>
      <c r="C218" s="35"/>
      <c r="D218" s="10">
        <f>D165</f>
        <v>0</v>
      </c>
      <c r="E218" s="11">
        <f>E165</f>
        <v>0</v>
      </c>
      <c r="F218" s="12">
        <f>F165</f>
        <v>0</v>
      </c>
      <c r="G218" s="10">
        <f t="shared" ref="G218:AA218" si="15">G165</f>
        <v>0</v>
      </c>
      <c r="H218" s="11">
        <f t="shared" si="15"/>
        <v>0</v>
      </c>
      <c r="I218" s="12">
        <f t="shared" si="15"/>
        <v>0</v>
      </c>
      <c r="J218" s="10">
        <f t="shared" si="15"/>
        <v>0</v>
      </c>
      <c r="K218" s="11">
        <f t="shared" si="15"/>
        <v>0</v>
      </c>
      <c r="L218" s="12">
        <f t="shared" si="15"/>
        <v>0</v>
      </c>
      <c r="M218" s="10">
        <f t="shared" si="15"/>
        <v>0</v>
      </c>
      <c r="N218" s="11">
        <f t="shared" si="15"/>
        <v>0</v>
      </c>
      <c r="O218" s="12">
        <f t="shared" si="15"/>
        <v>0</v>
      </c>
      <c r="P218" s="10">
        <f t="shared" si="15"/>
        <v>0</v>
      </c>
      <c r="Q218" s="11">
        <f t="shared" si="15"/>
        <v>0</v>
      </c>
      <c r="R218" s="12">
        <f t="shared" si="15"/>
        <v>0</v>
      </c>
      <c r="S218" s="10">
        <f t="shared" si="15"/>
        <v>0</v>
      </c>
      <c r="T218" s="11">
        <f t="shared" si="15"/>
        <v>0</v>
      </c>
      <c r="U218" s="12">
        <f t="shared" si="15"/>
        <v>0</v>
      </c>
      <c r="V218" s="10">
        <f t="shared" si="15"/>
        <v>0</v>
      </c>
      <c r="W218" s="11">
        <f t="shared" si="15"/>
        <v>0</v>
      </c>
      <c r="X218" s="12">
        <f t="shared" si="15"/>
        <v>0</v>
      </c>
      <c r="Y218" s="10">
        <f t="shared" si="15"/>
        <v>0</v>
      </c>
      <c r="Z218" s="11">
        <f t="shared" si="15"/>
        <v>0</v>
      </c>
      <c r="AA218" s="12">
        <f t="shared" si="15"/>
        <v>0</v>
      </c>
      <c r="AB218" s="98" t="str">
        <f>AB165</f>
        <v>Penalty Zone</v>
      </c>
      <c r="AC218" s="99"/>
      <c r="AD218" s="98" t="str">
        <f>AD165</f>
        <v>Giudice Capo</v>
      </c>
      <c r="AE218" s="99"/>
      <c r="AF218" s="102" t="str">
        <f>AF165</f>
        <v>Notifica Squalifica</v>
      </c>
      <c r="AG218" s="103" t="str">
        <f>AG165</f>
        <v>Totale</v>
      </c>
      <c r="AH218" s="104" t="str">
        <f>AH165</f>
        <v>Palette Gialle</v>
      </c>
      <c r="AI218" s="102" t="str">
        <f>AI165</f>
        <v>Totale Red Cards</v>
      </c>
    </row>
    <row r="219" spans="1:35" ht="12" customHeight="1" thickBot="1">
      <c r="A219" s="105" t="str">
        <f>A166</f>
        <v>Numero Giudice</v>
      </c>
      <c r="B219" s="105"/>
      <c r="C219" s="105"/>
      <c r="D219" s="106">
        <v>1</v>
      </c>
      <c r="E219" s="106"/>
      <c r="F219" s="106"/>
      <c r="G219" s="106">
        <v>2</v>
      </c>
      <c r="H219" s="106"/>
      <c r="I219" s="106"/>
      <c r="J219" s="106">
        <v>3</v>
      </c>
      <c r="K219" s="106"/>
      <c r="L219" s="106"/>
      <c r="M219" s="106">
        <v>4</v>
      </c>
      <c r="N219" s="106"/>
      <c r="O219" s="106"/>
      <c r="P219" s="106">
        <v>5</v>
      </c>
      <c r="Q219" s="106"/>
      <c r="R219" s="106"/>
      <c r="S219" s="106">
        <v>6</v>
      </c>
      <c r="T219" s="106"/>
      <c r="U219" s="106"/>
      <c r="V219" s="106">
        <v>7</v>
      </c>
      <c r="W219" s="106"/>
      <c r="X219" s="106"/>
      <c r="Y219" s="106">
        <v>8</v>
      </c>
      <c r="Z219" s="106"/>
      <c r="AA219" s="106"/>
      <c r="AB219" s="100"/>
      <c r="AC219" s="101"/>
      <c r="AD219" s="100"/>
      <c r="AE219" s="101"/>
      <c r="AF219" s="102"/>
      <c r="AG219" s="103"/>
      <c r="AH219" s="104"/>
      <c r="AI219" s="102"/>
    </row>
    <row r="220" spans="1:35" ht="12.75" customHeight="1">
      <c r="A220" s="95" t="str">
        <f>A167</f>
        <v>Atleti</v>
      </c>
      <c r="B220" s="96"/>
      <c r="C220" s="97"/>
      <c r="D220" s="87" t="str">
        <f>D167</f>
        <v>Palette Gialle</v>
      </c>
      <c r="E220" s="88"/>
      <c r="F220" s="89" t="str">
        <f>F167</f>
        <v>RC</v>
      </c>
      <c r="G220" s="87" t="str">
        <f>G167</f>
        <v>Palette Gialle</v>
      </c>
      <c r="H220" s="88"/>
      <c r="I220" s="89" t="str">
        <f>I167</f>
        <v>RC</v>
      </c>
      <c r="J220" s="87" t="str">
        <f>J167</f>
        <v>Palette Gialle</v>
      </c>
      <c r="K220" s="88"/>
      <c r="L220" s="89" t="str">
        <f>L167</f>
        <v>RC</v>
      </c>
      <c r="M220" s="87" t="str">
        <f>M167</f>
        <v>Palette Gialle</v>
      </c>
      <c r="N220" s="88"/>
      <c r="O220" s="89" t="str">
        <f>O167</f>
        <v>RC</v>
      </c>
      <c r="P220" s="87" t="str">
        <f>P167</f>
        <v>Palette Gialle</v>
      </c>
      <c r="Q220" s="88"/>
      <c r="R220" s="89" t="str">
        <f>R167</f>
        <v>RC</v>
      </c>
      <c r="S220" s="87" t="str">
        <f>S167</f>
        <v>Palette Gialle</v>
      </c>
      <c r="T220" s="88"/>
      <c r="U220" s="89" t="str">
        <f>U167</f>
        <v>RC</v>
      </c>
      <c r="V220" s="87" t="str">
        <f>V167</f>
        <v>Palette Gialle</v>
      </c>
      <c r="W220" s="88"/>
      <c r="X220" s="89" t="str">
        <f>X167</f>
        <v>RC</v>
      </c>
      <c r="Y220" s="87" t="str">
        <f>Y167</f>
        <v>Palette Gialle</v>
      </c>
      <c r="Z220" s="88"/>
      <c r="AA220" s="89" t="str">
        <f>AA167</f>
        <v>RC</v>
      </c>
      <c r="AB220" s="93" t="s">
        <v>11</v>
      </c>
      <c r="AC220" s="94"/>
      <c r="AD220" s="107" t="s">
        <v>13</v>
      </c>
      <c r="AE220" s="108"/>
      <c r="AF220" s="109" t="s">
        <v>13</v>
      </c>
      <c r="AG220" s="111" t="s">
        <v>0</v>
      </c>
      <c r="AH220" s="111" t="str">
        <f>AH167</f>
        <v>&gt;</v>
      </c>
      <c r="AI220" s="113" t="str">
        <f>AI167</f>
        <v>RC</v>
      </c>
    </row>
    <row r="221" spans="1:35" ht="15" customHeight="1">
      <c r="A221" s="115" t="str">
        <f>A168</f>
        <v>Num. Pettorale</v>
      </c>
      <c r="B221" s="116"/>
      <c r="C221" s="117"/>
      <c r="D221" s="2" t="s">
        <v>0</v>
      </c>
      <c r="E221" s="3" t="str">
        <f>E168</f>
        <v>&gt;</v>
      </c>
      <c r="F221" s="90"/>
      <c r="G221" s="2" t="s">
        <v>0</v>
      </c>
      <c r="H221" s="3" t="str">
        <f>H168</f>
        <v>&gt;</v>
      </c>
      <c r="I221" s="90"/>
      <c r="J221" s="2" t="s">
        <v>0</v>
      </c>
      <c r="K221" s="3" t="str">
        <f>K168</f>
        <v>&gt;</v>
      </c>
      <c r="L221" s="90"/>
      <c r="M221" s="2" t="s">
        <v>0</v>
      </c>
      <c r="N221" s="3" t="str">
        <f>N168</f>
        <v>&gt;</v>
      </c>
      <c r="O221" s="90"/>
      <c r="P221" s="2" t="s">
        <v>0</v>
      </c>
      <c r="Q221" s="3" t="str">
        <f>Q168</f>
        <v>&gt;</v>
      </c>
      <c r="R221" s="90"/>
      <c r="S221" s="2" t="s">
        <v>0</v>
      </c>
      <c r="T221" s="3" t="str">
        <f>T168</f>
        <v>&gt;</v>
      </c>
      <c r="U221" s="90"/>
      <c r="V221" s="2" t="s">
        <v>0</v>
      </c>
      <c r="W221" s="3" t="str">
        <f>W168</f>
        <v>&gt;</v>
      </c>
      <c r="X221" s="90"/>
      <c r="Y221" s="2" t="s">
        <v>0</v>
      </c>
      <c r="Z221" s="3" t="str">
        <f>Z168</f>
        <v>&gt;</v>
      </c>
      <c r="AA221" s="90"/>
      <c r="AB221" s="118" t="s">
        <v>12</v>
      </c>
      <c r="AC221" s="119"/>
      <c r="AD221" s="91" t="s">
        <v>21</v>
      </c>
      <c r="AE221" s="92"/>
      <c r="AF221" s="110"/>
      <c r="AG221" s="112"/>
      <c r="AH221" s="112"/>
      <c r="AI221" s="114"/>
    </row>
    <row r="222" spans="1:35" ht="13" customHeight="1">
      <c r="A222" s="45"/>
      <c r="B222" s="46"/>
      <c r="C222" s="47"/>
      <c r="D222" s="48"/>
      <c r="E222" s="49"/>
      <c r="F222" s="49"/>
      <c r="G222" s="49"/>
      <c r="H222" s="49"/>
      <c r="I222" s="49"/>
      <c r="J222" s="49"/>
      <c r="K222" s="49"/>
      <c r="L222" s="49"/>
      <c r="M222" s="49"/>
      <c r="N222" s="49"/>
      <c r="O222" s="49"/>
      <c r="P222" s="49"/>
      <c r="Q222" s="49"/>
      <c r="R222" s="49"/>
      <c r="S222" s="49"/>
      <c r="T222" s="49"/>
      <c r="U222" s="49"/>
      <c r="V222" s="49"/>
      <c r="W222" s="49"/>
      <c r="X222" s="49"/>
      <c r="Y222" s="49"/>
      <c r="Z222" s="49"/>
      <c r="AA222" s="49"/>
      <c r="AB222" s="49"/>
      <c r="AC222" s="49"/>
      <c r="AD222" s="49"/>
      <c r="AE222" s="49"/>
      <c r="AF222" s="49"/>
      <c r="AG222" s="49"/>
      <c r="AH222" s="49"/>
      <c r="AI222" s="50"/>
    </row>
    <row r="223" spans="1:35" ht="13" customHeight="1">
      <c r="A223" s="45"/>
      <c r="B223" s="46"/>
      <c r="C223" s="47"/>
      <c r="D223" s="41"/>
      <c r="E223" s="43"/>
      <c r="F223" s="16"/>
      <c r="G223" s="41"/>
      <c r="H223" s="43"/>
      <c r="I223" s="16"/>
      <c r="J223" s="41"/>
      <c r="K223" s="43"/>
      <c r="L223" s="16"/>
      <c r="M223" s="41"/>
      <c r="N223" s="43"/>
      <c r="O223" s="16"/>
      <c r="P223" s="41"/>
      <c r="Q223" s="43"/>
      <c r="R223" s="16"/>
      <c r="S223" s="41"/>
      <c r="T223" s="43"/>
      <c r="U223" s="16"/>
      <c r="V223" s="41"/>
      <c r="W223" s="43"/>
      <c r="X223" s="16"/>
      <c r="Y223" s="41"/>
      <c r="Z223" s="43"/>
      <c r="AA223" s="16"/>
      <c r="AB223" s="55"/>
      <c r="AC223" s="56"/>
      <c r="AD223" s="55"/>
      <c r="AE223" s="56"/>
      <c r="AF223" s="68"/>
      <c r="AG223" s="70">
        <f>COUNTA(Y223,V223,S223,P223,M223,J223,G223,D223)</f>
        <v>0</v>
      </c>
      <c r="AH223" s="51">
        <f>COUNTA(E223,H223,K223,N223,Q223,T223,W223,Z223)</f>
        <v>0</v>
      </c>
      <c r="AI223" s="53">
        <f>COUNTA(F224,I224,L224,O224,R224,U224,X224,AA224)</f>
        <v>0</v>
      </c>
    </row>
    <row r="224" spans="1:35" ht="13" customHeight="1">
      <c r="A224" s="45"/>
      <c r="B224" s="46"/>
      <c r="C224" s="47"/>
      <c r="D224" s="42"/>
      <c r="E224" s="44"/>
      <c r="F224" s="17"/>
      <c r="G224" s="42"/>
      <c r="H224" s="44"/>
      <c r="I224" s="17"/>
      <c r="J224" s="42"/>
      <c r="K224" s="44"/>
      <c r="L224" s="17"/>
      <c r="M224" s="42"/>
      <c r="N224" s="44"/>
      <c r="O224" s="17"/>
      <c r="P224" s="42"/>
      <c r="Q224" s="44"/>
      <c r="R224" s="17"/>
      <c r="S224" s="42"/>
      <c r="T224" s="44"/>
      <c r="U224" s="17"/>
      <c r="V224" s="42"/>
      <c r="W224" s="44"/>
      <c r="X224" s="17"/>
      <c r="Y224" s="42"/>
      <c r="Z224" s="44"/>
      <c r="AA224" s="17"/>
      <c r="AB224" s="55"/>
      <c r="AC224" s="56"/>
      <c r="AD224" s="78"/>
      <c r="AE224" s="79"/>
      <c r="AF224" s="85"/>
      <c r="AG224" s="86"/>
      <c r="AH224" s="52"/>
      <c r="AI224" s="54"/>
    </row>
    <row r="225" spans="1:35" ht="13" customHeight="1">
      <c r="A225" s="45"/>
      <c r="B225" s="46"/>
      <c r="C225" s="47"/>
      <c r="D225" s="48"/>
      <c r="E225" s="49"/>
      <c r="F225" s="49"/>
      <c r="G225" s="49"/>
      <c r="H225" s="49"/>
      <c r="I225" s="49"/>
      <c r="J225" s="49"/>
      <c r="K225" s="49"/>
      <c r="L225" s="49"/>
      <c r="M225" s="49"/>
      <c r="N225" s="49"/>
      <c r="O225" s="49"/>
      <c r="P225" s="49"/>
      <c r="Q225" s="49"/>
      <c r="R225" s="49"/>
      <c r="S225" s="49"/>
      <c r="T225" s="49"/>
      <c r="U225" s="49"/>
      <c r="V225" s="49"/>
      <c r="W225" s="49"/>
      <c r="X225" s="49"/>
      <c r="Y225" s="49"/>
      <c r="Z225" s="49"/>
      <c r="AA225" s="49"/>
      <c r="AB225" s="49"/>
      <c r="AC225" s="49"/>
      <c r="AD225" s="49"/>
      <c r="AE225" s="49"/>
      <c r="AF225" s="49"/>
      <c r="AG225" s="49"/>
      <c r="AH225" s="49"/>
      <c r="AI225" s="50"/>
    </row>
    <row r="226" spans="1:35" ht="13" customHeight="1">
      <c r="A226" s="45"/>
      <c r="B226" s="46"/>
      <c r="C226" s="47"/>
      <c r="D226" s="41"/>
      <c r="E226" s="43"/>
      <c r="F226" s="16"/>
      <c r="G226" s="41"/>
      <c r="H226" s="43"/>
      <c r="I226" s="16"/>
      <c r="J226" s="41"/>
      <c r="K226" s="43"/>
      <c r="L226" s="16"/>
      <c r="M226" s="41"/>
      <c r="N226" s="43"/>
      <c r="O226" s="16"/>
      <c r="P226" s="41"/>
      <c r="Q226" s="43"/>
      <c r="R226" s="16"/>
      <c r="S226" s="41"/>
      <c r="T226" s="43"/>
      <c r="U226" s="16"/>
      <c r="V226" s="41"/>
      <c r="W226" s="43"/>
      <c r="X226" s="16"/>
      <c r="Y226" s="41"/>
      <c r="Z226" s="43"/>
      <c r="AA226" s="16"/>
      <c r="AB226" s="55"/>
      <c r="AC226" s="56"/>
      <c r="AD226" s="55"/>
      <c r="AE226" s="56"/>
      <c r="AF226" s="68"/>
      <c r="AG226" s="70">
        <f>COUNTA(Y226,V226,S226,P226,M226,J226,G226,D226)</f>
        <v>0</v>
      </c>
      <c r="AH226" s="51">
        <f>COUNTA(E226,H226,K226,N226,Q226,T226,W226,Z226)</f>
        <v>0</v>
      </c>
      <c r="AI226" s="53">
        <f>COUNTA(F227,I227,L227,O227,R227,U227,X227,AA227)</f>
        <v>0</v>
      </c>
    </row>
    <row r="227" spans="1:35" ht="13" customHeight="1">
      <c r="A227" s="45"/>
      <c r="B227" s="46"/>
      <c r="C227" s="47"/>
      <c r="D227" s="42"/>
      <c r="E227" s="44"/>
      <c r="F227" s="17"/>
      <c r="G227" s="42"/>
      <c r="H227" s="44"/>
      <c r="I227" s="17"/>
      <c r="J227" s="42"/>
      <c r="K227" s="44"/>
      <c r="L227" s="17"/>
      <c r="M227" s="42"/>
      <c r="N227" s="44"/>
      <c r="O227" s="17"/>
      <c r="P227" s="42"/>
      <c r="Q227" s="44"/>
      <c r="R227" s="17"/>
      <c r="S227" s="42"/>
      <c r="T227" s="44"/>
      <c r="U227" s="17"/>
      <c r="V227" s="42"/>
      <c r="W227" s="44"/>
      <c r="X227" s="17"/>
      <c r="Y227" s="42"/>
      <c r="Z227" s="44"/>
      <c r="AA227" s="17"/>
      <c r="AB227" s="55"/>
      <c r="AC227" s="56"/>
      <c r="AD227" s="78"/>
      <c r="AE227" s="79"/>
      <c r="AF227" s="85"/>
      <c r="AG227" s="86"/>
      <c r="AH227" s="52"/>
      <c r="AI227" s="54"/>
    </row>
    <row r="228" spans="1:35" ht="13" customHeight="1">
      <c r="A228" s="45"/>
      <c r="B228" s="46"/>
      <c r="C228" s="47"/>
      <c r="D228" s="48"/>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49"/>
      <c r="AF228" s="49"/>
      <c r="AG228" s="49"/>
      <c r="AH228" s="49"/>
      <c r="AI228" s="50"/>
    </row>
    <row r="229" spans="1:35" ht="13" customHeight="1">
      <c r="A229" s="45"/>
      <c r="B229" s="46"/>
      <c r="C229" s="47"/>
      <c r="D229" s="41"/>
      <c r="E229" s="43"/>
      <c r="F229" s="16"/>
      <c r="G229" s="41"/>
      <c r="H229" s="43"/>
      <c r="I229" s="16"/>
      <c r="J229" s="41"/>
      <c r="K229" s="43"/>
      <c r="L229" s="16"/>
      <c r="M229" s="41"/>
      <c r="N229" s="43"/>
      <c r="O229" s="16"/>
      <c r="P229" s="41"/>
      <c r="Q229" s="43"/>
      <c r="R229" s="16"/>
      <c r="S229" s="41"/>
      <c r="T229" s="43"/>
      <c r="U229" s="16"/>
      <c r="V229" s="41"/>
      <c r="W229" s="43"/>
      <c r="X229" s="16"/>
      <c r="Y229" s="41"/>
      <c r="Z229" s="43"/>
      <c r="AA229" s="16"/>
      <c r="AB229" s="55"/>
      <c r="AC229" s="56"/>
      <c r="AD229" s="55"/>
      <c r="AE229" s="56"/>
      <c r="AF229" s="68"/>
      <c r="AG229" s="70">
        <f>COUNTA(Y229,V229,S229,P229,M229,J229,G229,D229)</f>
        <v>0</v>
      </c>
      <c r="AH229" s="51">
        <f>COUNTA(E229,H229,K229,N229,Q229,T229,W229,Z229)</f>
        <v>0</v>
      </c>
      <c r="AI229" s="53">
        <f>COUNTA(F230,I230,L230,O230,R230,U230,X230,AA230)</f>
        <v>0</v>
      </c>
    </row>
    <row r="230" spans="1:35" ht="13" customHeight="1">
      <c r="A230" s="45"/>
      <c r="B230" s="46"/>
      <c r="C230" s="47"/>
      <c r="D230" s="42"/>
      <c r="E230" s="44"/>
      <c r="F230" s="17"/>
      <c r="G230" s="42"/>
      <c r="H230" s="44"/>
      <c r="I230" s="17"/>
      <c r="J230" s="42"/>
      <c r="K230" s="44"/>
      <c r="L230" s="17"/>
      <c r="M230" s="42"/>
      <c r="N230" s="44"/>
      <c r="O230" s="17"/>
      <c r="P230" s="42"/>
      <c r="Q230" s="44"/>
      <c r="R230" s="17"/>
      <c r="S230" s="42"/>
      <c r="T230" s="44"/>
      <c r="U230" s="17"/>
      <c r="V230" s="42"/>
      <c r="W230" s="44"/>
      <c r="X230" s="17"/>
      <c r="Y230" s="42"/>
      <c r="Z230" s="44"/>
      <c r="AA230" s="17"/>
      <c r="AB230" s="55"/>
      <c r="AC230" s="56"/>
      <c r="AD230" s="78"/>
      <c r="AE230" s="79"/>
      <c r="AF230" s="85"/>
      <c r="AG230" s="86"/>
      <c r="AH230" s="52"/>
      <c r="AI230" s="54"/>
    </row>
    <row r="231" spans="1:35" ht="13" customHeight="1">
      <c r="A231" s="45"/>
      <c r="B231" s="46"/>
      <c r="C231" s="47"/>
      <c r="D231" s="48"/>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49"/>
      <c r="AF231" s="49"/>
      <c r="AG231" s="49"/>
      <c r="AH231" s="49"/>
      <c r="AI231" s="50"/>
    </row>
    <row r="232" spans="1:35" ht="13" customHeight="1">
      <c r="A232" s="45"/>
      <c r="B232" s="46"/>
      <c r="C232" s="47"/>
      <c r="D232" s="41"/>
      <c r="E232" s="43"/>
      <c r="F232" s="16"/>
      <c r="G232" s="41"/>
      <c r="H232" s="43"/>
      <c r="I232" s="16"/>
      <c r="J232" s="41"/>
      <c r="K232" s="43"/>
      <c r="L232" s="16"/>
      <c r="M232" s="41"/>
      <c r="N232" s="43"/>
      <c r="O232" s="16"/>
      <c r="P232" s="41"/>
      <c r="Q232" s="43"/>
      <c r="R232" s="16"/>
      <c r="S232" s="41"/>
      <c r="T232" s="43"/>
      <c r="U232" s="16"/>
      <c r="V232" s="41"/>
      <c r="W232" s="43"/>
      <c r="X232" s="16"/>
      <c r="Y232" s="41"/>
      <c r="Z232" s="43"/>
      <c r="AA232" s="16"/>
      <c r="AB232" s="55"/>
      <c r="AC232" s="56"/>
      <c r="AD232" s="55"/>
      <c r="AE232" s="56"/>
      <c r="AF232" s="68"/>
      <c r="AG232" s="70">
        <f>COUNTA(Y232,V232,S232,P232,M232,J232,G232,D232)</f>
        <v>0</v>
      </c>
      <c r="AH232" s="51">
        <f>COUNTA(E232,H232,K232,N232,Q232,T232,W232,Z232)</f>
        <v>0</v>
      </c>
      <c r="AI232" s="53">
        <f>COUNTA(F233,I233,L233,O233,R233,U233,X233,AA233)</f>
        <v>0</v>
      </c>
    </row>
    <row r="233" spans="1:35" ht="13" customHeight="1">
      <c r="A233" s="45"/>
      <c r="B233" s="46"/>
      <c r="C233" s="47"/>
      <c r="D233" s="42"/>
      <c r="E233" s="44"/>
      <c r="F233" s="17"/>
      <c r="G233" s="42"/>
      <c r="H233" s="44"/>
      <c r="I233" s="17"/>
      <c r="J233" s="42"/>
      <c r="K233" s="44"/>
      <c r="L233" s="17"/>
      <c r="M233" s="42"/>
      <c r="N233" s="44"/>
      <c r="O233" s="17"/>
      <c r="P233" s="42"/>
      <c r="Q233" s="44"/>
      <c r="R233" s="17"/>
      <c r="S233" s="42"/>
      <c r="T233" s="44"/>
      <c r="U233" s="17"/>
      <c r="V233" s="42"/>
      <c r="W233" s="44"/>
      <c r="X233" s="17"/>
      <c r="Y233" s="42"/>
      <c r="Z233" s="44"/>
      <c r="AA233" s="17"/>
      <c r="AB233" s="55"/>
      <c r="AC233" s="56"/>
      <c r="AD233" s="78"/>
      <c r="AE233" s="79"/>
      <c r="AF233" s="85"/>
      <c r="AG233" s="86"/>
      <c r="AH233" s="52"/>
      <c r="AI233" s="54"/>
    </row>
    <row r="234" spans="1:35" ht="13" customHeight="1">
      <c r="A234" s="45"/>
      <c r="B234" s="46"/>
      <c r="C234" s="47"/>
      <c r="D234" s="48"/>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49"/>
      <c r="AF234" s="49"/>
      <c r="AG234" s="49"/>
      <c r="AH234" s="49"/>
      <c r="AI234" s="50"/>
    </row>
    <row r="235" spans="1:35" ht="13" customHeight="1">
      <c r="A235" s="45"/>
      <c r="B235" s="46"/>
      <c r="C235" s="47"/>
      <c r="D235" s="41"/>
      <c r="E235" s="43"/>
      <c r="F235" s="16"/>
      <c r="G235" s="41"/>
      <c r="H235" s="43"/>
      <c r="I235" s="16"/>
      <c r="J235" s="41"/>
      <c r="K235" s="43"/>
      <c r="L235" s="16"/>
      <c r="M235" s="41"/>
      <c r="N235" s="43"/>
      <c r="O235" s="16"/>
      <c r="P235" s="41"/>
      <c r="Q235" s="43"/>
      <c r="R235" s="16"/>
      <c r="S235" s="41"/>
      <c r="T235" s="43"/>
      <c r="U235" s="16"/>
      <c r="V235" s="41"/>
      <c r="W235" s="43"/>
      <c r="X235" s="16"/>
      <c r="Y235" s="41"/>
      <c r="Z235" s="43"/>
      <c r="AA235" s="16"/>
      <c r="AB235" s="55"/>
      <c r="AC235" s="56"/>
      <c r="AD235" s="55"/>
      <c r="AE235" s="56"/>
      <c r="AF235" s="68"/>
      <c r="AG235" s="70">
        <f>COUNTA(Y235,V235,S235,P235,M235,J235,G235,D235)</f>
        <v>0</v>
      </c>
      <c r="AH235" s="51">
        <f>COUNTA(E235,H235,K235,N235,Q235,T235,W235,Z235)</f>
        <v>0</v>
      </c>
      <c r="AI235" s="53">
        <f>COUNTA(F236,I236,L236,O236,R236,U236,X236,AA236)</f>
        <v>0</v>
      </c>
    </row>
    <row r="236" spans="1:35" ht="13" customHeight="1">
      <c r="A236" s="45"/>
      <c r="B236" s="46"/>
      <c r="C236" s="47"/>
      <c r="D236" s="42"/>
      <c r="E236" s="44"/>
      <c r="F236" s="17"/>
      <c r="G236" s="42"/>
      <c r="H236" s="44"/>
      <c r="I236" s="17"/>
      <c r="J236" s="42"/>
      <c r="K236" s="44"/>
      <c r="L236" s="17"/>
      <c r="M236" s="42"/>
      <c r="N236" s="44"/>
      <c r="O236" s="17"/>
      <c r="P236" s="42"/>
      <c r="Q236" s="44"/>
      <c r="R236" s="17"/>
      <c r="S236" s="42"/>
      <c r="T236" s="44"/>
      <c r="U236" s="17"/>
      <c r="V236" s="42"/>
      <c r="W236" s="44"/>
      <c r="X236" s="17"/>
      <c r="Y236" s="42"/>
      <c r="Z236" s="44"/>
      <c r="AA236" s="17"/>
      <c r="AB236" s="55"/>
      <c r="AC236" s="56"/>
      <c r="AD236" s="78"/>
      <c r="AE236" s="79"/>
      <c r="AF236" s="85"/>
      <c r="AG236" s="86"/>
      <c r="AH236" s="52"/>
      <c r="AI236" s="54"/>
    </row>
    <row r="237" spans="1:35" ht="13" customHeight="1">
      <c r="A237" s="45"/>
      <c r="B237" s="46"/>
      <c r="C237" s="47"/>
      <c r="D237" s="48"/>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49"/>
      <c r="AF237" s="49"/>
      <c r="AG237" s="49"/>
      <c r="AH237" s="49"/>
      <c r="AI237" s="50"/>
    </row>
    <row r="238" spans="1:35" ht="13" customHeight="1">
      <c r="A238" s="45"/>
      <c r="B238" s="46"/>
      <c r="C238" s="47"/>
      <c r="D238" s="41"/>
      <c r="E238" s="43"/>
      <c r="F238" s="16"/>
      <c r="G238" s="41"/>
      <c r="H238" s="43"/>
      <c r="I238" s="16"/>
      <c r="J238" s="41"/>
      <c r="K238" s="43"/>
      <c r="L238" s="16"/>
      <c r="M238" s="41"/>
      <c r="N238" s="43"/>
      <c r="O238" s="16"/>
      <c r="P238" s="41"/>
      <c r="Q238" s="43"/>
      <c r="R238" s="16"/>
      <c r="S238" s="41"/>
      <c r="T238" s="43"/>
      <c r="U238" s="16"/>
      <c r="V238" s="41"/>
      <c r="W238" s="43"/>
      <c r="X238" s="16"/>
      <c r="Y238" s="41"/>
      <c r="Z238" s="43"/>
      <c r="AA238" s="16"/>
      <c r="AB238" s="55"/>
      <c r="AC238" s="56"/>
      <c r="AD238" s="55"/>
      <c r="AE238" s="56"/>
      <c r="AF238" s="68"/>
      <c r="AG238" s="70">
        <f>COUNTA(Y238,V238,S238,P238,M238,J238,G238,D238)</f>
        <v>0</v>
      </c>
      <c r="AH238" s="51">
        <f>COUNTA(E238,H238,K238,N238,Q238,T238,W238,Z238)</f>
        <v>0</v>
      </c>
      <c r="AI238" s="53">
        <f>COUNTA(F239,I239,L239,O239,R239,U239,X239,AA239)</f>
        <v>0</v>
      </c>
    </row>
    <row r="239" spans="1:35" ht="13" customHeight="1">
      <c r="A239" s="45"/>
      <c r="B239" s="46"/>
      <c r="C239" s="47"/>
      <c r="D239" s="42"/>
      <c r="E239" s="44"/>
      <c r="F239" s="17"/>
      <c r="G239" s="42"/>
      <c r="H239" s="44"/>
      <c r="I239" s="17"/>
      <c r="J239" s="42"/>
      <c r="K239" s="44"/>
      <c r="L239" s="17"/>
      <c r="M239" s="42"/>
      <c r="N239" s="44"/>
      <c r="O239" s="17"/>
      <c r="P239" s="42"/>
      <c r="Q239" s="44"/>
      <c r="R239" s="17"/>
      <c r="S239" s="42"/>
      <c r="T239" s="44"/>
      <c r="U239" s="17"/>
      <c r="V239" s="42"/>
      <c r="W239" s="44"/>
      <c r="X239" s="17"/>
      <c r="Y239" s="42"/>
      <c r="Z239" s="44"/>
      <c r="AA239" s="17"/>
      <c r="AB239" s="55"/>
      <c r="AC239" s="56"/>
      <c r="AD239" s="78"/>
      <c r="AE239" s="79"/>
      <c r="AF239" s="85"/>
      <c r="AG239" s="86"/>
      <c r="AH239" s="52"/>
      <c r="AI239" s="54"/>
    </row>
    <row r="240" spans="1:35" ht="13" customHeight="1">
      <c r="A240" s="45"/>
      <c r="B240" s="46"/>
      <c r="C240" s="47"/>
      <c r="D240" s="48"/>
      <c r="E240" s="49"/>
      <c r="F240" s="49"/>
      <c r="G240" s="49"/>
      <c r="H240" s="49"/>
      <c r="I240" s="49"/>
      <c r="J240" s="49"/>
      <c r="K240" s="49"/>
      <c r="L240" s="49"/>
      <c r="M240" s="49"/>
      <c r="N240" s="49"/>
      <c r="O240" s="49"/>
      <c r="P240" s="49"/>
      <c r="Q240" s="49"/>
      <c r="R240" s="49"/>
      <c r="S240" s="49"/>
      <c r="T240" s="49"/>
      <c r="U240" s="49"/>
      <c r="V240" s="49"/>
      <c r="W240" s="49"/>
      <c r="X240" s="49"/>
      <c r="Y240" s="49"/>
      <c r="Z240" s="49"/>
      <c r="AA240" s="49"/>
      <c r="AB240" s="49"/>
      <c r="AC240" s="49"/>
      <c r="AD240" s="49"/>
      <c r="AE240" s="49"/>
      <c r="AF240" s="49"/>
      <c r="AG240" s="49"/>
      <c r="AH240" s="49"/>
      <c r="AI240" s="50"/>
    </row>
    <row r="241" spans="1:35" ht="13" customHeight="1">
      <c r="A241" s="45"/>
      <c r="B241" s="46"/>
      <c r="C241" s="47"/>
      <c r="D241" s="41"/>
      <c r="E241" s="43"/>
      <c r="F241" s="16"/>
      <c r="G241" s="41"/>
      <c r="H241" s="43"/>
      <c r="I241" s="16"/>
      <c r="J241" s="41"/>
      <c r="K241" s="43"/>
      <c r="L241" s="16"/>
      <c r="M241" s="41"/>
      <c r="N241" s="43"/>
      <c r="O241" s="16"/>
      <c r="P241" s="41"/>
      <c r="Q241" s="43"/>
      <c r="R241" s="16"/>
      <c r="S241" s="41"/>
      <c r="T241" s="43"/>
      <c r="U241" s="16"/>
      <c r="V241" s="41"/>
      <c r="W241" s="43"/>
      <c r="X241" s="16"/>
      <c r="Y241" s="41"/>
      <c r="Z241" s="43"/>
      <c r="AA241" s="16"/>
      <c r="AB241" s="55"/>
      <c r="AC241" s="56"/>
      <c r="AD241" s="55"/>
      <c r="AE241" s="56"/>
      <c r="AF241" s="68"/>
      <c r="AG241" s="70">
        <f>COUNTA(Y241,V241,S241,P241,M241,J241,G241,D241)</f>
        <v>0</v>
      </c>
      <c r="AH241" s="51">
        <f>COUNTA(E241,H241,K241,N241,Q241,T241,W241,Z241)</f>
        <v>0</v>
      </c>
      <c r="AI241" s="53">
        <f>COUNTA(F242,I242,L242,O242,R242,U242,X242,AA242)</f>
        <v>0</v>
      </c>
    </row>
    <row r="242" spans="1:35" ht="13" customHeight="1">
      <c r="A242" s="45"/>
      <c r="B242" s="46"/>
      <c r="C242" s="47"/>
      <c r="D242" s="42"/>
      <c r="E242" s="44"/>
      <c r="F242" s="17"/>
      <c r="G242" s="42"/>
      <c r="H242" s="44"/>
      <c r="I242" s="17"/>
      <c r="J242" s="42"/>
      <c r="K242" s="44"/>
      <c r="L242" s="17"/>
      <c r="M242" s="42"/>
      <c r="N242" s="44"/>
      <c r="O242" s="17"/>
      <c r="P242" s="42"/>
      <c r="Q242" s="44"/>
      <c r="R242" s="17"/>
      <c r="S242" s="42"/>
      <c r="T242" s="44"/>
      <c r="U242" s="17"/>
      <c r="V242" s="42"/>
      <c r="W242" s="44"/>
      <c r="X242" s="17"/>
      <c r="Y242" s="42"/>
      <c r="Z242" s="44"/>
      <c r="AA242" s="17"/>
      <c r="AB242" s="55"/>
      <c r="AC242" s="56"/>
      <c r="AD242" s="78"/>
      <c r="AE242" s="79"/>
      <c r="AF242" s="85"/>
      <c r="AG242" s="86"/>
      <c r="AH242" s="52"/>
      <c r="AI242" s="54"/>
    </row>
    <row r="243" spans="1:35" ht="13" customHeight="1">
      <c r="A243" s="45"/>
      <c r="B243" s="46"/>
      <c r="C243" s="47"/>
      <c r="D243" s="48"/>
      <c r="E243" s="49"/>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50"/>
    </row>
    <row r="244" spans="1:35" ht="13" customHeight="1">
      <c r="A244" s="45"/>
      <c r="B244" s="46"/>
      <c r="C244" s="47"/>
      <c r="D244" s="41"/>
      <c r="E244" s="43"/>
      <c r="F244" s="16"/>
      <c r="G244" s="41"/>
      <c r="H244" s="43"/>
      <c r="I244" s="16"/>
      <c r="J244" s="41"/>
      <c r="K244" s="43"/>
      <c r="L244" s="16"/>
      <c r="M244" s="41"/>
      <c r="N244" s="43"/>
      <c r="O244" s="16"/>
      <c r="P244" s="41"/>
      <c r="Q244" s="43"/>
      <c r="R244" s="16"/>
      <c r="S244" s="41"/>
      <c r="T244" s="43"/>
      <c r="U244" s="16"/>
      <c r="V244" s="41"/>
      <c r="W244" s="43"/>
      <c r="X244" s="16"/>
      <c r="Y244" s="41"/>
      <c r="Z244" s="43"/>
      <c r="AA244" s="16"/>
      <c r="AB244" s="55"/>
      <c r="AC244" s="56"/>
      <c r="AD244" s="55"/>
      <c r="AE244" s="56"/>
      <c r="AF244" s="68"/>
      <c r="AG244" s="70">
        <f>COUNTA(Y244,V244,S244,P244,M244,J244,G244,D244)</f>
        <v>0</v>
      </c>
      <c r="AH244" s="51">
        <f>COUNTA(E244,H244,K244,N244,Q244,T244,W244,Z244)</f>
        <v>0</v>
      </c>
      <c r="AI244" s="53">
        <f>COUNTA(F245,I245,L245,O245,R245,U245,X245,AA245)</f>
        <v>0</v>
      </c>
    </row>
    <row r="245" spans="1:35" ht="13" customHeight="1">
      <c r="A245" s="45"/>
      <c r="B245" s="46"/>
      <c r="C245" s="47"/>
      <c r="D245" s="42"/>
      <c r="E245" s="44"/>
      <c r="F245" s="17"/>
      <c r="G245" s="42"/>
      <c r="H245" s="44"/>
      <c r="I245" s="17"/>
      <c r="J245" s="42"/>
      <c r="K245" s="44"/>
      <c r="L245" s="17"/>
      <c r="M245" s="42"/>
      <c r="N245" s="44"/>
      <c r="O245" s="17"/>
      <c r="P245" s="42"/>
      <c r="Q245" s="44"/>
      <c r="R245" s="17"/>
      <c r="S245" s="42"/>
      <c r="T245" s="44"/>
      <c r="U245" s="17"/>
      <c r="V245" s="42"/>
      <c r="W245" s="44"/>
      <c r="X245" s="17"/>
      <c r="Y245" s="42"/>
      <c r="Z245" s="44"/>
      <c r="AA245" s="17"/>
      <c r="AB245" s="55"/>
      <c r="AC245" s="56"/>
      <c r="AD245" s="78"/>
      <c r="AE245" s="79"/>
      <c r="AF245" s="85"/>
      <c r="AG245" s="86"/>
      <c r="AH245" s="52"/>
      <c r="AI245" s="54"/>
    </row>
    <row r="246" spans="1:35" ht="13" customHeight="1">
      <c r="A246" s="45"/>
      <c r="B246" s="46"/>
      <c r="C246" s="47"/>
      <c r="D246" s="48"/>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9"/>
      <c r="AG246" s="49"/>
      <c r="AH246" s="49"/>
      <c r="AI246" s="50"/>
    </row>
    <row r="247" spans="1:35" ht="13" customHeight="1">
      <c r="A247" s="45"/>
      <c r="B247" s="46"/>
      <c r="C247" s="47"/>
      <c r="D247" s="41"/>
      <c r="E247" s="43"/>
      <c r="F247" s="16"/>
      <c r="G247" s="41"/>
      <c r="H247" s="43"/>
      <c r="I247" s="16"/>
      <c r="J247" s="41"/>
      <c r="K247" s="43"/>
      <c r="L247" s="16"/>
      <c r="M247" s="41"/>
      <c r="N247" s="43"/>
      <c r="O247" s="16"/>
      <c r="P247" s="41"/>
      <c r="Q247" s="43"/>
      <c r="R247" s="16"/>
      <c r="S247" s="41"/>
      <c r="T247" s="43"/>
      <c r="U247" s="16"/>
      <c r="V247" s="41"/>
      <c r="W247" s="43"/>
      <c r="X247" s="16"/>
      <c r="Y247" s="41"/>
      <c r="Z247" s="43"/>
      <c r="AA247" s="16"/>
      <c r="AB247" s="55"/>
      <c r="AC247" s="56"/>
      <c r="AD247" s="55"/>
      <c r="AE247" s="56"/>
      <c r="AF247" s="68"/>
      <c r="AG247" s="70">
        <f>COUNTA(Y247,V247,S247,P247,M247,J247,G247,D247)</f>
        <v>0</v>
      </c>
      <c r="AH247" s="51">
        <f>COUNTA(E247,H247,K247,N247,Q247,T247,W247,Z247)</f>
        <v>0</v>
      </c>
      <c r="AI247" s="53">
        <f>COUNTA(F248,I248,L248,O248,R248,U248,X248,AA248)</f>
        <v>0</v>
      </c>
    </row>
    <row r="248" spans="1:35" ht="13" customHeight="1">
      <c r="A248" s="45"/>
      <c r="B248" s="46"/>
      <c r="C248" s="47"/>
      <c r="D248" s="42"/>
      <c r="E248" s="44"/>
      <c r="F248" s="17"/>
      <c r="G248" s="42"/>
      <c r="H248" s="44"/>
      <c r="I248" s="17"/>
      <c r="J248" s="42"/>
      <c r="K248" s="44"/>
      <c r="L248" s="17"/>
      <c r="M248" s="42"/>
      <c r="N248" s="44"/>
      <c r="O248" s="17"/>
      <c r="P248" s="42"/>
      <c r="Q248" s="44"/>
      <c r="R248" s="17"/>
      <c r="S248" s="42"/>
      <c r="T248" s="44"/>
      <c r="U248" s="17"/>
      <c r="V248" s="42"/>
      <c r="W248" s="44"/>
      <c r="X248" s="17"/>
      <c r="Y248" s="42"/>
      <c r="Z248" s="44"/>
      <c r="AA248" s="17"/>
      <c r="AB248" s="55"/>
      <c r="AC248" s="56"/>
      <c r="AD248" s="78"/>
      <c r="AE248" s="79"/>
      <c r="AF248" s="85"/>
      <c r="AG248" s="86"/>
      <c r="AH248" s="52"/>
      <c r="AI248" s="54"/>
    </row>
    <row r="249" spans="1:35" ht="13" customHeight="1">
      <c r="A249" s="45"/>
      <c r="B249" s="46"/>
      <c r="C249" s="47"/>
      <c r="D249" s="48"/>
      <c r="E249" s="49"/>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9"/>
      <c r="AG249" s="49"/>
      <c r="AH249" s="49"/>
      <c r="AI249" s="50"/>
    </row>
    <row r="250" spans="1:35" ht="13" customHeight="1">
      <c r="A250" s="45"/>
      <c r="B250" s="46"/>
      <c r="C250" s="47"/>
      <c r="D250" s="41"/>
      <c r="E250" s="43"/>
      <c r="F250" s="16"/>
      <c r="G250" s="41"/>
      <c r="H250" s="43"/>
      <c r="I250" s="16"/>
      <c r="J250" s="41"/>
      <c r="K250" s="43"/>
      <c r="L250" s="16"/>
      <c r="M250" s="41"/>
      <c r="N250" s="43"/>
      <c r="O250" s="16"/>
      <c r="P250" s="41"/>
      <c r="Q250" s="43"/>
      <c r="R250" s="16"/>
      <c r="S250" s="41"/>
      <c r="T250" s="43"/>
      <c r="U250" s="16"/>
      <c r="V250" s="41"/>
      <c r="W250" s="43"/>
      <c r="X250" s="16"/>
      <c r="Y250" s="41"/>
      <c r="Z250" s="43"/>
      <c r="AA250" s="16"/>
      <c r="AB250" s="55"/>
      <c r="AC250" s="56"/>
      <c r="AD250" s="55"/>
      <c r="AE250" s="56"/>
      <c r="AF250" s="68"/>
      <c r="AG250" s="70">
        <f>COUNTA(Y250,V250,S250,P250,M250,J250,G250,D250)</f>
        <v>0</v>
      </c>
      <c r="AH250" s="51">
        <f>COUNTA(E250,H250,K250,N250,Q250,T250,W250,Z250)</f>
        <v>0</v>
      </c>
      <c r="AI250" s="53">
        <f>COUNTA(F251,I251,L251,O251,R251,U251,X251,AA251)</f>
        <v>0</v>
      </c>
    </row>
    <row r="251" spans="1:35" ht="13" customHeight="1" thickBot="1">
      <c r="A251" s="80"/>
      <c r="B251" s="81"/>
      <c r="C251" s="82"/>
      <c r="D251" s="83"/>
      <c r="E251" s="84"/>
      <c r="F251" s="25"/>
      <c r="G251" s="83"/>
      <c r="H251" s="84"/>
      <c r="I251" s="25"/>
      <c r="J251" s="83"/>
      <c r="K251" s="84"/>
      <c r="L251" s="25"/>
      <c r="M251" s="83"/>
      <c r="N251" s="84"/>
      <c r="O251" s="25"/>
      <c r="P251" s="83"/>
      <c r="Q251" s="84"/>
      <c r="R251" s="25"/>
      <c r="S251" s="83"/>
      <c r="T251" s="84"/>
      <c r="U251" s="25"/>
      <c r="V251" s="83"/>
      <c r="W251" s="84"/>
      <c r="X251" s="25"/>
      <c r="Y251" s="83"/>
      <c r="Z251" s="84"/>
      <c r="AA251" s="25"/>
      <c r="AB251" s="74"/>
      <c r="AC251" s="75"/>
      <c r="AD251" s="76"/>
      <c r="AE251" s="77"/>
      <c r="AF251" s="69"/>
      <c r="AG251" s="71"/>
      <c r="AH251" s="72"/>
      <c r="AI251" s="73"/>
    </row>
    <row r="252" spans="1:35" ht="4" customHeight="1"/>
    <row r="253" spans="1:35" ht="4" customHeight="1" thickBot="1">
      <c r="A253" s="36"/>
      <c r="B253" s="36"/>
      <c r="C253" s="36"/>
    </row>
    <row r="254" spans="1:35" ht="15">
      <c r="A254" s="38" t="s">
        <v>16</v>
      </c>
      <c r="B254" s="39"/>
      <c r="C254" s="40"/>
      <c r="D254" s="4" t="str">
        <f>D221</f>
        <v>~</v>
      </c>
      <c r="E254" s="4" t="str">
        <f>E221</f>
        <v>&gt;</v>
      </c>
      <c r="F254" s="28" t="s">
        <v>24</v>
      </c>
      <c r="G254" s="4" t="str">
        <f>G221</f>
        <v>~</v>
      </c>
      <c r="H254" s="4" t="str">
        <f>H221</f>
        <v>&gt;</v>
      </c>
      <c r="I254" s="28" t="s">
        <v>24</v>
      </c>
      <c r="J254" s="4" t="str">
        <f>J221</f>
        <v>~</v>
      </c>
      <c r="K254" s="4" t="str">
        <f>K221</f>
        <v>&gt;</v>
      </c>
      <c r="L254" s="28" t="s">
        <v>24</v>
      </c>
      <c r="M254" s="4" t="str">
        <f>M221</f>
        <v>~</v>
      </c>
      <c r="N254" s="4" t="str">
        <f>N221</f>
        <v>&gt;</v>
      </c>
      <c r="O254" s="28" t="s">
        <v>24</v>
      </c>
      <c r="P254" s="4" t="str">
        <f>P221</f>
        <v>~</v>
      </c>
      <c r="Q254" s="4" t="str">
        <f>Q221</f>
        <v>&gt;</v>
      </c>
      <c r="R254" s="28" t="s">
        <v>24</v>
      </c>
      <c r="S254" s="4" t="str">
        <f>S221</f>
        <v>~</v>
      </c>
      <c r="T254" s="4" t="str">
        <f>T221</f>
        <v>&gt;</v>
      </c>
      <c r="U254" s="28" t="s">
        <v>24</v>
      </c>
      <c r="V254" s="4" t="str">
        <f>V221</f>
        <v>~</v>
      </c>
      <c r="W254" s="4" t="str">
        <f>W221</f>
        <v>&gt;</v>
      </c>
      <c r="X254" s="28" t="s">
        <v>24</v>
      </c>
      <c r="Y254" s="4" t="str">
        <f>Y221</f>
        <v>~</v>
      </c>
      <c r="Z254" s="4" t="str">
        <f>Z221</f>
        <v>&gt;</v>
      </c>
      <c r="AA254" s="29" t="s">
        <v>24</v>
      </c>
      <c r="AB254" s="6"/>
      <c r="AC254" s="6"/>
      <c r="AD254" s="6"/>
      <c r="AE254" s="6"/>
      <c r="AF254" s="6"/>
      <c r="AG254" s="7" t="str">
        <f>Y254</f>
        <v>~</v>
      </c>
      <c r="AH254" s="5" t="str">
        <f>Z254</f>
        <v>&gt;</v>
      </c>
      <c r="AI254" s="29" t="str">
        <f>AA254</f>
        <v>RC</v>
      </c>
    </row>
    <row r="255" spans="1:35" ht="14" thickBot="1">
      <c r="A255" s="57" t="s">
        <v>17</v>
      </c>
      <c r="B255" s="58"/>
      <c r="C255" s="59"/>
      <c r="D255" s="8">
        <f>COUNTA(D250,D247,D244,D241,D238,D235,D232,D229,D226,D223)</f>
        <v>0</v>
      </c>
      <c r="E255" s="8">
        <f t="shared" ref="E255:AA255" si="16">COUNTA(E250,E247,E244,E241,E238,E235,E232,E229,E226,E223)</f>
        <v>0</v>
      </c>
      <c r="F255" s="8">
        <f t="shared" si="16"/>
        <v>0</v>
      </c>
      <c r="G255" s="8">
        <f t="shared" si="16"/>
        <v>0</v>
      </c>
      <c r="H255" s="8">
        <f t="shared" si="16"/>
        <v>0</v>
      </c>
      <c r="I255" s="8">
        <f t="shared" si="16"/>
        <v>0</v>
      </c>
      <c r="J255" s="8">
        <f t="shared" si="16"/>
        <v>0</v>
      </c>
      <c r="K255" s="8">
        <f t="shared" si="16"/>
        <v>0</v>
      </c>
      <c r="L255" s="8">
        <f t="shared" si="16"/>
        <v>0</v>
      </c>
      <c r="M255" s="8">
        <f t="shared" si="16"/>
        <v>0</v>
      </c>
      <c r="N255" s="8">
        <f t="shared" si="16"/>
        <v>0</v>
      </c>
      <c r="O255" s="8">
        <f t="shared" si="16"/>
        <v>0</v>
      </c>
      <c r="P255" s="8">
        <f t="shared" si="16"/>
        <v>0</v>
      </c>
      <c r="Q255" s="8">
        <f t="shared" si="16"/>
        <v>0</v>
      </c>
      <c r="R255" s="8">
        <f t="shared" si="16"/>
        <v>0</v>
      </c>
      <c r="S255" s="8">
        <f t="shared" si="16"/>
        <v>0</v>
      </c>
      <c r="T255" s="8">
        <f t="shared" si="16"/>
        <v>0</v>
      </c>
      <c r="U255" s="8">
        <f t="shared" si="16"/>
        <v>0</v>
      </c>
      <c r="V255" s="8">
        <f t="shared" si="16"/>
        <v>0</v>
      </c>
      <c r="W255" s="8">
        <f t="shared" si="16"/>
        <v>0</v>
      </c>
      <c r="X255" s="8">
        <f t="shared" si="16"/>
        <v>0</v>
      </c>
      <c r="Y255" s="8">
        <f t="shared" si="16"/>
        <v>0</v>
      </c>
      <c r="Z255" s="8">
        <f t="shared" si="16"/>
        <v>0</v>
      </c>
      <c r="AA255" s="9">
        <f t="shared" si="16"/>
        <v>0</v>
      </c>
      <c r="AB255" s="6"/>
      <c r="AC255" s="6"/>
      <c r="AD255" s="6"/>
      <c r="AE255" s="6"/>
      <c r="AF255" s="6"/>
      <c r="AG255" s="30">
        <f>AG223+AG226+AG229+AG232+AG235+AG238+AG241+AG244+AG247+AG250</f>
        <v>0</v>
      </c>
      <c r="AH255" s="31">
        <f>AH223+AH226+AH229+AH232+AH235+AH238+AH241+AH244+AH247+AH250</f>
        <v>0</v>
      </c>
      <c r="AI255" s="9">
        <f>AI223+AI226+AI229+AI232+AI235+AI238+AI241+AI244+AI247+AI250</f>
        <v>0</v>
      </c>
    </row>
    <row r="256" spans="1:35" ht="6" customHeight="1" thickBo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row>
    <row r="257" spans="1:35" ht="15">
      <c r="A257" s="38" t="s">
        <v>16</v>
      </c>
      <c r="B257" s="39"/>
      <c r="C257" s="40"/>
      <c r="D257" s="4" t="str">
        <f>D254</f>
        <v>~</v>
      </c>
      <c r="E257" s="5" t="str">
        <f>E254</f>
        <v>&gt;</v>
      </c>
      <c r="F257" s="28" t="str">
        <f>F254</f>
        <v>RC</v>
      </c>
      <c r="G257" s="4" t="str">
        <f>G254</f>
        <v>~</v>
      </c>
      <c r="H257" s="5" t="str">
        <f>H254</f>
        <v>&gt;</v>
      </c>
      <c r="I257" s="28" t="str">
        <f>I254</f>
        <v>RC</v>
      </c>
      <c r="J257" s="4" t="str">
        <f t="shared" ref="J257:AA257" si="17">J254</f>
        <v>~</v>
      </c>
      <c r="K257" s="5" t="str">
        <f t="shared" si="17"/>
        <v>&gt;</v>
      </c>
      <c r="L257" s="28" t="str">
        <f t="shared" si="17"/>
        <v>RC</v>
      </c>
      <c r="M257" s="4" t="str">
        <f t="shared" si="17"/>
        <v>~</v>
      </c>
      <c r="N257" s="5" t="str">
        <f t="shared" si="17"/>
        <v>&gt;</v>
      </c>
      <c r="O257" s="28" t="str">
        <f t="shared" si="17"/>
        <v>RC</v>
      </c>
      <c r="P257" s="4" t="str">
        <f t="shared" si="17"/>
        <v>~</v>
      </c>
      <c r="Q257" s="5" t="str">
        <f t="shared" si="17"/>
        <v>&gt;</v>
      </c>
      <c r="R257" s="28" t="str">
        <f t="shared" si="17"/>
        <v>RC</v>
      </c>
      <c r="S257" s="4" t="str">
        <f t="shared" si="17"/>
        <v>~</v>
      </c>
      <c r="T257" s="5" t="str">
        <f t="shared" si="17"/>
        <v>&gt;</v>
      </c>
      <c r="U257" s="28" t="str">
        <f t="shared" si="17"/>
        <v>RC</v>
      </c>
      <c r="V257" s="4" t="str">
        <f t="shared" si="17"/>
        <v>~</v>
      </c>
      <c r="W257" s="5" t="str">
        <f t="shared" si="17"/>
        <v>&gt;</v>
      </c>
      <c r="X257" s="28" t="str">
        <f t="shared" si="17"/>
        <v>RC</v>
      </c>
      <c r="Y257" s="4" t="str">
        <f t="shared" si="17"/>
        <v>~</v>
      </c>
      <c r="Z257" s="5" t="str">
        <f t="shared" si="17"/>
        <v>&gt;</v>
      </c>
      <c r="AA257" s="28" t="str">
        <f t="shared" si="17"/>
        <v>RC</v>
      </c>
      <c r="AB257" s="4" t="str">
        <f>Y257</f>
        <v>~</v>
      </c>
      <c r="AC257" s="5" t="str">
        <f>Z257</f>
        <v>&gt;</v>
      </c>
      <c r="AD257" s="29" t="str">
        <f>AA257</f>
        <v>RC</v>
      </c>
      <c r="AE257" s="6"/>
      <c r="AF257" s="6"/>
      <c r="AG257" s="7" t="str">
        <f>Y257</f>
        <v>~</v>
      </c>
      <c r="AH257" s="5" t="str">
        <f>Z257</f>
        <v>&gt;</v>
      </c>
      <c r="AI257" s="29" t="str">
        <f>AA257</f>
        <v>RC</v>
      </c>
    </row>
    <row r="258" spans="1:35" ht="14" thickBot="1">
      <c r="A258" s="57" t="s">
        <v>18</v>
      </c>
      <c r="B258" s="58"/>
      <c r="C258" s="59"/>
      <c r="D258" s="8">
        <f>D255+D205</f>
        <v>0</v>
      </c>
      <c r="E258" s="31">
        <f t="shared" ref="E258:AA258" si="18">E255+E205</f>
        <v>0</v>
      </c>
      <c r="F258" s="31">
        <f t="shared" si="18"/>
        <v>0</v>
      </c>
      <c r="G258" s="31">
        <f t="shared" si="18"/>
        <v>0</v>
      </c>
      <c r="H258" s="31">
        <f t="shared" si="18"/>
        <v>0</v>
      </c>
      <c r="I258" s="31">
        <f t="shared" si="18"/>
        <v>0</v>
      </c>
      <c r="J258" s="31">
        <f t="shared" si="18"/>
        <v>0</v>
      </c>
      <c r="K258" s="31">
        <f t="shared" si="18"/>
        <v>0</v>
      </c>
      <c r="L258" s="31">
        <f t="shared" si="18"/>
        <v>0</v>
      </c>
      <c r="M258" s="31">
        <f t="shared" si="18"/>
        <v>0</v>
      </c>
      <c r="N258" s="31">
        <f t="shared" si="18"/>
        <v>0</v>
      </c>
      <c r="O258" s="31">
        <f t="shared" si="18"/>
        <v>0</v>
      </c>
      <c r="P258" s="31">
        <f t="shared" si="18"/>
        <v>0</v>
      </c>
      <c r="Q258" s="31">
        <f t="shared" si="18"/>
        <v>0</v>
      </c>
      <c r="R258" s="31">
        <f t="shared" si="18"/>
        <v>0</v>
      </c>
      <c r="S258" s="31">
        <f t="shared" si="18"/>
        <v>0</v>
      </c>
      <c r="T258" s="31">
        <f t="shared" si="18"/>
        <v>0</v>
      </c>
      <c r="U258" s="31">
        <f t="shared" si="18"/>
        <v>0</v>
      </c>
      <c r="V258" s="31">
        <f t="shared" si="18"/>
        <v>0</v>
      </c>
      <c r="W258" s="31">
        <f t="shared" si="18"/>
        <v>0</v>
      </c>
      <c r="X258" s="31">
        <f t="shared" si="18"/>
        <v>0</v>
      </c>
      <c r="Y258" s="31">
        <f t="shared" si="18"/>
        <v>0</v>
      </c>
      <c r="Z258" s="31">
        <f t="shared" si="18"/>
        <v>0</v>
      </c>
      <c r="AA258" s="31">
        <f t="shared" si="18"/>
        <v>0</v>
      </c>
      <c r="AB258" s="31">
        <f>SUM(D258+G258+J258+M258+P258+S258+V258+Y258)</f>
        <v>0</v>
      </c>
      <c r="AC258" s="31">
        <f>SUM(E258+H258+K258+N258+Q258+T258+W258+Z258)</f>
        <v>0</v>
      </c>
      <c r="AD258" s="9">
        <f>SUM(F258+I258+L258+O258+R258+U258+X258+AA258)</f>
        <v>0</v>
      </c>
      <c r="AE258" s="6"/>
      <c r="AF258" s="6"/>
      <c r="AG258" s="30">
        <f>AG255+AG205</f>
        <v>0</v>
      </c>
      <c r="AH258" s="31">
        <f>AH255+AH205</f>
        <v>0</v>
      </c>
      <c r="AI258" s="9">
        <f>AI255+AI205</f>
        <v>0</v>
      </c>
    </row>
    <row r="259" spans="1:35" ht="5" customHeight="1"/>
    <row r="260" spans="1:35" ht="17" customHeight="1">
      <c r="A260" s="18" t="str">
        <f>A207</f>
        <v>NOTE: Gli atleti non presenti nel seguente documento non hanno ricevuto alcuna PALETTA GIALLA o CARTELLINO ROSSO (RC)</v>
      </c>
    </row>
    <row r="261" spans="1:35" ht="17" customHeight="1"/>
    <row r="262" spans="1:35">
      <c r="A262" s="60" t="str">
        <f>A209</f>
        <v>ASSISTENTE GIUDICE CAPO</v>
      </c>
      <c r="B262" s="60"/>
      <c r="C262" s="60"/>
      <c r="D262" s="60"/>
      <c r="E262" s="60"/>
      <c r="F262" s="60"/>
      <c r="G262" s="60"/>
      <c r="H262" s="60"/>
      <c r="I262" s="60"/>
      <c r="J262" s="60"/>
      <c r="K262" s="60"/>
      <c r="L262" s="60"/>
      <c r="M262" s="60"/>
      <c r="N262" s="60"/>
      <c r="O262" s="60"/>
      <c r="P262" s="60"/>
      <c r="T262" s="61" t="str">
        <f>T209</f>
        <v>SEGRETARIO GIURIA</v>
      </c>
      <c r="U262" s="61"/>
      <c r="V262" s="61"/>
      <c r="W262" s="61"/>
      <c r="X262" s="61"/>
      <c r="Y262" s="61"/>
      <c r="Z262" s="61"/>
      <c r="AA262" s="61"/>
      <c r="AB262" s="61"/>
      <c r="AC262" s="61"/>
      <c r="AD262" s="61"/>
      <c r="AE262" s="61"/>
      <c r="AF262" s="61"/>
      <c r="AG262" s="61"/>
      <c r="AH262" s="61"/>
      <c r="AI262" s="61"/>
    </row>
    <row r="263" spans="1:35" ht="17" customHeight="1">
      <c r="A263" s="62">
        <f>A210</f>
        <v>0</v>
      </c>
      <c r="B263" s="63"/>
      <c r="C263" s="63"/>
      <c r="D263" s="63"/>
      <c r="E263" s="63"/>
      <c r="F263" s="63"/>
      <c r="G263" s="63"/>
      <c r="H263" s="63"/>
      <c r="I263" s="63"/>
      <c r="J263" s="63"/>
      <c r="K263" s="63"/>
      <c r="L263" s="63"/>
      <c r="M263" s="63"/>
      <c r="N263" s="63"/>
      <c r="O263" s="63"/>
      <c r="P263" s="63"/>
      <c r="T263" s="62">
        <f>T210</f>
        <v>0</v>
      </c>
      <c r="U263" s="63"/>
      <c r="V263" s="63"/>
      <c r="W263" s="63"/>
      <c r="X263" s="63"/>
      <c r="Y263" s="63"/>
      <c r="Z263" s="63"/>
      <c r="AA263" s="63"/>
      <c r="AB263" s="63"/>
      <c r="AC263" s="63"/>
      <c r="AD263" s="63"/>
      <c r="AE263" s="63"/>
      <c r="AF263" s="63"/>
      <c r="AG263" s="63"/>
      <c r="AH263" s="63"/>
      <c r="AI263" s="63"/>
    </row>
    <row r="264" spans="1:35" ht="3" customHeight="1">
      <c r="A264" s="32"/>
      <c r="B264" s="32"/>
      <c r="C264" s="32"/>
      <c r="D264" s="32"/>
      <c r="E264" s="32"/>
      <c r="F264" s="32"/>
      <c r="G264" s="32"/>
      <c r="H264" s="32"/>
      <c r="I264" s="32"/>
      <c r="J264" s="32"/>
      <c r="K264" s="32"/>
      <c r="L264" s="32"/>
      <c r="M264" s="32"/>
      <c r="N264" s="32"/>
      <c r="O264" s="32"/>
      <c r="P264" s="32"/>
      <c r="T264" s="32"/>
      <c r="U264" s="32"/>
      <c r="V264" s="32"/>
      <c r="W264" s="32"/>
      <c r="X264" s="32"/>
      <c r="Y264" s="32"/>
      <c r="Z264" s="32"/>
      <c r="AA264" s="32"/>
      <c r="AB264" s="32"/>
      <c r="AC264" s="32"/>
      <c r="AD264" s="32"/>
      <c r="AE264" s="32"/>
      <c r="AF264" s="32"/>
      <c r="AG264" s="32"/>
      <c r="AH264" s="32"/>
      <c r="AI264" s="32"/>
    </row>
    <row r="265" spans="1:35">
      <c r="A265" s="36"/>
      <c r="B265" s="36"/>
      <c r="C265" s="36"/>
      <c r="D265" s="36"/>
      <c r="E265" s="36"/>
      <c r="F265" s="36"/>
      <c r="G265" s="36"/>
      <c r="H265" s="36"/>
      <c r="I265" s="36"/>
      <c r="J265" s="64" t="str">
        <f>J212</f>
        <v>SUMMARY GIURIA MARCIA</v>
      </c>
      <c r="K265" s="64"/>
      <c r="L265" s="64"/>
      <c r="M265" s="64"/>
      <c r="N265" s="64"/>
      <c r="O265" s="64"/>
      <c r="P265" s="64"/>
      <c r="Q265" s="64"/>
      <c r="R265" s="64"/>
      <c r="S265" s="64"/>
      <c r="T265" s="64"/>
      <c r="U265" s="64"/>
      <c r="V265" s="64"/>
      <c r="W265" s="64"/>
      <c r="X265" s="64"/>
      <c r="Y265" s="64"/>
      <c r="Z265" s="64"/>
      <c r="AA265" s="66" t="s">
        <v>1</v>
      </c>
      <c r="AB265" s="66"/>
      <c r="AC265" s="66"/>
      <c r="AD265" s="66"/>
      <c r="AE265" s="66"/>
      <c r="AF265" s="66"/>
      <c r="AG265" s="66"/>
      <c r="AH265" s="66"/>
      <c r="AI265" s="66"/>
    </row>
    <row r="266" spans="1:35">
      <c r="A266" s="36"/>
      <c r="B266" s="36"/>
      <c r="C266" s="36"/>
      <c r="D266" s="36"/>
      <c r="E266" s="36"/>
      <c r="F266" s="36"/>
      <c r="G266" s="36"/>
      <c r="H266" s="36"/>
      <c r="I266" s="36"/>
      <c r="J266" s="64"/>
      <c r="K266" s="64"/>
      <c r="L266" s="64"/>
      <c r="M266" s="64"/>
      <c r="N266" s="64"/>
      <c r="O266" s="64"/>
      <c r="P266" s="64"/>
      <c r="Q266" s="64"/>
      <c r="R266" s="64"/>
      <c r="S266" s="64"/>
      <c r="T266" s="64"/>
      <c r="U266" s="64"/>
      <c r="V266" s="64"/>
      <c r="W266" s="64"/>
      <c r="X266" s="64"/>
      <c r="Y266" s="64"/>
      <c r="Z266" s="64"/>
      <c r="AA266" s="66"/>
      <c r="AB266" s="66"/>
      <c r="AC266" s="66"/>
      <c r="AD266" s="66"/>
      <c r="AE266" s="66"/>
      <c r="AF266" s="66"/>
      <c r="AG266" s="66"/>
      <c r="AH266" s="66"/>
      <c r="AI266" s="66"/>
    </row>
    <row r="267" spans="1:35" ht="14" thickBot="1">
      <c r="A267" s="37"/>
      <c r="B267" s="37"/>
      <c r="C267" s="37"/>
      <c r="D267" s="37"/>
      <c r="E267" s="37"/>
      <c r="F267" s="37"/>
      <c r="G267" s="37"/>
      <c r="H267" s="37"/>
      <c r="I267" s="37"/>
      <c r="J267" s="65"/>
      <c r="K267" s="65"/>
      <c r="L267" s="65"/>
      <c r="M267" s="65"/>
      <c r="N267" s="65"/>
      <c r="O267" s="65"/>
      <c r="P267" s="65"/>
      <c r="Q267" s="65"/>
      <c r="R267" s="65"/>
      <c r="S267" s="65"/>
      <c r="T267" s="65"/>
      <c r="U267" s="65"/>
      <c r="V267" s="65"/>
      <c r="W267" s="65"/>
      <c r="X267" s="65"/>
      <c r="Y267" s="65"/>
      <c r="Z267" s="65"/>
      <c r="AA267" s="67"/>
      <c r="AB267" s="67"/>
      <c r="AC267" s="67"/>
      <c r="AD267" s="67"/>
      <c r="AE267" s="67"/>
      <c r="AF267" s="67"/>
      <c r="AG267" s="67"/>
      <c r="AH267" s="67"/>
      <c r="AI267" s="67"/>
    </row>
    <row r="268" spans="1:35">
      <c r="A268" s="120" t="str">
        <f>A215</f>
        <v>DATA</v>
      </c>
      <c r="B268" s="121"/>
      <c r="C268" s="121"/>
      <c r="D268" s="121"/>
      <c r="E268" s="121"/>
      <c r="F268" s="121"/>
      <c r="G268" s="122" t="str">
        <f>G215</f>
        <v>ORARIO INIZIO</v>
      </c>
      <c r="H268" s="123"/>
      <c r="I268" s="124"/>
      <c r="J268" s="122" t="str">
        <f>J215</f>
        <v>EVENTO E GARA</v>
      </c>
      <c r="K268" s="123"/>
      <c r="L268" s="123"/>
      <c r="M268" s="123"/>
      <c r="N268" s="123"/>
      <c r="O268" s="123"/>
      <c r="P268" s="123"/>
      <c r="Q268" s="123"/>
      <c r="R268" s="123"/>
      <c r="S268" s="123"/>
      <c r="T268" s="123"/>
      <c r="U268" s="123"/>
      <c r="V268" s="123"/>
      <c r="W268" s="123"/>
      <c r="X268" s="123"/>
      <c r="Y268" s="123"/>
      <c r="Z268" s="124"/>
      <c r="AA268" s="123" t="str">
        <f>AA215</f>
        <v>GIUDICE CAPO</v>
      </c>
      <c r="AB268" s="123"/>
      <c r="AC268" s="123"/>
      <c r="AD268" s="123"/>
      <c r="AE268" s="123"/>
      <c r="AF268" s="123"/>
      <c r="AG268" s="123"/>
      <c r="AH268" s="123"/>
      <c r="AI268" s="125"/>
    </row>
    <row r="269" spans="1:35" ht="14" thickBot="1">
      <c r="A269" s="126">
        <f>A216</f>
        <v>0</v>
      </c>
      <c r="B269" s="127"/>
      <c r="C269" s="127">
        <f>C216</f>
        <v>0</v>
      </c>
      <c r="D269" s="127"/>
      <c r="E269" s="127">
        <f>E216</f>
        <v>0</v>
      </c>
      <c r="F269" s="127"/>
      <c r="G269" s="128">
        <f>G216</f>
        <v>0</v>
      </c>
      <c r="H269" s="129"/>
      <c r="I269" s="130"/>
      <c r="J269" s="131">
        <f>J216</f>
        <v>0</v>
      </c>
      <c r="K269" s="132"/>
      <c r="L269" s="132"/>
      <c r="M269" s="132"/>
      <c r="N269" s="132"/>
      <c r="O269" s="132"/>
      <c r="P269" s="132"/>
      <c r="Q269" s="132"/>
      <c r="R269" s="132"/>
      <c r="S269" s="132"/>
      <c r="T269" s="132"/>
      <c r="U269" s="132"/>
      <c r="V269" s="132"/>
      <c r="W269" s="132"/>
      <c r="X269" s="132"/>
      <c r="Y269" s="132"/>
      <c r="Z269" s="71"/>
      <c r="AA269" s="132">
        <f>AA216</f>
        <v>0</v>
      </c>
      <c r="AB269" s="132"/>
      <c r="AC269" s="132"/>
      <c r="AD269" s="132"/>
      <c r="AE269" s="132"/>
      <c r="AF269" s="132"/>
      <c r="AG269" s="132"/>
      <c r="AH269" s="132"/>
      <c r="AI269" s="133"/>
    </row>
    <row r="270" spans="1:35" ht="14" thickBot="1"/>
    <row r="271" spans="1:35" ht="89" customHeight="1" thickBot="1">
      <c r="A271" s="33" t="s">
        <v>8</v>
      </c>
      <c r="B271" s="34"/>
      <c r="C271" s="35"/>
      <c r="D271" s="10">
        <f>D218</f>
        <v>0</v>
      </c>
      <c r="E271" s="11">
        <f>E218</f>
        <v>0</v>
      </c>
      <c r="F271" s="12">
        <f>F218</f>
        <v>0</v>
      </c>
      <c r="G271" s="10">
        <f t="shared" ref="G271:AA271" si="19">G218</f>
        <v>0</v>
      </c>
      <c r="H271" s="11">
        <f t="shared" si="19"/>
        <v>0</v>
      </c>
      <c r="I271" s="12">
        <f t="shared" si="19"/>
        <v>0</v>
      </c>
      <c r="J271" s="10">
        <f t="shared" si="19"/>
        <v>0</v>
      </c>
      <c r="K271" s="11">
        <f t="shared" si="19"/>
        <v>0</v>
      </c>
      <c r="L271" s="12">
        <f t="shared" si="19"/>
        <v>0</v>
      </c>
      <c r="M271" s="10">
        <f t="shared" si="19"/>
        <v>0</v>
      </c>
      <c r="N271" s="11">
        <f t="shared" si="19"/>
        <v>0</v>
      </c>
      <c r="O271" s="12">
        <f t="shared" si="19"/>
        <v>0</v>
      </c>
      <c r="P271" s="10">
        <f t="shared" si="19"/>
        <v>0</v>
      </c>
      <c r="Q271" s="11">
        <f t="shared" si="19"/>
        <v>0</v>
      </c>
      <c r="R271" s="12">
        <f t="shared" si="19"/>
        <v>0</v>
      </c>
      <c r="S271" s="10">
        <f t="shared" si="19"/>
        <v>0</v>
      </c>
      <c r="T271" s="11">
        <f t="shared" si="19"/>
        <v>0</v>
      </c>
      <c r="U271" s="12">
        <f t="shared" si="19"/>
        <v>0</v>
      </c>
      <c r="V271" s="10">
        <f t="shared" si="19"/>
        <v>0</v>
      </c>
      <c r="W271" s="11">
        <f t="shared" si="19"/>
        <v>0</v>
      </c>
      <c r="X271" s="12">
        <f t="shared" si="19"/>
        <v>0</v>
      </c>
      <c r="Y271" s="10">
        <f t="shared" si="19"/>
        <v>0</v>
      </c>
      <c r="Z271" s="11">
        <f t="shared" si="19"/>
        <v>0</v>
      </c>
      <c r="AA271" s="12">
        <f t="shared" si="19"/>
        <v>0</v>
      </c>
      <c r="AB271" s="98" t="str">
        <f>AB218</f>
        <v>Penalty Zone</v>
      </c>
      <c r="AC271" s="99"/>
      <c r="AD271" s="98" t="str">
        <f>AD218</f>
        <v>Giudice Capo</v>
      </c>
      <c r="AE271" s="99"/>
      <c r="AF271" s="102" t="str">
        <f>AF218</f>
        <v>Notifica Squalifica</v>
      </c>
      <c r="AG271" s="103" t="str">
        <f>AG218</f>
        <v>Totale</v>
      </c>
      <c r="AH271" s="104" t="str">
        <f>AH218</f>
        <v>Palette Gialle</v>
      </c>
      <c r="AI271" s="102" t="str">
        <f>AI218</f>
        <v>Totale Red Cards</v>
      </c>
    </row>
    <row r="272" spans="1:35" ht="12" customHeight="1" thickBot="1">
      <c r="A272" s="105" t="str">
        <f>A219</f>
        <v>Numero Giudice</v>
      </c>
      <c r="B272" s="105"/>
      <c r="C272" s="105"/>
      <c r="D272" s="106">
        <v>1</v>
      </c>
      <c r="E272" s="106"/>
      <c r="F272" s="106"/>
      <c r="G272" s="106">
        <v>2</v>
      </c>
      <c r="H272" s="106"/>
      <c r="I272" s="106"/>
      <c r="J272" s="106">
        <v>3</v>
      </c>
      <c r="K272" s="106"/>
      <c r="L272" s="106"/>
      <c r="M272" s="106">
        <v>4</v>
      </c>
      <c r="N272" s="106"/>
      <c r="O272" s="106"/>
      <c r="P272" s="106">
        <v>5</v>
      </c>
      <c r="Q272" s="106"/>
      <c r="R272" s="106"/>
      <c r="S272" s="106">
        <v>6</v>
      </c>
      <c r="T272" s="106"/>
      <c r="U272" s="106"/>
      <c r="V272" s="106">
        <v>7</v>
      </c>
      <c r="W272" s="106"/>
      <c r="X272" s="106"/>
      <c r="Y272" s="106">
        <v>8</v>
      </c>
      <c r="Z272" s="106"/>
      <c r="AA272" s="106"/>
      <c r="AB272" s="100"/>
      <c r="AC272" s="101"/>
      <c r="AD272" s="100"/>
      <c r="AE272" s="101"/>
      <c r="AF272" s="102"/>
      <c r="AG272" s="103"/>
      <c r="AH272" s="104"/>
      <c r="AI272" s="102"/>
    </row>
    <row r="273" spans="1:35" ht="12.75" customHeight="1">
      <c r="A273" s="95" t="str">
        <f>A220</f>
        <v>Atleti</v>
      </c>
      <c r="B273" s="96"/>
      <c r="C273" s="97"/>
      <c r="D273" s="87" t="str">
        <f>D220</f>
        <v>Palette Gialle</v>
      </c>
      <c r="E273" s="88"/>
      <c r="F273" s="89" t="str">
        <f>F220</f>
        <v>RC</v>
      </c>
      <c r="G273" s="87" t="str">
        <f>G220</f>
        <v>Palette Gialle</v>
      </c>
      <c r="H273" s="88"/>
      <c r="I273" s="89" t="str">
        <f>I220</f>
        <v>RC</v>
      </c>
      <c r="J273" s="87" t="str">
        <f>J220</f>
        <v>Palette Gialle</v>
      </c>
      <c r="K273" s="88"/>
      <c r="L273" s="89" t="str">
        <f>L220</f>
        <v>RC</v>
      </c>
      <c r="M273" s="87" t="str">
        <f>M220</f>
        <v>Palette Gialle</v>
      </c>
      <c r="N273" s="88"/>
      <c r="O273" s="89" t="str">
        <f>O220</f>
        <v>RC</v>
      </c>
      <c r="P273" s="87" t="str">
        <f>P220</f>
        <v>Palette Gialle</v>
      </c>
      <c r="Q273" s="88"/>
      <c r="R273" s="89" t="str">
        <f>R220</f>
        <v>RC</v>
      </c>
      <c r="S273" s="87" t="str">
        <f>S220</f>
        <v>Palette Gialle</v>
      </c>
      <c r="T273" s="88"/>
      <c r="U273" s="89" t="str">
        <f>U220</f>
        <v>RC</v>
      </c>
      <c r="V273" s="87" t="str">
        <f>V220</f>
        <v>Palette Gialle</v>
      </c>
      <c r="W273" s="88"/>
      <c r="X273" s="89" t="str">
        <f>X220</f>
        <v>RC</v>
      </c>
      <c r="Y273" s="87" t="str">
        <f>Y220</f>
        <v>Palette Gialle</v>
      </c>
      <c r="Z273" s="88"/>
      <c r="AA273" s="89" t="str">
        <f>AA220</f>
        <v>RC</v>
      </c>
      <c r="AB273" s="93" t="s">
        <v>11</v>
      </c>
      <c r="AC273" s="94"/>
      <c r="AD273" s="107" t="s">
        <v>13</v>
      </c>
      <c r="AE273" s="108"/>
      <c r="AF273" s="109" t="s">
        <v>13</v>
      </c>
      <c r="AG273" s="111" t="s">
        <v>0</v>
      </c>
      <c r="AH273" s="111" t="str">
        <f>AH220</f>
        <v>&gt;</v>
      </c>
      <c r="AI273" s="113" t="str">
        <f>AI220</f>
        <v>RC</v>
      </c>
    </row>
    <row r="274" spans="1:35" ht="15" customHeight="1">
      <c r="A274" s="115" t="str">
        <f>A221</f>
        <v>Num. Pettorale</v>
      </c>
      <c r="B274" s="116"/>
      <c r="C274" s="117"/>
      <c r="D274" s="2" t="s">
        <v>0</v>
      </c>
      <c r="E274" s="3" t="str">
        <f>E221</f>
        <v>&gt;</v>
      </c>
      <c r="F274" s="90"/>
      <c r="G274" s="2" t="s">
        <v>0</v>
      </c>
      <c r="H274" s="3" t="str">
        <f>H221</f>
        <v>&gt;</v>
      </c>
      <c r="I274" s="90"/>
      <c r="J274" s="2" t="s">
        <v>0</v>
      </c>
      <c r="K274" s="3" t="str">
        <f>K221</f>
        <v>&gt;</v>
      </c>
      <c r="L274" s="90"/>
      <c r="M274" s="2" t="s">
        <v>0</v>
      </c>
      <c r="N274" s="3" t="str">
        <f>N221</f>
        <v>&gt;</v>
      </c>
      <c r="O274" s="90"/>
      <c r="P274" s="2" t="s">
        <v>0</v>
      </c>
      <c r="Q274" s="3" t="str">
        <f>Q221</f>
        <v>&gt;</v>
      </c>
      <c r="R274" s="90"/>
      <c r="S274" s="2" t="s">
        <v>0</v>
      </c>
      <c r="T274" s="3" t="str">
        <f>T221</f>
        <v>&gt;</v>
      </c>
      <c r="U274" s="90"/>
      <c r="V274" s="2" t="s">
        <v>0</v>
      </c>
      <c r="W274" s="3" t="str">
        <f>W221</f>
        <v>&gt;</v>
      </c>
      <c r="X274" s="90"/>
      <c r="Y274" s="2" t="s">
        <v>0</v>
      </c>
      <c r="Z274" s="3" t="str">
        <f>Z221</f>
        <v>&gt;</v>
      </c>
      <c r="AA274" s="90"/>
      <c r="AB274" s="118" t="s">
        <v>12</v>
      </c>
      <c r="AC274" s="119"/>
      <c r="AD274" s="91" t="s">
        <v>21</v>
      </c>
      <c r="AE274" s="92"/>
      <c r="AF274" s="110"/>
      <c r="AG274" s="112"/>
      <c r="AH274" s="112"/>
      <c r="AI274" s="114"/>
    </row>
    <row r="275" spans="1:35" ht="13" customHeight="1">
      <c r="A275" s="45"/>
      <c r="B275" s="46"/>
      <c r="C275" s="47"/>
      <c r="D275" s="48"/>
      <c r="E275" s="49"/>
      <c r="F275" s="49"/>
      <c r="G275" s="49"/>
      <c r="H275" s="49"/>
      <c r="I275" s="49"/>
      <c r="J275" s="49"/>
      <c r="K275" s="49"/>
      <c r="L275" s="49"/>
      <c r="M275" s="49"/>
      <c r="N275" s="49"/>
      <c r="O275" s="49"/>
      <c r="P275" s="49"/>
      <c r="Q275" s="49"/>
      <c r="R275" s="49"/>
      <c r="S275" s="49"/>
      <c r="T275" s="49"/>
      <c r="U275" s="49"/>
      <c r="V275" s="49"/>
      <c r="W275" s="49"/>
      <c r="X275" s="49"/>
      <c r="Y275" s="49"/>
      <c r="Z275" s="49"/>
      <c r="AA275" s="49"/>
      <c r="AB275" s="49"/>
      <c r="AC275" s="49"/>
      <c r="AD275" s="49"/>
      <c r="AE275" s="49"/>
      <c r="AF275" s="49"/>
      <c r="AG275" s="49"/>
      <c r="AH275" s="49"/>
      <c r="AI275" s="50"/>
    </row>
    <row r="276" spans="1:35" ht="13" customHeight="1">
      <c r="A276" s="45"/>
      <c r="B276" s="46"/>
      <c r="C276" s="47"/>
      <c r="D276" s="41"/>
      <c r="E276" s="43"/>
      <c r="F276" s="16"/>
      <c r="G276" s="41"/>
      <c r="H276" s="43"/>
      <c r="I276" s="16"/>
      <c r="J276" s="41"/>
      <c r="K276" s="43"/>
      <c r="L276" s="16"/>
      <c r="M276" s="41"/>
      <c r="N276" s="43"/>
      <c r="O276" s="16"/>
      <c r="P276" s="41"/>
      <c r="Q276" s="43"/>
      <c r="R276" s="16"/>
      <c r="S276" s="41"/>
      <c r="T276" s="43"/>
      <c r="U276" s="16"/>
      <c r="V276" s="41"/>
      <c r="W276" s="43"/>
      <c r="X276" s="16"/>
      <c r="Y276" s="41"/>
      <c r="Z276" s="43"/>
      <c r="AA276" s="16"/>
      <c r="AB276" s="55"/>
      <c r="AC276" s="56"/>
      <c r="AD276" s="55"/>
      <c r="AE276" s="56"/>
      <c r="AF276" s="68"/>
      <c r="AG276" s="70">
        <f>COUNTA(Y276,V276,S276,P276,M276,J276,G276,D276)</f>
        <v>0</v>
      </c>
      <c r="AH276" s="51">
        <f>COUNTA(E276,H276,K276,N276,Q276,T276,W276,Z276)</f>
        <v>0</v>
      </c>
      <c r="AI276" s="53">
        <f>COUNTA(F277,I277,L277,O277,R277,U277,X277,AA277)</f>
        <v>0</v>
      </c>
    </row>
    <row r="277" spans="1:35" ht="13" customHeight="1">
      <c r="A277" s="45"/>
      <c r="B277" s="46"/>
      <c r="C277" s="47"/>
      <c r="D277" s="42"/>
      <c r="E277" s="44"/>
      <c r="F277" s="17"/>
      <c r="G277" s="42"/>
      <c r="H277" s="44"/>
      <c r="I277" s="17"/>
      <c r="J277" s="42"/>
      <c r="K277" s="44"/>
      <c r="L277" s="17"/>
      <c r="M277" s="42"/>
      <c r="N277" s="44"/>
      <c r="O277" s="17"/>
      <c r="P277" s="42"/>
      <c r="Q277" s="44"/>
      <c r="R277" s="17"/>
      <c r="S277" s="42"/>
      <c r="T277" s="44"/>
      <c r="U277" s="17"/>
      <c r="V277" s="42"/>
      <c r="W277" s="44"/>
      <c r="X277" s="17"/>
      <c r="Y277" s="42"/>
      <c r="Z277" s="44"/>
      <c r="AA277" s="17"/>
      <c r="AB277" s="55"/>
      <c r="AC277" s="56"/>
      <c r="AD277" s="78"/>
      <c r="AE277" s="79"/>
      <c r="AF277" s="85"/>
      <c r="AG277" s="86"/>
      <c r="AH277" s="52"/>
      <c r="AI277" s="54"/>
    </row>
    <row r="278" spans="1:35" ht="13" customHeight="1">
      <c r="A278" s="45"/>
      <c r="B278" s="46"/>
      <c r="C278" s="47"/>
      <c r="D278" s="48"/>
      <c r="E278" s="49"/>
      <c r="F278" s="49"/>
      <c r="G278" s="49"/>
      <c r="H278" s="49"/>
      <c r="I278" s="49"/>
      <c r="J278" s="49"/>
      <c r="K278" s="49"/>
      <c r="L278" s="49"/>
      <c r="M278" s="49"/>
      <c r="N278" s="49"/>
      <c r="O278" s="49"/>
      <c r="P278" s="49"/>
      <c r="Q278" s="49"/>
      <c r="R278" s="49"/>
      <c r="S278" s="49"/>
      <c r="T278" s="49"/>
      <c r="U278" s="49"/>
      <c r="V278" s="49"/>
      <c r="W278" s="49"/>
      <c r="X278" s="49"/>
      <c r="Y278" s="49"/>
      <c r="Z278" s="49"/>
      <c r="AA278" s="49"/>
      <c r="AB278" s="49"/>
      <c r="AC278" s="49"/>
      <c r="AD278" s="49"/>
      <c r="AE278" s="49"/>
      <c r="AF278" s="49"/>
      <c r="AG278" s="49"/>
      <c r="AH278" s="49"/>
      <c r="AI278" s="50"/>
    </row>
    <row r="279" spans="1:35" ht="13" customHeight="1">
      <c r="A279" s="45"/>
      <c r="B279" s="46"/>
      <c r="C279" s="47"/>
      <c r="D279" s="41"/>
      <c r="E279" s="43"/>
      <c r="F279" s="16"/>
      <c r="G279" s="41"/>
      <c r="H279" s="43"/>
      <c r="I279" s="16"/>
      <c r="J279" s="41"/>
      <c r="K279" s="43"/>
      <c r="L279" s="16"/>
      <c r="M279" s="41"/>
      <c r="N279" s="43"/>
      <c r="O279" s="16"/>
      <c r="P279" s="41"/>
      <c r="Q279" s="43"/>
      <c r="R279" s="16"/>
      <c r="S279" s="41"/>
      <c r="T279" s="43"/>
      <c r="U279" s="16"/>
      <c r="V279" s="41"/>
      <c r="W279" s="43"/>
      <c r="X279" s="16"/>
      <c r="Y279" s="41"/>
      <c r="Z279" s="43"/>
      <c r="AA279" s="16"/>
      <c r="AB279" s="55"/>
      <c r="AC279" s="56"/>
      <c r="AD279" s="55"/>
      <c r="AE279" s="56"/>
      <c r="AF279" s="68"/>
      <c r="AG279" s="70">
        <f>COUNTA(Y279,V279,S279,P279,M279,J279,G279,D279)</f>
        <v>0</v>
      </c>
      <c r="AH279" s="51">
        <f>COUNTA(E279,H279,K279,N279,Q279,T279,W279,Z279)</f>
        <v>0</v>
      </c>
      <c r="AI279" s="53">
        <f>COUNTA(F280,I280,L280,O280,R280,U280,X280,AA280)</f>
        <v>0</v>
      </c>
    </row>
    <row r="280" spans="1:35" ht="13" customHeight="1">
      <c r="A280" s="45"/>
      <c r="B280" s="46"/>
      <c r="C280" s="47"/>
      <c r="D280" s="42"/>
      <c r="E280" s="44"/>
      <c r="F280" s="17"/>
      <c r="G280" s="42"/>
      <c r="H280" s="44"/>
      <c r="I280" s="17"/>
      <c r="J280" s="42"/>
      <c r="K280" s="44"/>
      <c r="L280" s="17"/>
      <c r="M280" s="42"/>
      <c r="N280" s="44"/>
      <c r="O280" s="17"/>
      <c r="P280" s="42"/>
      <c r="Q280" s="44"/>
      <c r="R280" s="17"/>
      <c r="S280" s="42"/>
      <c r="T280" s="44"/>
      <c r="U280" s="17"/>
      <c r="V280" s="42"/>
      <c r="W280" s="44"/>
      <c r="X280" s="17"/>
      <c r="Y280" s="42"/>
      <c r="Z280" s="44"/>
      <c r="AA280" s="17"/>
      <c r="AB280" s="55"/>
      <c r="AC280" s="56"/>
      <c r="AD280" s="78"/>
      <c r="AE280" s="79"/>
      <c r="AF280" s="85"/>
      <c r="AG280" s="86"/>
      <c r="AH280" s="52"/>
      <c r="AI280" s="54"/>
    </row>
    <row r="281" spans="1:35" ht="13" customHeight="1">
      <c r="A281" s="45"/>
      <c r="B281" s="46"/>
      <c r="C281" s="47"/>
      <c r="D281" s="48"/>
      <c r="E281" s="49"/>
      <c r="F281" s="49"/>
      <c r="G281" s="49"/>
      <c r="H281" s="49"/>
      <c r="I281" s="49"/>
      <c r="J281" s="49"/>
      <c r="K281" s="49"/>
      <c r="L281" s="49"/>
      <c r="M281" s="49"/>
      <c r="N281" s="49"/>
      <c r="O281" s="49"/>
      <c r="P281" s="49"/>
      <c r="Q281" s="49"/>
      <c r="R281" s="49"/>
      <c r="S281" s="49"/>
      <c r="T281" s="49"/>
      <c r="U281" s="49"/>
      <c r="V281" s="49"/>
      <c r="W281" s="49"/>
      <c r="X281" s="49"/>
      <c r="Y281" s="49"/>
      <c r="Z281" s="49"/>
      <c r="AA281" s="49"/>
      <c r="AB281" s="49"/>
      <c r="AC281" s="49"/>
      <c r="AD281" s="49"/>
      <c r="AE281" s="49"/>
      <c r="AF281" s="49"/>
      <c r="AG281" s="49"/>
      <c r="AH281" s="49"/>
      <c r="AI281" s="50"/>
    </row>
    <row r="282" spans="1:35" ht="13" customHeight="1">
      <c r="A282" s="45"/>
      <c r="B282" s="46"/>
      <c r="C282" s="47"/>
      <c r="D282" s="41"/>
      <c r="E282" s="43"/>
      <c r="F282" s="16"/>
      <c r="G282" s="41"/>
      <c r="H282" s="43"/>
      <c r="I282" s="16"/>
      <c r="J282" s="41"/>
      <c r="K282" s="43"/>
      <c r="L282" s="16"/>
      <c r="M282" s="41"/>
      <c r="N282" s="43"/>
      <c r="O282" s="16"/>
      <c r="P282" s="41"/>
      <c r="Q282" s="43"/>
      <c r="R282" s="16"/>
      <c r="S282" s="41"/>
      <c r="T282" s="43"/>
      <c r="U282" s="16"/>
      <c r="V282" s="41"/>
      <c r="W282" s="43"/>
      <c r="X282" s="16"/>
      <c r="Y282" s="41"/>
      <c r="Z282" s="43"/>
      <c r="AA282" s="16"/>
      <c r="AB282" s="55"/>
      <c r="AC282" s="56"/>
      <c r="AD282" s="55"/>
      <c r="AE282" s="56"/>
      <c r="AF282" s="68"/>
      <c r="AG282" s="70">
        <f>COUNTA(Y282,V282,S282,P282,M282,J282,G282,D282)</f>
        <v>0</v>
      </c>
      <c r="AH282" s="51">
        <f>COUNTA(E282,H282,K282,N282,Q282,T282,W282,Z282)</f>
        <v>0</v>
      </c>
      <c r="AI282" s="53">
        <f>COUNTA(F283,I283,L283,O283,R283,U283,X283,AA283)</f>
        <v>0</v>
      </c>
    </row>
    <row r="283" spans="1:35" ht="13" customHeight="1">
      <c r="A283" s="45"/>
      <c r="B283" s="46"/>
      <c r="C283" s="47"/>
      <c r="D283" s="42"/>
      <c r="E283" s="44"/>
      <c r="F283" s="17"/>
      <c r="G283" s="42"/>
      <c r="H283" s="44"/>
      <c r="I283" s="17"/>
      <c r="J283" s="42"/>
      <c r="K283" s="44"/>
      <c r="L283" s="17"/>
      <c r="M283" s="42"/>
      <c r="N283" s="44"/>
      <c r="O283" s="17"/>
      <c r="P283" s="42"/>
      <c r="Q283" s="44"/>
      <c r="R283" s="17"/>
      <c r="S283" s="42"/>
      <c r="T283" s="44"/>
      <c r="U283" s="17"/>
      <c r="V283" s="42"/>
      <c r="W283" s="44"/>
      <c r="X283" s="17"/>
      <c r="Y283" s="42"/>
      <c r="Z283" s="44"/>
      <c r="AA283" s="17"/>
      <c r="AB283" s="55"/>
      <c r="AC283" s="56"/>
      <c r="AD283" s="78"/>
      <c r="AE283" s="79"/>
      <c r="AF283" s="85"/>
      <c r="AG283" s="86"/>
      <c r="AH283" s="52"/>
      <c r="AI283" s="54"/>
    </row>
    <row r="284" spans="1:35" ht="13" customHeight="1">
      <c r="A284" s="45"/>
      <c r="B284" s="46"/>
      <c r="C284" s="47"/>
      <c r="D284" s="48"/>
      <c r="E284" s="49"/>
      <c r="F284" s="49"/>
      <c r="G284" s="49"/>
      <c r="H284" s="49"/>
      <c r="I284" s="49"/>
      <c r="J284" s="49"/>
      <c r="K284" s="49"/>
      <c r="L284" s="49"/>
      <c r="M284" s="49"/>
      <c r="N284" s="49"/>
      <c r="O284" s="49"/>
      <c r="P284" s="49"/>
      <c r="Q284" s="49"/>
      <c r="R284" s="49"/>
      <c r="S284" s="49"/>
      <c r="T284" s="49"/>
      <c r="U284" s="49"/>
      <c r="V284" s="49"/>
      <c r="W284" s="49"/>
      <c r="X284" s="49"/>
      <c r="Y284" s="49"/>
      <c r="Z284" s="49"/>
      <c r="AA284" s="49"/>
      <c r="AB284" s="49"/>
      <c r="AC284" s="49"/>
      <c r="AD284" s="49"/>
      <c r="AE284" s="49"/>
      <c r="AF284" s="49"/>
      <c r="AG284" s="49"/>
      <c r="AH284" s="49"/>
      <c r="AI284" s="50"/>
    </row>
    <row r="285" spans="1:35" ht="13" customHeight="1">
      <c r="A285" s="45"/>
      <c r="B285" s="46"/>
      <c r="C285" s="47"/>
      <c r="D285" s="41"/>
      <c r="E285" s="43"/>
      <c r="F285" s="16"/>
      <c r="G285" s="41"/>
      <c r="H285" s="43"/>
      <c r="I285" s="16"/>
      <c r="J285" s="41"/>
      <c r="K285" s="43"/>
      <c r="L285" s="16"/>
      <c r="M285" s="41"/>
      <c r="N285" s="43"/>
      <c r="O285" s="16"/>
      <c r="P285" s="41"/>
      <c r="Q285" s="43"/>
      <c r="R285" s="16"/>
      <c r="S285" s="41"/>
      <c r="T285" s="43"/>
      <c r="U285" s="16"/>
      <c r="V285" s="41"/>
      <c r="W285" s="43"/>
      <c r="X285" s="16"/>
      <c r="Y285" s="41"/>
      <c r="Z285" s="43"/>
      <c r="AA285" s="16"/>
      <c r="AB285" s="55"/>
      <c r="AC285" s="56"/>
      <c r="AD285" s="55"/>
      <c r="AE285" s="56"/>
      <c r="AF285" s="68"/>
      <c r="AG285" s="70">
        <f>COUNTA(Y285,V285,S285,P285,M285,J285,G285,D285)</f>
        <v>0</v>
      </c>
      <c r="AH285" s="51">
        <f>COUNTA(E285,H285,K285,N285,Q285,T285,W285,Z285)</f>
        <v>0</v>
      </c>
      <c r="AI285" s="53">
        <f>COUNTA(F286,I286,L286,O286,R286,U286,X286,AA286)</f>
        <v>0</v>
      </c>
    </row>
    <row r="286" spans="1:35" ht="13" customHeight="1">
      <c r="A286" s="45"/>
      <c r="B286" s="46"/>
      <c r="C286" s="47"/>
      <c r="D286" s="42"/>
      <c r="E286" s="44"/>
      <c r="F286" s="17"/>
      <c r="G286" s="42"/>
      <c r="H286" s="44"/>
      <c r="I286" s="17"/>
      <c r="J286" s="42"/>
      <c r="K286" s="44"/>
      <c r="L286" s="17"/>
      <c r="M286" s="42"/>
      <c r="N286" s="44"/>
      <c r="O286" s="17"/>
      <c r="P286" s="42"/>
      <c r="Q286" s="44"/>
      <c r="R286" s="17"/>
      <c r="S286" s="42"/>
      <c r="T286" s="44"/>
      <c r="U286" s="17"/>
      <c r="V286" s="42"/>
      <c r="W286" s="44"/>
      <c r="X286" s="17"/>
      <c r="Y286" s="42"/>
      <c r="Z286" s="44"/>
      <c r="AA286" s="17"/>
      <c r="AB286" s="55"/>
      <c r="AC286" s="56"/>
      <c r="AD286" s="78"/>
      <c r="AE286" s="79"/>
      <c r="AF286" s="85"/>
      <c r="AG286" s="86"/>
      <c r="AH286" s="52"/>
      <c r="AI286" s="54"/>
    </row>
    <row r="287" spans="1:35" ht="13" customHeight="1">
      <c r="A287" s="45"/>
      <c r="B287" s="46"/>
      <c r="C287" s="47"/>
      <c r="D287" s="48"/>
      <c r="E287" s="49"/>
      <c r="F287" s="49"/>
      <c r="G287" s="49"/>
      <c r="H287" s="49"/>
      <c r="I287" s="49"/>
      <c r="J287" s="49"/>
      <c r="K287" s="49"/>
      <c r="L287" s="49"/>
      <c r="M287" s="49"/>
      <c r="N287" s="49"/>
      <c r="O287" s="49"/>
      <c r="P287" s="49"/>
      <c r="Q287" s="49"/>
      <c r="R287" s="49"/>
      <c r="S287" s="49"/>
      <c r="T287" s="49"/>
      <c r="U287" s="49"/>
      <c r="V287" s="49"/>
      <c r="W287" s="49"/>
      <c r="X287" s="49"/>
      <c r="Y287" s="49"/>
      <c r="Z287" s="49"/>
      <c r="AA287" s="49"/>
      <c r="AB287" s="49"/>
      <c r="AC287" s="49"/>
      <c r="AD287" s="49"/>
      <c r="AE287" s="49"/>
      <c r="AF287" s="49"/>
      <c r="AG287" s="49"/>
      <c r="AH287" s="49"/>
      <c r="AI287" s="50"/>
    </row>
    <row r="288" spans="1:35" ht="13" customHeight="1">
      <c r="A288" s="45"/>
      <c r="B288" s="46"/>
      <c r="C288" s="47"/>
      <c r="D288" s="41"/>
      <c r="E288" s="43"/>
      <c r="F288" s="16"/>
      <c r="G288" s="41"/>
      <c r="H288" s="43"/>
      <c r="I288" s="16"/>
      <c r="J288" s="41"/>
      <c r="K288" s="43"/>
      <c r="L288" s="16"/>
      <c r="M288" s="41"/>
      <c r="N288" s="43"/>
      <c r="O288" s="16"/>
      <c r="P288" s="41"/>
      <c r="Q288" s="43"/>
      <c r="R288" s="16"/>
      <c r="S288" s="41"/>
      <c r="T288" s="43"/>
      <c r="U288" s="16"/>
      <c r="V288" s="41"/>
      <c r="W288" s="43"/>
      <c r="X288" s="16"/>
      <c r="Y288" s="41"/>
      <c r="Z288" s="43"/>
      <c r="AA288" s="16"/>
      <c r="AB288" s="55"/>
      <c r="AC288" s="56"/>
      <c r="AD288" s="55"/>
      <c r="AE288" s="56"/>
      <c r="AF288" s="68"/>
      <c r="AG288" s="70">
        <f>COUNTA(Y288,V288,S288,P288,M288,J288,G288,D288)</f>
        <v>0</v>
      </c>
      <c r="AH288" s="51">
        <f>COUNTA(E288,H288,K288,N288,Q288,T288,W288,Z288)</f>
        <v>0</v>
      </c>
      <c r="AI288" s="53">
        <f>COUNTA(F289,I289,L289,O289,R289,U289,X289,AA289)</f>
        <v>0</v>
      </c>
    </row>
    <row r="289" spans="1:35" ht="13" customHeight="1">
      <c r="A289" s="45"/>
      <c r="B289" s="46"/>
      <c r="C289" s="47"/>
      <c r="D289" s="42"/>
      <c r="E289" s="44"/>
      <c r="F289" s="17"/>
      <c r="G289" s="42"/>
      <c r="H289" s="44"/>
      <c r="I289" s="17"/>
      <c r="J289" s="42"/>
      <c r="K289" s="44"/>
      <c r="L289" s="17"/>
      <c r="M289" s="42"/>
      <c r="N289" s="44"/>
      <c r="O289" s="17"/>
      <c r="P289" s="42"/>
      <c r="Q289" s="44"/>
      <c r="R289" s="17"/>
      <c r="S289" s="42"/>
      <c r="T289" s="44"/>
      <c r="U289" s="17"/>
      <c r="V289" s="42"/>
      <c r="W289" s="44"/>
      <c r="X289" s="17"/>
      <c r="Y289" s="42"/>
      <c r="Z289" s="44"/>
      <c r="AA289" s="17"/>
      <c r="AB289" s="55"/>
      <c r="AC289" s="56"/>
      <c r="AD289" s="78"/>
      <c r="AE289" s="79"/>
      <c r="AF289" s="85"/>
      <c r="AG289" s="86"/>
      <c r="AH289" s="52"/>
      <c r="AI289" s="54"/>
    </row>
    <row r="290" spans="1:35" ht="13" customHeight="1">
      <c r="A290" s="45"/>
      <c r="B290" s="46"/>
      <c r="C290" s="47"/>
      <c r="D290" s="48"/>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50"/>
    </row>
    <row r="291" spans="1:35" ht="13" customHeight="1">
      <c r="A291" s="45"/>
      <c r="B291" s="46"/>
      <c r="C291" s="47"/>
      <c r="D291" s="41"/>
      <c r="E291" s="43"/>
      <c r="F291" s="16"/>
      <c r="G291" s="41"/>
      <c r="H291" s="43"/>
      <c r="I291" s="16"/>
      <c r="J291" s="41"/>
      <c r="K291" s="43"/>
      <c r="L291" s="16"/>
      <c r="M291" s="41"/>
      <c r="N291" s="43"/>
      <c r="O291" s="16"/>
      <c r="P291" s="41"/>
      <c r="Q291" s="43"/>
      <c r="R291" s="16"/>
      <c r="S291" s="41"/>
      <c r="T291" s="43"/>
      <c r="U291" s="16"/>
      <c r="V291" s="41"/>
      <c r="W291" s="43"/>
      <c r="X291" s="16"/>
      <c r="Y291" s="41"/>
      <c r="Z291" s="43"/>
      <c r="AA291" s="16"/>
      <c r="AB291" s="55"/>
      <c r="AC291" s="56"/>
      <c r="AD291" s="55"/>
      <c r="AE291" s="56"/>
      <c r="AF291" s="68"/>
      <c r="AG291" s="70">
        <f>COUNTA(Y291,V291,S291,P291,M291,J291,G291,D291)</f>
        <v>0</v>
      </c>
      <c r="AH291" s="51">
        <f>COUNTA(E291,H291,K291,N291,Q291,T291,W291,Z291)</f>
        <v>0</v>
      </c>
      <c r="AI291" s="53">
        <f>COUNTA(F292,I292,L292,O292,R292,U292,X292,AA292)</f>
        <v>0</v>
      </c>
    </row>
    <row r="292" spans="1:35" ht="13" customHeight="1">
      <c r="A292" s="45"/>
      <c r="B292" s="46"/>
      <c r="C292" s="47"/>
      <c r="D292" s="42"/>
      <c r="E292" s="44"/>
      <c r="F292" s="17"/>
      <c r="G292" s="42"/>
      <c r="H292" s="44"/>
      <c r="I292" s="17"/>
      <c r="J292" s="42"/>
      <c r="K292" s="44"/>
      <c r="L292" s="17"/>
      <c r="M292" s="42"/>
      <c r="N292" s="44"/>
      <c r="O292" s="17"/>
      <c r="P292" s="42"/>
      <c r="Q292" s="44"/>
      <c r="R292" s="17"/>
      <c r="S292" s="42"/>
      <c r="T292" s="44"/>
      <c r="U292" s="17"/>
      <c r="V292" s="42"/>
      <c r="W292" s="44"/>
      <c r="X292" s="17"/>
      <c r="Y292" s="42"/>
      <c r="Z292" s="44"/>
      <c r="AA292" s="17"/>
      <c r="AB292" s="55"/>
      <c r="AC292" s="56"/>
      <c r="AD292" s="78"/>
      <c r="AE292" s="79"/>
      <c r="AF292" s="85"/>
      <c r="AG292" s="86"/>
      <c r="AH292" s="52"/>
      <c r="AI292" s="54"/>
    </row>
    <row r="293" spans="1:35" ht="13" customHeight="1">
      <c r="A293" s="45"/>
      <c r="B293" s="46"/>
      <c r="C293" s="47"/>
      <c r="D293" s="48"/>
      <c r="E293" s="49"/>
      <c r="F293" s="49"/>
      <c r="G293" s="49"/>
      <c r="H293" s="49"/>
      <c r="I293" s="49"/>
      <c r="J293" s="49"/>
      <c r="K293" s="49"/>
      <c r="L293" s="49"/>
      <c r="M293" s="49"/>
      <c r="N293" s="49"/>
      <c r="O293" s="49"/>
      <c r="P293" s="49"/>
      <c r="Q293" s="49"/>
      <c r="R293" s="49"/>
      <c r="S293" s="49"/>
      <c r="T293" s="49"/>
      <c r="U293" s="49"/>
      <c r="V293" s="49"/>
      <c r="W293" s="49"/>
      <c r="X293" s="49"/>
      <c r="Y293" s="49"/>
      <c r="Z293" s="49"/>
      <c r="AA293" s="49"/>
      <c r="AB293" s="49"/>
      <c r="AC293" s="49"/>
      <c r="AD293" s="49"/>
      <c r="AE293" s="49"/>
      <c r="AF293" s="49"/>
      <c r="AG293" s="49"/>
      <c r="AH293" s="49"/>
      <c r="AI293" s="50"/>
    </row>
    <row r="294" spans="1:35" ht="13" customHeight="1">
      <c r="A294" s="45"/>
      <c r="B294" s="46"/>
      <c r="C294" s="47"/>
      <c r="D294" s="41"/>
      <c r="E294" s="43"/>
      <c r="F294" s="16"/>
      <c r="G294" s="41"/>
      <c r="H294" s="43"/>
      <c r="I294" s="16"/>
      <c r="J294" s="41"/>
      <c r="K294" s="43"/>
      <c r="L294" s="16"/>
      <c r="M294" s="41"/>
      <c r="N294" s="43"/>
      <c r="O294" s="16"/>
      <c r="P294" s="41"/>
      <c r="Q294" s="43"/>
      <c r="R294" s="16"/>
      <c r="S294" s="41"/>
      <c r="T294" s="43"/>
      <c r="U294" s="16"/>
      <c r="V294" s="41"/>
      <c r="W294" s="43"/>
      <c r="X294" s="16"/>
      <c r="Y294" s="41"/>
      <c r="Z294" s="43"/>
      <c r="AA294" s="16"/>
      <c r="AB294" s="55"/>
      <c r="AC294" s="56"/>
      <c r="AD294" s="55"/>
      <c r="AE294" s="56"/>
      <c r="AF294" s="68"/>
      <c r="AG294" s="70">
        <f>COUNTA(Y294,V294,S294,P294,M294,J294,G294,D294)</f>
        <v>0</v>
      </c>
      <c r="AH294" s="51">
        <f>COUNTA(E294,H294,K294,N294,Q294,T294,W294,Z294)</f>
        <v>0</v>
      </c>
      <c r="AI294" s="53">
        <f>COUNTA(F295,I295,L295,O295,R295,U295,X295,AA295)</f>
        <v>0</v>
      </c>
    </row>
    <row r="295" spans="1:35" ht="13" customHeight="1">
      <c r="A295" s="45"/>
      <c r="B295" s="46"/>
      <c r="C295" s="47"/>
      <c r="D295" s="42"/>
      <c r="E295" s="44"/>
      <c r="F295" s="17"/>
      <c r="G295" s="42"/>
      <c r="H295" s="44"/>
      <c r="I295" s="17"/>
      <c r="J295" s="42"/>
      <c r="K295" s="44"/>
      <c r="L295" s="17"/>
      <c r="M295" s="42"/>
      <c r="N295" s="44"/>
      <c r="O295" s="17"/>
      <c r="P295" s="42"/>
      <c r="Q295" s="44"/>
      <c r="R295" s="17"/>
      <c r="S295" s="42"/>
      <c r="T295" s="44"/>
      <c r="U295" s="17"/>
      <c r="V295" s="42"/>
      <c r="W295" s="44"/>
      <c r="X295" s="17"/>
      <c r="Y295" s="42"/>
      <c r="Z295" s="44"/>
      <c r="AA295" s="17"/>
      <c r="AB295" s="55"/>
      <c r="AC295" s="56"/>
      <c r="AD295" s="78"/>
      <c r="AE295" s="79"/>
      <c r="AF295" s="85"/>
      <c r="AG295" s="86"/>
      <c r="AH295" s="52"/>
      <c r="AI295" s="54"/>
    </row>
    <row r="296" spans="1:35" ht="13" customHeight="1">
      <c r="A296" s="45"/>
      <c r="B296" s="46"/>
      <c r="C296" s="47"/>
      <c r="D296" s="48"/>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c r="AD296" s="49"/>
      <c r="AE296" s="49"/>
      <c r="AF296" s="49"/>
      <c r="AG296" s="49"/>
      <c r="AH296" s="49"/>
      <c r="AI296" s="50"/>
    </row>
    <row r="297" spans="1:35" ht="13" customHeight="1">
      <c r="A297" s="45"/>
      <c r="B297" s="46"/>
      <c r="C297" s="47"/>
      <c r="D297" s="41"/>
      <c r="E297" s="43"/>
      <c r="F297" s="16"/>
      <c r="G297" s="41"/>
      <c r="H297" s="43"/>
      <c r="I297" s="16"/>
      <c r="J297" s="41"/>
      <c r="K297" s="43"/>
      <c r="L297" s="16"/>
      <c r="M297" s="41"/>
      <c r="N297" s="43"/>
      <c r="O297" s="16"/>
      <c r="P297" s="41"/>
      <c r="Q297" s="43"/>
      <c r="R297" s="16"/>
      <c r="S297" s="41"/>
      <c r="T297" s="43"/>
      <c r="U297" s="16"/>
      <c r="V297" s="41"/>
      <c r="W297" s="43"/>
      <c r="X297" s="16"/>
      <c r="Y297" s="41"/>
      <c r="Z297" s="43"/>
      <c r="AA297" s="16"/>
      <c r="AB297" s="55"/>
      <c r="AC297" s="56"/>
      <c r="AD297" s="55"/>
      <c r="AE297" s="56"/>
      <c r="AF297" s="68"/>
      <c r="AG297" s="70">
        <f>COUNTA(Y297,V297,S297,P297,M297,J297,G297,D297)</f>
        <v>0</v>
      </c>
      <c r="AH297" s="51">
        <f>COUNTA(E297,H297,K297,N297,Q297,T297,W297,Z297)</f>
        <v>0</v>
      </c>
      <c r="AI297" s="53">
        <f>COUNTA(F298,I298,L298,O298,R298,U298,X298,AA298)</f>
        <v>0</v>
      </c>
    </row>
    <row r="298" spans="1:35" ht="13" customHeight="1">
      <c r="A298" s="45"/>
      <c r="B298" s="46"/>
      <c r="C298" s="47"/>
      <c r="D298" s="42"/>
      <c r="E298" s="44"/>
      <c r="F298" s="17"/>
      <c r="G298" s="42"/>
      <c r="H298" s="44"/>
      <c r="I298" s="17"/>
      <c r="J298" s="42"/>
      <c r="K298" s="44"/>
      <c r="L298" s="17"/>
      <c r="M298" s="42"/>
      <c r="N298" s="44"/>
      <c r="O298" s="17"/>
      <c r="P298" s="42"/>
      <c r="Q298" s="44"/>
      <c r="R298" s="17"/>
      <c r="S298" s="42"/>
      <c r="T298" s="44"/>
      <c r="U298" s="17"/>
      <c r="V298" s="42"/>
      <c r="W298" s="44"/>
      <c r="X298" s="17"/>
      <c r="Y298" s="42"/>
      <c r="Z298" s="44"/>
      <c r="AA298" s="17"/>
      <c r="AB298" s="55"/>
      <c r="AC298" s="56"/>
      <c r="AD298" s="78"/>
      <c r="AE298" s="79"/>
      <c r="AF298" s="85"/>
      <c r="AG298" s="86"/>
      <c r="AH298" s="52"/>
      <c r="AI298" s="54"/>
    </row>
    <row r="299" spans="1:35" ht="13" customHeight="1">
      <c r="A299" s="45"/>
      <c r="B299" s="46"/>
      <c r="C299" s="47"/>
      <c r="D299" s="48"/>
      <c r="E299" s="49"/>
      <c r="F299" s="49"/>
      <c r="G299" s="49"/>
      <c r="H299" s="49"/>
      <c r="I299" s="49"/>
      <c r="J299" s="49"/>
      <c r="K299" s="49"/>
      <c r="L299" s="49"/>
      <c r="M299" s="49"/>
      <c r="N299" s="49"/>
      <c r="O299" s="49"/>
      <c r="P299" s="49"/>
      <c r="Q299" s="49"/>
      <c r="R299" s="49"/>
      <c r="S299" s="49"/>
      <c r="T299" s="49"/>
      <c r="U299" s="49"/>
      <c r="V299" s="49"/>
      <c r="W299" s="49"/>
      <c r="X299" s="49"/>
      <c r="Y299" s="49"/>
      <c r="Z299" s="49"/>
      <c r="AA299" s="49"/>
      <c r="AB299" s="49"/>
      <c r="AC299" s="49"/>
      <c r="AD299" s="49"/>
      <c r="AE299" s="49"/>
      <c r="AF299" s="49"/>
      <c r="AG299" s="49"/>
      <c r="AH299" s="49"/>
      <c r="AI299" s="50"/>
    </row>
    <row r="300" spans="1:35" ht="13" customHeight="1">
      <c r="A300" s="45"/>
      <c r="B300" s="46"/>
      <c r="C300" s="47"/>
      <c r="D300" s="41"/>
      <c r="E300" s="43"/>
      <c r="F300" s="16"/>
      <c r="G300" s="41"/>
      <c r="H300" s="43"/>
      <c r="I300" s="16"/>
      <c r="J300" s="41"/>
      <c r="K300" s="43"/>
      <c r="L300" s="16"/>
      <c r="M300" s="41"/>
      <c r="N300" s="43"/>
      <c r="O300" s="16"/>
      <c r="P300" s="41"/>
      <c r="Q300" s="43"/>
      <c r="R300" s="16"/>
      <c r="S300" s="41"/>
      <c r="T300" s="43"/>
      <c r="U300" s="16"/>
      <c r="V300" s="41"/>
      <c r="W300" s="43"/>
      <c r="X300" s="16"/>
      <c r="Y300" s="41"/>
      <c r="Z300" s="43"/>
      <c r="AA300" s="16"/>
      <c r="AB300" s="55"/>
      <c r="AC300" s="56"/>
      <c r="AD300" s="55"/>
      <c r="AE300" s="56"/>
      <c r="AF300" s="68"/>
      <c r="AG300" s="70">
        <f>COUNTA(Y300,V300,S300,P300,M300,J300,G300,D300)</f>
        <v>0</v>
      </c>
      <c r="AH300" s="51">
        <f>COUNTA(E300,H300,K300,N300,Q300,T300,W300,Z300)</f>
        <v>0</v>
      </c>
      <c r="AI300" s="53">
        <f>COUNTA(F301,I301,L301,O301,R301,U301,X301,AA301)</f>
        <v>0</v>
      </c>
    </row>
    <row r="301" spans="1:35" ht="13" customHeight="1">
      <c r="A301" s="45"/>
      <c r="B301" s="46"/>
      <c r="C301" s="47"/>
      <c r="D301" s="42"/>
      <c r="E301" s="44"/>
      <c r="F301" s="17"/>
      <c r="G301" s="42"/>
      <c r="H301" s="44"/>
      <c r="I301" s="17"/>
      <c r="J301" s="42"/>
      <c r="K301" s="44"/>
      <c r="L301" s="17"/>
      <c r="M301" s="42"/>
      <c r="N301" s="44"/>
      <c r="O301" s="17"/>
      <c r="P301" s="42"/>
      <c r="Q301" s="44"/>
      <c r="R301" s="17"/>
      <c r="S301" s="42"/>
      <c r="T301" s="44"/>
      <c r="U301" s="17"/>
      <c r="V301" s="42"/>
      <c r="W301" s="44"/>
      <c r="X301" s="17"/>
      <c r="Y301" s="42"/>
      <c r="Z301" s="44"/>
      <c r="AA301" s="17"/>
      <c r="AB301" s="55"/>
      <c r="AC301" s="56"/>
      <c r="AD301" s="78"/>
      <c r="AE301" s="79"/>
      <c r="AF301" s="85"/>
      <c r="AG301" s="86"/>
      <c r="AH301" s="52"/>
      <c r="AI301" s="54"/>
    </row>
    <row r="302" spans="1:35" ht="13" customHeight="1">
      <c r="A302" s="45"/>
      <c r="B302" s="46"/>
      <c r="C302" s="47"/>
      <c r="D302" s="48"/>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50"/>
    </row>
    <row r="303" spans="1:35" ht="13" customHeight="1">
      <c r="A303" s="45"/>
      <c r="B303" s="46"/>
      <c r="C303" s="47"/>
      <c r="D303" s="41"/>
      <c r="E303" s="43"/>
      <c r="F303" s="16"/>
      <c r="G303" s="41"/>
      <c r="H303" s="43"/>
      <c r="I303" s="16"/>
      <c r="J303" s="41"/>
      <c r="K303" s="43"/>
      <c r="L303" s="16"/>
      <c r="M303" s="41"/>
      <c r="N303" s="43"/>
      <c r="O303" s="16"/>
      <c r="P303" s="41"/>
      <c r="Q303" s="43"/>
      <c r="R303" s="16"/>
      <c r="S303" s="41"/>
      <c r="T303" s="43"/>
      <c r="U303" s="16"/>
      <c r="V303" s="41"/>
      <c r="W303" s="43"/>
      <c r="X303" s="16"/>
      <c r="Y303" s="41"/>
      <c r="Z303" s="43"/>
      <c r="AA303" s="16"/>
      <c r="AB303" s="55"/>
      <c r="AC303" s="56"/>
      <c r="AD303" s="55"/>
      <c r="AE303" s="56"/>
      <c r="AF303" s="68"/>
      <c r="AG303" s="70">
        <f>COUNTA(Y303,V303,S303,P303,M303,J303,G303,D303)</f>
        <v>0</v>
      </c>
      <c r="AH303" s="51">
        <f>COUNTA(E303,H303,K303,N303,Q303,T303,W303,Z303)</f>
        <v>0</v>
      </c>
      <c r="AI303" s="53">
        <f>COUNTA(F304,I304,L304,O304,R304,U304,X304,AA304)</f>
        <v>0</v>
      </c>
    </row>
    <row r="304" spans="1:35" ht="13" customHeight="1" thickBot="1">
      <c r="A304" s="80"/>
      <c r="B304" s="81"/>
      <c r="C304" s="82"/>
      <c r="D304" s="83"/>
      <c r="E304" s="84"/>
      <c r="F304" s="25"/>
      <c r="G304" s="83"/>
      <c r="H304" s="84"/>
      <c r="I304" s="25"/>
      <c r="J304" s="83"/>
      <c r="K304" s="84"/>
      <c r="L304" s="25"/>
      <c r="M304" s="83"/>
      <c r="N304" s="84"/>
      <c r="O304" s="25"/>
      <c r="P304" s="83"/>
      <c r="Q304" s="84"/>
      <c r="R304" s="25"/>
      <c r="S304" s="83"/>
      <c r="T304" s="84"/>
      <c r="U304" s="25"/>
      <c r="V304" s="83"/>
      <c r="W304" s="84"/>
      <c r="X304" s="25"/>
      <c r="Y304" s="83"/>
      <c r="Z304" s="84"/>
      <c r="AA304" s="25"/>
      <c r="AB304" s="74"/>
      <c r="AC304" s="75"/>
      <c r="AD304" s="76"/>
      <c r="AE304" s="77"/>
      <c r="AF304" s="69"/>
      <c r="AG304" s="71"/>
      <c r="AH304" s="72"/>
      <c r="AI304" s="73"/>
    </row>
    <row r="305" spans="1:35" ht="4" customHeight="1"/>
    <row r="306" spans="1:35" ht="4" customHeight="1" thickBot="1">
      <c r="A306" s="36"/>
      <c r="B306" s="36"/>
      <c r="C306" s="36"/>
    </row>
    <row r="307" spans="1:35" ht="15">
      <c r="A307" s="38" t="s">
        <v>16</v>
      </c>
      <c r="B307" s="39"/>
      <c r="C307" s="40"/>
      <c r="D307" s="4" t="str">
        <f>D274</f>
        <v>~</v>
      </c>
      <c r="E307" s="4" t="str">
        <f>E274</f>
        <v>&gt;</v>
      </c>
      <c r="F307" s="28" t="s">
        <v>24</v>
      </c>
      <c r="G307" s="4" t="str">
        <f>G274</f>
        <v>~</v>
      </c>
      <c r="H307" s="4" t="str">
        <f>H274</f>
        <v>&gt;</v>
      </c>
      <c r="I307" s="28" t="s">
        <v>24</v>
      </c>
      <c r="J307" s="4" t="str">
        <f>J274</f>
        <v>~</v>
      </c>
      <c r="K307" s="4" t="str">
        <f>K274</f>
        <v>&gt;</v>
      </c>
      <c r="L307" s="28" t="s">
        <v>24</v>
      </c>
      <c r="M307" s="4" t="str">
        <f>M274</f>
        <v>~</v>
      </c>
      <c r="N307" s="4" t="str">
        <f>N274</f>
        <v>&gt;</v>
      </c>
      <c r="O307" s="28" t="s">
        <v>24</v>
      </c>
      <c r="P307" s="4" t="str">
        <f>P274</f>
        <v>~</v>
      </c>
      <c r="Q307" s="4" t="str">
        <f>Q274</f>
        <v>&gt;</v>
      </c>
      <c r="R307" s="28" t="s">
        <v>24</v>
      </c>
      <c r="S307" s="4" t="str">
        <f>S274</f>
        <v>~</v>
      </c>
      <c r="T307" s="4" t="str">
        <f>T274</f>
        <v>&gt;</v>
      </c>
      <c r="U307" s="28" t="s">
        <v>24</v>
      </c>
      <c r="V307" s="4" t="str">
        <f>V274</f>
        <v>~</v>
      </c>
      <c r="W307" s="4" t="str">
        <f>W274</f>
        <v>&gt;</v>
      </c>
      <c r="X307" s="28" t="s">
        <v>24</v>
      </c>
      <c r="Y307" s="4" t="str">
        <f>Y274</f>
        <v>~</v>
      </c>
      <c r="Z307" s="4" t="str">
        <f>Z274</f>
        <v>&gt;</v>
      </c>
      <c r="AA307" s="29" t="s">
        <v>24</v>
      </c>
      <c r="AB307" s="6"/>
      <c r="AC307" s="6"/>
      <c r="AD307" s="6"/>
      <c r="AE307" s="6"/>
      <c r="AF307" s="6"/>
      <c r="AG307" s="7" t="str">
        <f>Y307</f>
        <v>~</v>
      </c>
      <c r="AH307" s="5" t="str">
        <f>Z307</f>
        <v>&gt;</v>
      </c>
      <c r="AI307" s="29" t="str">
        <f>AA307</f>
        <v>RC</v>
      </c>
    </row>
    <row r="308" spans="1:35" ht="14" thickBot="1">
      <c r="A308" s="57" t="s">
        <v>17</v>
      </c>
      <c r="B308" s="58"/>
      <c r="C308" s="59"/>
      <c r="D308" s="8">
        <f>COUNTA(D303,D300,D297,D294,D291,D288,D285,D282,D279,D276)</f>
        <v>0</v>
      </c>
      <c r="E308" s="8">
        <f t="shared" ref="E308:AA308" si="20">COUNTA(E303,E300,E297,E294,E291,E288,E285,E282,E279,E276)</f>
        <v>0</v>
      </c>
      <c r="F308" s="8">
        <f t="shared" si="20"/>
        <v>0</v>
      </c>
      <c r="G308" s="8">
        <f t="shared" si="20"/>
        <v>0</v>
      </c>
      <c r="H308" s="8">
        <f t="shared" si="20"/>
        <v>0</v>
      </c>
      <c r="I308" s="8">
        <f t="shared" si="20"/>
        <v>0</v>
      </c>
      <c r="J308" s="8">
        <f t="shared" si="20"/>
        <v>0</v>
      </c>
      <c r="K308" s="8">
        <f t="shared" si="20"/>
        <v>0</v>
      </c>
      <c r="L308" s="8">
        <f t="shared" si="20"/>
        <v>0</v>
      </c>
      <c r="M308" s="8">
        <f t="shared" si="20"/>
        <v>0</v>
      </c>
      <c r="N308" s="8">
        <f t="shared" si="20"/>
        <v>0</v>
      </c>
      <c r="O308" s="8">
        <f t="shared" si="20"/>
        <v>0</v>
      </c>
      <c r="P308" s="8">
        <f t="shared" si="20"/>
        <v>0</v>
      </c>
      <c r="Q308" s="8">
        <f t="shared" si="20"/>
        <v>0</v>
      </c>
      <c r="R308" s="8">
        <f t="shared" si="20"/>
        <v>0</v>
      </c>
      <c r="S308" s="8">
        <f t="shared" si="20"/>
        <v>0</v>
      </c>
      <c r="T308" s="8">
        <f t="shared" si="20"/>
        <v>0</v>
      </c>
      <c r="U308" s="8">
        <f t="shared" si="20"/>
        <v>0</v>
      </c>
      <c r="V308" s="8">
        <f t="shared" si="20"/>
        <v>0</v>
      </c>
      <c r="W308" s="8">
        <f t="shared" si="20"/>
        <v>0</v>
      </c>
      <c r="X308" s="8">
        <f t="shared" si="20"/>
        <v>0</v>
      </c>
      <c r="Y308" s="8">
        <f t="shared" si="20"/>
        <v>0</v>
      </c>
      <c r="Z308" s="8">
        <f t="shared" si="20"/>
        <v>0</v>
      </c>
      <c r="AA308" s="9">
        <f t="shared" si="20"/>
        <v>0</v>
      </c>
      <c r="AB308" s="6"/>
      <c r="AC308" s="6"/>
      <c r="AD308" s="6"/>
      <c r="AE308" s="6"/>
      <c r="AF308" s="6"/>
      <c r="AG308" s="30">
        <f>AG276+AG279+AG282+AG285+AG288+AG291+AG294+AG297+AG300+AG303</f>
        <v>0</v>
      </c>
      <c r="AH308" s="31">
        <f>AH276+AH279+AH282+AH285+AH288+AH291+AH294+AH297+AH300+AH303</f>
        <v>0</v>
      </c>
      <c r="AI308" s="9">
        <f>AI276+AI279+AI282+AI285+AI288+AI291+AI294+AI297+AI300+AI303</f>
        <v>0</v>
      </c>
    </row>
    <row r="309" spans="1:35" ht="6" customHeight="1" thickBo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row>
    <row r="310" spans="1:35" ht="15">
      <c r="A310" s="38" t="s">
        <v>16</v>
      </c>
      <c r="B310" s="39"/>
      <c r="C310" s="40"/>
      <c r="D310" s="4" t="str">
        <f>D307</f>
        <v>~</v>
      </c>
      <c r="E310" s="5" t="str">
        <f>E307</f>
        <v>&gt;</v>
      </c>
      <c r="F310" s="28" t="str">
        <f>F307</f>
        <v>RC</v>
      </c>
      <c r="G310" s="4" t="str">
        <f>G307</f>
        <v>~</v>
      </c>
      <c r="H310" s="5" t="str">
        <f>H307</f>
        <v>&gt;</v>
      </c>
      <c r="I310" s="28" t="str">
        <f>I307</f>
        <v>RC</v>
      </c>
      <c r="J310" s="4" t="str">
        <f t="shared" ref="J310:AA310" si="21">J307</f>
        <v>~</v>
      </c>
      <c r="K310" s="5" t="str">
        <f t="shared" si="21"/>
        <v>&gt;</v>
      </c>
      <c r="L310" s="28" t="str">
        <f t="shared" si="21"/>
        <v>RC</v>
      </c>
      <c r="M310" s="4" t="str">
        <f t="shared" si="21"/>
        <v>~</v>
      </c>
      <c r="N310" s="5" t="str">
        <f t="shared" si="21"/>
        <v>&gt;</v>
      </c>
      <c r="O310" s="28" t="str">
        <f t="shared" si="21"/>
        <v>RC</v>
      </c>
      <c r="P310" s="4" t="str">
        <f t="shared" si="21"/>
        <v>~</v>
      </c>
      <c r="Q310" s="5" t="str">
        <f t="shared" si="21"/>
        <v>&gt;</v>
      </c>
      <c r="R310" s="28" t="str">
        <f t="shared" si="21"/>
        <v>RC</v>
      </c>
      <c r="S310" s="4" t="str">
        <f t="shared" si="21"/>
        <v>~</v>
      </c>
      <c r="T310" s="5" t="str">
        <f t="shared" si="21"/>
        <v>&gt;</v>
      </c>
      <c r="U310" s="28" t="str">
        <f t="shared" si="21"/>
        <v>RC</v>
      </c>
      <c r="V310" s="4" t="str">
        <f t="shared" si="21"/>
        <v>~</v>
      </c>
      <c r="W310" s="5" t="str">
        <f t="shared" si="21"/>
        <v>&gt;</v>
      </c>
      <c r="X310" s="28" t="str">
        <f t="shared" si="21"/>
        <v>RC</v>
      </c>
      <c r="Y310" s="4" t="str">
        <f t="shared" si="21"/>
        <v>~</v>
      </c>
      <c r="Z310" s="5" t="str">
        <f t="shared" si="21"/>
        <v>&gt;</v>
      </c>
      <c r="AA310" s="28" t="str">
        <f t="shared" si="21"/>
        <v>RC</v>
      </c>
      <c r="AB310" s="4" t="str">
        <f>Y310</f>
        <v>~</v>
      </c>
      <c r="AC310" s="5" t="str">
        <f>Z310</f>
        <v>&gt;</v>
      </c>
      <c r="AD310" s="29" t="str">
        <f>AA310</f>
        <v>RC</v>
      </c>
      <c r="AE310" s="6"/>
      <c r="AF310" s="6"/>
      <c r="AG310" s="7" t="str">
        <f>Y310</f>
        <v>~</v>
      </c>
      <c r="AH310" s="5" t="str">
        <f>Z310</f>
        <v>&gt;</v>
      </c>
      <c r="AI310" s="29" t="str">
        <f>AA310</f>
        <v>RC</v>
      </c>
    </row>
    <row r="311" spans="1:35" ht="14" thickBot="1">
      <c r="A311" s="57" t="s">
        <v>18</v>
      </c>
      <c r="B311" s="58"/>
      <c r="C311" s="59"/>
      <c r="D311" s="8">
        <f>D308+D258</f>
        <v>0</v>
      </c>
      <c r="E311" s="31">
        <f t="shared" ref="E311:AA311" si="22">E308+E258</f>
        <v>0</v>
      </c>
      <c r="F311" s="31">
        <f t="shared" si="22"/>
        <v>0</v>
      </c>
      <c r="G311" s="31">
        <f t="shared" si="22"/>
        <v>0</v>
      </c>
      <c r="H311" s="31">
        <f t="shared" si="22"/>
        <v>0</v>
      </c>
      <c r="I311" s="31">
        <f t="shared" si="22"/>
        <v>0</v>
      </c>
      <c r="J311" s="31">
        <f t="shared" si="22"/>
        <v>0</v>
      </c>
      <c r="K311" s="31">
        <f t="shared" si="22"/>
        <v>0</v>
      </c>
      <c r="L311" s="31">
        <f t="shared" si="22"/>
        <v>0</v>
      </c>
      <c r="M311" s="31">
        <f t="shared" si="22"/>
        <v>0</v>
      </c>
      <c r="N311" s="31">
        <f t="shared" si="22"/>
        <v>0</v>
      </c>
      <c r="O311" s="31">
        <f t="shared" si="22"/>
        <v>0</v>
      </c>
      <c r="P311" s="31">
        <f t="shared" si="22"/>
        <v>0</v>
      </c>
      <c r="Q311" s="31">
        <f t="shared" si="22"/>
        <v>0</v>
      </c>
      <c r="R311" s="31">
        <f t="shared" si="22"/>
        <v>0</v>
      </c>
      <c r="S311" s="31">
        <f t="shared" si="22"/>
        <v>0</v>
      </c>
      <c r="T311" s="31">
        <f t="shared" si="22"/>
        <v>0</v>
      </c>
      <c r="U311" s="31">
        <f t="shared" si="22"/>
        <v>0</v>
      </c>
      <c r="V311" s="31">
        <f t="shared" si="22"/>
        <v>0</v>
      </c>
      <c r="W311" s="31">
        <f t="shared" si="22"/>
        <v>0</v>
      </c>
      <c r="X311" s="31">
        <f t="shared" si="22"/>
        <v>0</v>
      </c>
      <c r="Y311" s="31">
        <f t="shared" si="22"/>
        <v>0</v>
      </c>
      <c r="Z311" s="31">
        <f t="shared" si="22"/>
        <v>0</v>
      </c>
      <c r="AA311" s="31">
        <f t="shared" si="22"/>
        <v>0</v>
      </c>
      <c r="AB311" s="31">
        <f>SUM(D311+G311+J311+M311+P311+S311+V311+Y311)</f>
        <v>0</v>
      </c>
      <c r="AC311" s="31">
        <f>SUM(E311+H311+K311+N311+Q311+T311+W311+Z311)</f>
        <v>0</v>
      </c>
      <c r="AD311" s="9">
        <f>SUM(F311+I311+L311+O311+R311+U311+X311+AA311)</f>
        <v>0</v>
      </c>
      <c r="AE311" s="6"/>
      <c r="AF311" s="6"/>
      <c r="AG311" s="30">
        <f>AG308+AG258</f>
        <v>0</v>
      </c>
      <c r="AH311" s="31">
        <f>AH308+AH258</f>
        <v>0</v>
      </c>
      <c r="AI311" s="9">
        <f>AI308+AI258</f>
        <v>0</v>
      </c>
    </row>
    <row r="312" spans="1:35" ht="5" customHeight="1"/>
    <row r="313" spans="1:35" ht="17" customHeight="1">
      <c r="A313" s="18" t="str">
        <f>A260</f>
        <v>NOTE: Gli atleti non presenti nel seguente documento non hanno ricevuto alcuna PALETTA GIALLA o CARTELLINO ROSSO (RC)</v>
      </c>
    </row>
    <row r="314" spans="1:35" ht="17" customHeight="1"/>
    <row r="315" spans="1:35">
      <c r="A315" s="60" t="str">
        <f>A262</f>
        <v>ASSISTENTE GIUDICE CAPO</v>
      </c>
      <c r="B315" s="60"/>
      <c r="C315" s="60"/>
      <c r="D315" s="60"/>
      <c r="E315" s="60"/>
      <c r="F315" s="60"/>
      <c r="G315" s="60"/>
      <c r="H315" s="60"/>
      <c r="I315" s="60"/>
      <c r="J315" s="60"/>
      <c r="K315" s="60"/>
      <c r="L315" s="60"/>
      <c r="M315" s="60"/>
      <c r="N315" s="60"/>
      <c r="O315" s="60"/>
      <c r="P315" s="60"/>
      <c r="T315" s="61" t="str">
        <f>T262</f>
        <v>SEGRETARIO GIURIA</v>
      </c>
      <c r="U315" s="61"/>
      <c r="V315" s="61"/>
      <c r="W315" s="61"/>
      <c r="X315" s="61"/>
      <c r="Y315" s="61"/>
      <c r="Z315" s="61"/>
      <c r="AA315" s="61"/>
      <c r="AB315" s="61"/>
      <c r="AC315" s="61"/>
      <c r="AD315" s="61"/>
      <c r="AE315" s="61"/>
      <c r="AF315" s="61"/>
      <c r="AG315" s="61"/>
      <c r="AH315" s="61"/>
      <c r="AI315" s="61"/>
    </row>
    <row r="316" spans="1:35" ht="17" customHeight="1">
      <c r="A316" s="62">
        <f>A263</f>
        <v>0</v>
      </c>
      <c r="B316" s="63"/>
      <c r="C316" s="63"/>
      <c r="D316" s="63"/>
      <c r="E316" s="63"/>
      <c r="F316" s="63"/>
      <c r="G316" s="63"/>
      <c r="H316" s="63"/>
      <c r="I316" s="63"/>
      <c r="J316" s="63"/>
      <c r="K316" s="63"/>
      <c r="L316" s="63"/>
      <c r="M316" s="63"/>
      <c r="N316" s="63"/>
      <c r="O316" s="63"/>
      <c r="P316" s="63"/>
      <c r="T316" s="62">
        <f>T263</f>
        <v>0</v>
      </c>
      <c r="U316" s="63"/>
      <c r="V316" s="63"/>
      <c r="W316" s="63"/>
      <c r="X316" s="63"/>
      <c r="Y316" s="63"/>
      <c r="Z316" s="63"/>
      <c r="AA316" s="63"/>
      <c r="AB316" s="63"/>
      <c r="AC316" s="63"/>
      <c r="AD316" s="63"/>
      <c r="AE316" s="63"/>
      <c r="AF316" s="63"/>
      <c r="AG316" s="63"/>
      <c r="AH316" s="63"/>
      <c r="AI316" s="63"/>
    </row>
    <row r="317" spans="1:35" ht="4" customHeight="1">
      <c r="A317" s="32"/>
      <c r="B317" s="32"/>
      <c r="C317" s="32"/>
      <c r="D317" s="32"/>
      <c r="E317" s="32"/>
      <c r="F317" s="32"/>
      <c r="G317" s="32"/>
      <c r="H317" s="32"/>
      <c r="I317" s="32"/>
      <c r="J317" s="32"/>
      <c r="K317" s="32"/>
      <c r="L317" s="32"/>
      <c r="M317" s="32"/>
      <c r="N317" s="32"/>
      <c r="O317" s="32"/>
      <c r="P317" s="32"/>
      <c r="T317" s="32"/>
      <c r="U317" s="32"/>
      <c r="V317" s="32"/>
      <c r="W317" s="32"/>
      <c r="X317" s="32"/>
      <c r="Y317" s="32"/>
      <c r="Z317" s="32"/>
      <c r="AA317" s="32"/>
      <c r="AB317" s="32"/>
      <c r="AC317" s="32"/>
      <c r="AD317" s="32"/>
      <c r="AE317" s="32"/>
      <c r="AF317" s="32"/>
      <c r="AG317" s="32"/>
      <c r="AH317" s="32"/>
      <c r="AI317" s="32"/>
    </row>
    <row r="318" spans="1:35">
      <c r="A318" s="36"/>
      <c r="B318" s="36"/>
      <c r="C318" s="36"/>
      <c r="D318" s="36"/>
      <c r="E318" s="36"/>
      <c r="F318" s="36"/>
      <c r="G318" s="36"/>
      <c r="H318" s="36"/>
      <c r="I318" s="36"/>
      <c r="J318" s="64" t="str">
        <f>J265</f>
        <v>SUMMARY GIURIA MARCIA</v>
      </c>
      <c r="K318" s="64"/>
      <c r="L318" s="64"/>
      <c r="M318" s="64"/>
      <c r="N318" s="64"/>
      <c r="O318" s="64"/>
      <c r="P318" s="64"/>
      <c r="Q318" s="64"/>
      <c r="R318" s="64"/>
      <c r="S318" s="64"/>
      <c r="T318" s="64"/>
      <c r="U318" s="64"/>
      <c r="V318" s="64"/>
      <c r="W318" s="64"/>
      <c r="X318" s="64"/>
      <c r="Y318" s="64"/>
      <c r="Z318" s="64"/>
      <c r="AA318" s="66" t="s">
        <v>1</v>
      </c>
      <c r="AB318" s="66"/>
      <c r="AC318" s="66"/>
      <c r="AD318" s="66"/>
      <c r="AE318" s="66"/>
      <c r="AF318" s="66"/>
      <c r="AG318" s="66"/>
      <c r="AH318" s="66"/>
      <c r="AI318" s="66"/>
    </row>
    <row r="319" spans="1:35">
      <c r="A319" s="36"/>
      <c r="B319" s="36"/>
      <c r="C319" s="36"/>
      <c r="D319" s="36"/>
      <c r="E319" s="36"/>
      <c r="F319" s="36"/>
      <c r="G319" s="36"/>
      <c r="H319" s="36"/>
      <c r="I319" s="36"/>
      <c r="J319" s="64"/>
      <c r="K319" s="64"/>
      <c r="L319" s="64"/>
      <c r="M319" s="64"/>
      <c r="N319" s="64"/>
      <c r="O319" s="64"/>
      <c r="P319" s="64"/>
      <c r="Q319" s="64"/>
      <c r="R319" s="64"/>
      <c r="S319" s="64"/>
      <c r="T319" s="64"/>
      <c r="U319" s="64"/>
      <c r="V319" s="64"/>
      <c r="W319" s="64"/>
      <c r="X319" s="64"/>
      <c r="Y319" s="64"/>
      <c r="Z319" s="64"/>
      <c r="AA319" s="66"/>
      <c r="AB319" s="66"/>
      <c r="AC319" s="66"/>
      <c r="AD319" s="66"/>
      <c r="AE319" s="66"/>
      <c r="AF319" s="66"/>
      <c r="AG319" s="66"/>
      <c r="AH319" s="66"/>
      <c r="AI319" s="66"/>
    </row>
    <row r="320" spans="1:35" ht="14" thickBot="1">
      <c r="A320" s="37"/>
      <c r="B320" s="37"/>
      <c r="C320" s="37"/>
      <c r="D320" s="37"/>
      <c r="E320" s="37"/>
      <c r="F320" s="37"/>
      <c r="G320" s="37"/>
      <c r="H320" s="37"/>
      <c r="I320" s="37"/>
      <c r="J320" s="65"/>
      <c r="K320" s="65"/>
      <c r="L320" s="65"/>
      <c r="M320" s="65"/>
      <c r="N320" s="65"/>
      <c r="O320" s="65"/>
      <c r="P320" s="65"/>
      <c r="Q320" s="65"/>
      <c r="R320" s="65"/>
      <c r="S320" s="65"/>
      <c r="T320" s="65"/>
      <c r="U320" s="65"/>
      <c r="V320" s="65"/>
      <c r="W320" s="65"/>
      <c r="X320" s="65"/>
      <c r="Y320" s="65"/>
      <c r="Z320" s="65"/>
      <c r="AA320" s="67"/>
      <c r="AB320" s="67"/>
      <c r="AC320" s="67"/>
      <c r="AD320" s="67"/>
      <c r="AE320" s="67"/>
      <c r="AF320" s="67"/>
      <c r="AG320" s="67"/>
      <c r="AH320" s="67"/>
      <c r="AI320" s="67"/>
    </row>
    <row r="321" spans="1:35">
      <c r="A321" s="120" t="str">
        <f>A268</f>
        <v>DATA</v>
      </c>
      <c r="B321" s="121"/>
      <c r="C321" s="121"/>
      <c r="D321" s="121"/>
      <c r="E321" s="121"/>
      <c r="F321" s="121"/>
      <c r="G321" s="122" t="str">
        <f>G268</f>
        <v>ORARIO INIZIO</v>
      </c>
      <c r="H321" s="123"/>
      <c r="I321" s="124"/>
      <c r="J321" s="122" t="str">
        <f>J268</f>
        <v>EVENTO E GARA</v>
      </c>
      <c r="K321" s="123"/>
      <c r="L321" s="123"/>
      <c r="M321" s="123"/>
      <c r="N321" s="123"/>
      <c r="O321" s="123"/>
      <c r="P321" s="123"/>
      <c r="Q321" s="123"/>
      <c r="R321" s="123"/>
      <c r="S321" s="123"/>
      <c r="T321" s="123"/>
      <c r="U321" s="123"/>
      <c r="V321" s="123"/>
      <c r="W321" s="123"/>
      <c r="X321" s="123"/>
      <c r="Y321" s="123"/>
      <c r="Z321" s="124"/>
      <c r="AA321" s="123" t="str">
        <f>AA268</f>
        <v>GIUDICE CAPO</v>
      </c>
      <c r="AB321" s="123"/>
      <c r="AC321" s="123"/>
      <c r="AD321" s="123"/>
      <c r="AE321" s="123"/>
      <c r="AF321" s="123"/>
      <c r="AG321" s="123"/>
      <c r="AH321" s="123"/>
      <c r="AI321" s="125"/>
    </row>
    <row r="322" spans="1:35" ht="14" thickBot="1">
      <c r="A322" s="126">
        <f>A269</f>
        <v>0</v>
      </c>
      <c r="B322" s="127"/>
      <c r="C322" s="127">
        <f>C269</f>
        <v>0</v>
      </c>
      <c r="D322" s="127"/>
      <c r="E322" s="127">
        <f>E269</f>
        <v>0</v>
      </c>
      <c r="F322" s="127"/>
      <c r="G322" s="128">
        <f>G269</f>
        <v>0</v>
      </c>
      <c r="H322" s="129"/>
      <c r="I322" s="130"/>
      <c r="J322" s="131">
        <f>J269</f>
        <v>0</v>
      </c>
      <c r="K322" s="132"/>
      <c r="L322" s="132"/>
      <c r="M322" s="132"/>
      <c r="N322" s="132"/>
      <c r="O322" s="132"/>
      <c r="P322" s="132"/>
      <c r="Q322" s="132"/>
      <c r="R322" s="132"/>
      <c r="S322" s="132"/>
      <c r="T322" s="132"/>
      <c r="U322" s="132"/>
      <c r="V322" s="132"/>
      <c r="W322" s="132"/>
      <c r="X322" s="132"/>
      <c r="Y322" s="132"/>
      <c r="Z322" s="71"/>
      <c r="AA322" s="132">
        <f>AA269</f>
        <v>0</v>
      </c>
      <c r="AB322" s="132"/>
      <c r="AC322" s="132"/>
      <c r="AD322" s="132"/>
      <c r="AE322" s="132"/>
      <c r="AF322" s="132"/>
      <c r="AG322" s="132"/>
      <c r="AH322" s="132"/>
      <c r="AI322" s="133"/>
    </row>
    <row r="323" spans="1:35" ht="14" thickBot="1"/>
    <row r="324" spans="1:35" ht="89" customHeight="1" thickBot="1">
      <c r="A324" s="33" t="s">
        <v>8</v>
      </c>
      <c r="B324" s="34"/>
      <c r="C324" s="35"/>
      <c r="D324" s="10">
        <f>D271</f>
        <v>0</v>
      </c>
      <c r="E324" s="11">
        <f>E271</f>
        <v>0</v>
      </c>
      <c r="F324" s="12">
        <f>F271</f>
        <v>0</v>
      </c>
      <c r="G324" s="10">
        <f t="shared" ref="G324:AA324" si="23">G271</f>
        <v>0</v>
      </c>
      <c r="H324" s="11">
        <f t="shared" si="23"/>
        <v>0</v>
      </c>
      <c r="I324" s="12">
        <f t="shared" si="23"/>
        <v>0</v>
      </c>
      <c r="J324" s="10">
        <f t="shared" si="23"/>
        <v>0</v>
      </c>
      <c r="K324" s="11">
        <f t="shared" si="23"/>
        <v>0</v>
      </c>
      <c r="L324" s="12">
        <f t="shared" si="23"/>
        <v>0</v>
      </c>
      <c r="M324" s="10">
        <f t="shared" si="23"/>
        <v>0</v>
      </c>
      <c r="N324" s="11">
        <f t="shared" si="23"/>
        <v>0</v>
      </c>
      <c r="O324" s="12">
        <f t="shared" si="23"/>
        <v>0</v>
      </c>
      <c r="P324" s="10">
        <f t="shared" si="23"/>
        <v>0</v>
      </c>
      <c r="Q324" s="11">
        <f t="shared" si="23"/>
        <v>0</v>
      </c>
      <c r="R324" s="12">
        <f t="shared" si="23"/>
        <v>0</v>
      </c>
      <c r="S324" s="10">
        <f t="shared" si="23"/>
        <v>0</v>
      </c>
      <c r="T324" s="11">
        <f t="shared" si="23"/>
        <v>0</v>
      </c>
      <c r="U324" s="12">
        <f t="shared" si="23"/>
        <v>0</v>
      </c>
      <c r="V324" s="10">
        <f t="shared" si="23"/>
        <v>0</v>
      </c>
      <c r="W324" s="11">
        <f t="shared" si="23"/>
        <v>0</v>
      </c>
      <c r="X324" s="12">
        <f t="shared" si="23"/>
        <v>0</v>
      </c>
      <c r="Y324" s="10">
        <f t="shared" si="23"/>
        <v>0</v>
      </c>
      <c r="Z324" s="11">
        <f t="shared" si="23"/>
        <v>0</v>
      </c>
      <c r="AA324" s="12">
        <f t="shared" si="23"/>
        <v>0</v>
      </c>
      <c r="AB324" s="98" t="str">
        <f>AB271</f>
        <v>Penalty Zone</v>
      </c>
      <c r="AC324" s="99"/>
      <c r="AD324" s="98" t="str">
        <f>AD271</f>
        <v>Giudice Capo</v>
      </c>
      <c r="AE324" s="99"/>
      <c r="AF324" s="102" t="str">
        <f>AF271</f>
        <v>Notifica Squalifica</v>
      </c>
      <c r="AG324" s="103" t="str">
        <f>AG271</f>
        <v>Totale</v>
      </c>
      <c r="AH324" s="104" t="str">
        <f>AH271</f>
        <v>Palette Gialle</v>
      </c>
      <c r="AI324" s="102" t="str">
        <f>AI271</f>
        <v>Totale Red Cards</v>
      </c>
    </row>
    <row r="325" spans="1:35" ht="12" customHeight="1" thickBot="1">
      <c r="A325" s="105" t="str">
        <f>A272</f>
        <v>Numero Giudice</v>
      </c>
      <c r="B325" s="105"/>
      <c r="C325" s="105"/>
      <c r="D325" s="106">
        <v>1</v>
      </c>
      <c r="E325" s="106"/>
      <c r="F325" s="106"/>
      <c r="G325" s="106">
        <v>2</v>
      </c>
      <c r="H325" s="106"/>
      <c r="I325" s="106"/>
      <c r="J325" s="106">
        <v>3</v>
      </c>
      <c r="K325" s="106"/>
      <c r="L325" s="106"/>
      <c r="M325" s="106">
        <v>4</v>
      </c>
      <c r="N325" s="106"/>
      <c r="O325" s="106"/>
      <c r="P325" s="106">
        <v>5</v>
      </c>
      <c r="Q325" s="106"/>
      <c r="R325" s="106"/>
      <c r="S325" s="106">
        <v>6</v>
      </c>
      <c r="T325" s="106"/>
      <c r="U325" s="106"/>
      <c r="V325" s="106">
        <v>7</v>
      </c>
      <c r="W325" s="106"/>
      <c r="X325" s="106"/>
      <c r="Y325" s="106">
        <v>8</v>
      </c>
      <c r="Z325" s="106"/>
      <c r="AA325" s="106"/>
      <c r="AB325" s="100"/>
      <c r="AC325" s="101"/>
      <c r="AD325" s="100"/>
      <c r="AE325" s="101"/>
      <c r="AF325" s="102"/>
      <c r="AG325" s="103"/>
      <c r="AH325" s="104"/>
      <c r="AI325" s="102"/>
    </row>
    <row r="326" spans="1:35" ht="12.75" customHeight="1">
      <c r="A326" s="95" t="str">
        <f>A273</f>
        <v>Atleti</v>
      </c>
      <c r="B326" s="96"/>
      <c r="C326" s="97"/>
      <c r="D326" s="87" t="str">
        <f>D273</f>
        <v>Palette Gialle</v>
      </c>
      <c r="E326" s="88"/>
      <c r="F326" s="89" t="str">
        <f>F273</f>
        <v>RC</v>
      </c>
      <c r="G326" s="87" t="str">
        <f>G273</f>
        <v>Palette Gialle</v>
      </c>
      <c r="H326" s="88"/>
      <c r="I326" s="89" t="str">
        <f>I273</f>
        <v>RC</v>
      </c>
      <c r="J326" s="87" t="str">
        <f>J273</f>
        <v>Palette Gialle</v>
      </c>
      <c r="K326" s="88"/>
      <c r="L326" s="89" t="str">
        <f>L273</f>
        <v>RC</v>
      </c>
      <c r="M326" s="87" t="str">
        <f>M273</f>
        <v>Palette Gialle</v>
      </c>
      <c r="N326" s="88"/>
      <c r="O326" s="89" t="str">
        <f>O273</f>
        <v>RC</v>
      </c>
      <c r="P326" s="87" t="str">
        <f>P273</f>
        <v>Palette Gialle</v>
      </c>
      <c r="Q326" s="88"/>
      <c r="R326" s="89" t="str">
        <f>R273</f>
        <v>RC</v>
      </c>
      <c r="S326" s="87" t="str">
        <f>S273</f>
        <v>Palette Gialle</v>
      </c>
      <c r="T326" s="88"/>
      <c r="U326" s="89" t="str">
        <f>U273</f>
        <v>RC</v>
      </c>
      <c r="V326" s="87" t="str">
        <f>V273</f>
        <v>Palette Gialle</v>
      </c>
      <c r="W326" s="88"/>
      <c r="X326" s="89" t="str">
        <f>X273</f>
        <v>RC</v>
      </c>
      <c r="Y326" s="87" t="str">
        <f>Y273</f>
        <v>Palette Gialle</v>
      </c>
      <c r="Z326" s="88"/>
      <c r="AA326" s="89" t="str">
        <f>AA273</f>
        <v>RC</v>
      </c>
      <c r="AB326" s="93" t="s">
        <v>11</v>
      </c>
      <c r="AC326" s="94"/>
      <c r="AD326" s="107" t="s">
        <v>13</v>
      </c>
      <c r="AE326" s="108"/>
      <c r="AF326" s="109" t="s">
        <v>13</v>
      </c>
      <c r="AG326" s="111" t="s">
        <v>0</v>
      </c>
      <c r="AH326" s="111" t="str">
        <f>AH273</f>
        <v>&gt;</v>
      </c>
      <c r="AI326" s="113" t="str">
        <f>AI273</f>
        <v>RC</v>
      </c>
    </row>
    <row r="327" spans="1:35" ht="15" customHeight="1">
      <c r="A327" s="115" t="str">
        <f>A274</f>
        <v>Num. Pettorale</v>
      </c>
      <c r="B327" s="116"/>
      <c r="C327" s="117"/>
      <c r="D327" s="2" t="s">
        <v>0</v>
      </c>
      <c r="E327" s="3" t="str">
        <f>E274</f>
        <v>&gt;</v>
      </c>
      <c r="F327" s="90"/>
      <c r="G327" s="2" t="s">
        <v>0</v>
      </c>
      <c r="H327" s="3" t="str">
        <f>H274</f>
        <v>&gt;</v>
      </c>
      <c r="I327" s="90"/>
      <c r="J327" s="2" t="s">
        <v>0</v>
      </c>
      <c r="K327" s="3" t="str">
        <f>K274</f>
        <v>&gt;</v>
      </c>
      <c r="L327" s="90"/>
      <c r="M327" s="2" t="s">
        <v>0</v>
      </c>
      <c r="N327" s="3" t="str">
        <f>N274</f>
        <v>&gt;</v>
      </c>
      <c r="O327" s="90"/>
      <c r="P327" s="2" t="s">
        <v>0</v>
      </c>
      <c r="Q327" s="3" t="str">
        <f>Q274</f>
        <v>&gt;</v>
      </c>
      <c r="R327" s="90"/>
      <c r="S327" s="2" t="s">
        <v>0</v>
      </c>
      <c r="T327" s="3" t="str">
        <f>T274</f>
        <v>&gt;</v>
      </c>
      <c r="U327" s="90"/>
      <c r="V327" s="2" t="s">
        <v>0</v>
      </c>
      <c r="W327" s="3" t="str">
        <f>W274</f>
        <v>&gt;</v>
      </c>
      <c r="X327" s="90"/>
      <c r="Y327" s="2" t="s">
        <v>0</v>
      </c>
      <c r="Z327" s="3" t="str">
        <f>Z274</f>
        <v>&gt;</v>
      </c>
      <c r="AA327" s="90"/>
      <c r="AB327" s="118" t="s">
        <v>12</v>
      </c>
      <c r="AC327" s="119"/>
      <c r="AD327" s="91" t="s">
        <v>21</v>
      </c>
      <c r="AE327" s="92"/>
      <c r="AF327" s="110"/>
      <c r="AG327" s="112"/>
      <c r="AH327" s="112"/>
      <c r="AI327" s="114"/>
    </row>
    <row r="328" spans="1:35" ht="13" customHeight="1">
      <c r="A328" s="45"/>
      <c r="B328" s="46"/>
      <c r="C328" s="47"/>
      <c r="D328" s="48"/>
      <c r="E328" s="49"/>
      <c r="F328" s="49"/>
      <c r="G328" s="49"/>
      <c r="H328" s="49"/>
      <c r="I328" s="49"/>
      <c r="J328" s="49"/>
      <c r="K328" s="49"/>
      <c r="L328" s="49"/>
      <c r="M328" s="49"/>
      <c r="N328" s="49"/>
      <c r="O328" s="49"/>
      <c r="P328" s="49"/>
      <c r="Q328" s="49"/>
      <c r="R328" s="49"/>
      <c r="S328" s="49"/>
      <c r="T328" s="49"/>
      <c r="U328" s="49"/>
      <c r="V328" s="49"/>
      <c r="W328" s="49"/>
      <c r="X328" s="49"/>
      <c r="Y328" s="49"/>
      <c r="Z328" s="49"/>
      <c r="AA328" s="49"/>
      <c r="AB328" s="49"/>
      <c r="AC328" s="49"/>
      <c r="AD328" s="49"/>
      <c r="AE328" s="49"/>
      <c r="AF328" s="49"/>
      <c r="AG328" s="49"/>
      <c r="AH328" s="49"/>
      <c r="AI328" s="50"/>
    </row>
    <row r="329" spans="1:35" ht="13" customHeight="1">
      <c r="A329" s="45"/>
      <c r="B329" s="46"/>
      <c r="C329" s="47"/>
      <c r="D329" s="41"/>
      <c r="E329" s="43"/>
      <c r="F329" s="16"/>
      <c r="G329" s="41"/>
      <c r="H329" s="43"/>
      <c r="I329" s="16"/>
      <c r="J329" s="41"/>
      <c r="K329" s="43"/>
      <c r="L329" s="16"/>
      <c r="M329" s="41"/>
      <c r="N329" s="43"/>
      <c r="O329" s="16"/>
      <c r="P329" s="41"/>
      <c r="Q329" s="43"/>
      <c r="R329" s="16"/>
      <c r="S329" s="41"/>
      <c r="T329" s="43"/>
      <c r="U329" s="16"/>
      <c r="V329" s="41"/>
      <c r="W329" s="43"/>
      <c r="X329" s="16"/>
      <c r="Y329" s="41"/>
      <c r="Z329" s="43"/>
      <c r="AA329" s="16"/>
      <c r="AB329" s="55"/>
      <c r="AC329" s="56"/>
      <c r="AD329" s="55"/>
      <c r="AE329" s="56"/>
      <c r="AF329" s="68"/>
      <c r="AG329" s="70">
        <f>COUNTA(Y329,V329,S329,P329,M329,J329,G329,D329)</f>
        <v>0</v>
      </c>
      <c r="AH329" s="51">
        <f>COUNTA(E329,H329,K329,N329,Q329,T329,W329,Z329)</f>
        <v>0</v>
      </c>
      <c r="AI329" s="53">
        <f>COUNTA(F330,I330,L330,O330,R330,U330,X330,AA330)</f>
        <v>0</v>
      </c>
    </row>
    <row r="330" spans="1:35" ht="13" customHeight="1">
      <c r="A330" s="45"/>
      <c r="B330" s="46"/>
      <c r="C330" s="47"/>
      <c r="D330" s="42"/>
      <c r="E330" s="44"/>
      <c r="F330" s="17"/>
      <c r="G330" s="42"/>
      <c r="H330" s="44"/>
      <c r="I330" s="17"/>
      <c r="J330" s="42"/>
      <c r="K330" s="44"/>
      <c r="L330" s="17"/>
      <c r="M330" s="42"/>
      <c r="N330" s="44"/>
      <c r="O330" s="17"/>
      <c r="P330" s="42"/>
      <c r="Q330" s="44"/>
      <c r="R330" s="17"/>
      <c r="S330" s="42"/>
      <c r="T330" s="44"/>
      <c r="U330" s="17"/>
      <c r="V330" s="42"/>
      <c r="W330" s="44"/>
      <c r="X330" s="17"/>
      <c r="Y330" s="42"/>
      <c r="Z330" s="44"/>
      <c r="AA330" s="17"/>
      <c r="AB330" s="55"/>
      <c r="AC330" s="56"/>
      <c r="AD330" s="78"/>
      <c r="AE330" s="79"/>
      <c r="AF330" s="85"/>
      <c r="AG330" s="86"/>
      <c r="AH330" s="52"/>
      <c r="AI330" s="54"/>
    </row>
    <row r="331" spans="1:35" ht="13" customHeight="1">
      <c r="A331" s="45"/>
      <c r="B331" s="46"/>
      <c r="C331" s="47"/>
      <c r="D331" s="48"/>
      <c r="E331" s="49"/>
      <c r="F331" s="49"/>
      <c r="G331" s="49"/>
      <c r="H331" s="49"/>
      <c r="I331" s="49"/>
      <c r="J331" s="49"/>
      <c r="K331" s="49"/>
      <c r="L331" s="49"/>
      <c r="M331" s="49"/>
      <c r="N331" s="49"/>
      <c r="O331" s="49"/>
      <c r="P331" s="49"/>
      <c r="Q331" s="49"/>
      <c r="R331" s="49"/>
      <c r="S331" s="49"/>
      <c r="T331" s="49"/>
      <c r="U331" s="49"/>
      <c r="V331" s="49"/>
      <c r="W331" s="49"/>
      <c r="X331" s="49"/>
      <c r="Y331" s="49"/>
      <c r="Z331" s="49"/>
      <c r="AA331" s="49"/>
      <c r="AB331" s="49"/>
      <c r="AC331" s="49"/>
      <c r="AD331" s="49"/>
      <c r="AE331" s="49"/>
      <c r="AF331" s="49"/>
      <c r="AG331" s="49"/>
      <c r="AH331" s="49"/>
      <c r="AI331" s="50"/>
    </row>
    <row r="332" spans="1:35" ht="13" customHeight="1">
      <c r="A332" s="45"/>
      <c r="B332" s="46"/>
      <c r="C332" s="47"/>
      <c r="D332" s="41"/>
      <c r="E332" s="43"/>
      <c r="F332" s="16"/>
      <c r="G332" s="41"/>
      <c r="H332" s="43"/>
      <c r="I332" s="16"/>
      <c r="J332" s="41"/>
      <c r="K332" s="43"/>
      <c r="L332" s="16"/>
      <c r="M332" s="41"/>
      <c r="N332" s="43"/>
      <c r="O332" s="16"/>
      <c r="P332" s="41"/>
      <c r="Q332" s="43"/>
      <c r="R332" s="16"/>
      <c r="S332" s="41"/>
      <c r="T332" s="43"/>
      <c r="U332" s="16"/>
      <c r="V332" s="41"/>
      <c r="W332" s="43"/>
      <c r="X332" s="16"/>
      <c r="Y332" s="41"/>
      <c r="Z332" s="43"/>
      <c r="AA332" s="16"/>
      <c r="AB332" s="55"/>
      <c r="AC332" s="56"/>
      <c r="AD332" s="55"/>
      <c r="AE332" s="56"/>
      <c r="AF332" s="68"/>
      <c r="AG332" s="70">
        <f>COUNTA(Y332,V332,S332,P332,M332,J332,G332,D332)</f>
        <v>0</v>
      </c>
      <c r="AH332" s="51">
        <f>COUNTA(E332,H332,K332,N332,Q332,T332,W332,Z332)</f>
        <v>0</v>
      </c>
      <c r="AI332" s="53">
        <f>COUNTA(F333,I333,L333,O333,R333,U333,X333,AA333)</f>
        <v>0</v>
      </c>
    </row>
    <row r="333" spans="1:35" ht="13" customHeight="1">
      <c r="A333" s="45"/>
      <c r="B333" s="46"/>
      <c r="C333" s="47"/>
      <c r="D333" s="42"/>
      <c r="E333" s="44"/>
      <c r="F333" s="17"/>
      <c r="G333" s="42"/>
      <c r="H333" s="44"/>
      <c r="I333" s="17"/>
      <c r="J333" s="42"/>
      <c r="K333" s="44"/>
      <c r="L333" s="17"/>
      <c r="M333" s="42"/>
      <c r="N333" s="44"/>
      <c r="O333" s="17"/>
      <c r="P333" s="42"/>
      <c r="Q333" s="44"/>
      <c r="R333" s="17"/>
      <c r="S333" s="42"/>
      <c r="T333" s="44"/>
      <c r="U333" s="17"/>
      <c r="V333" s="42"/>
      <c r="W333" s="44"/>
      <c r="X333" s="17"/>
      <c r="Y333" s="42"/>
      <c r="Z333" s="44"/>
      <c r="AA333" s="17"/>
      <c r="AB333" s="55"/>
      <c r="AC333" s="56"/>
      <c r="AD333" s="78"/>
      <c r="AE333" s="79"/>
      <c r="AF333" s="85"/>
      <c r="AG333" s="86"/>
      <c r="AH333" s="52"/>
      <c r="AI333" s="54"/>
    </row>
    <row r="334" spans="1:35" ht="13" customHeight="1">
      <c r="A334" s="45"/>
      <c r="B334" s="46"/>
      <c r="C334" s="47"/>
      <c r="D334" s="48"/>
      <c r="E334" s="49"/>
      <c r="F334" s="49"/>
      <c r="G334" s="49"/>
      <c r="H334" s="49"/>
      <c r="I334" s="49"/>
      <c r="J334" s="49"/>
      <c r="K334" s="49"/>
      <c r="L334" s="49"/>
      <c r="M334" s="49"/>
      <c r="N334" s="49"/>
      <c r="O334" s="49"/>
      <c r="P334" s="49"/>
      <c r="Q334" s="49"/>
      <c r="R334" s="49"/>
      <c r="S334" s="49"/>
      <c r="T334" s="49"/>
      <c r="U334" s="49"/>
      <c r="V334" s="49"/>
      <c r="W334" s="49"/>
      <c r="X334" s="49"/>
      <c r="Y334" s="49"/>
      <c r="Z334" s="49"/>
      <c r="AA334" s="49"/>
      <c r="AB334" s="49"/>
      <c r="AC334" s="49"/>
      <c r="AD334" s="49"/>
      <c r="AE334" s="49"/>
      <c r="AF334" s="49"/>
      <c r="AG334" s="49"/>
      <c r="AH334" s="49"/>
      <c r="AI334" s="50"/>
    </row>
    <row r="335" spans="1:35" ht="13" customHeight="1">
      <c r="A335" s="45"/>
      <c r="B335" s="46"/>
      <c r="C335" s="47"/>
      <c r="D335" s="41"/>
      <c r="E335" s="43"/>
      <c r="F335" s="16"/>
      <c r="G335" s="41"/>
      <c r="H335" s="43"/>
      <c r="I335" s="16"/>
      <c r="J335" s="41"/>
      <c r="K335" s="43"/>
      <c r="L335" s="16"/>
      <c r="M335" s="41"/>
      <c r="N335" s="43"/>
      <c r="O335" s="16"/>
      <c r="P335" s="41"/>
      <c r="Q335" s="43"/>
      <c r="R335" s="16"/>
      <c r="S335" s="41"/>
      <c r="T335" s="43"/>
      <c r="U335" s="16"/>
      <c r="V335" s="41"/>
      <c r="W335" s="43"/>
      <c r="X335" s="16"/>
      <c r="Y335" s="41"/>
      <c r="Z335" s="43"/>
      <c r="AA335" s="16"/>
      <c r="AB335" s="55"/>
      <c r="AC335" s="56"/>
      <c r="AD335" s="55"/>
      <c r="AE335" s="56"/>
      <c r="AF335" s="68"/>
      <c r="AG335" s="70">
        <f>COUNTA(Y335,V335,S335,P335,M335,J335,G335,D335)</f>
        <v>0</v>
      </c>
      <c r="AH335" s="51">
        <f>COUNTA(E335,H335,K335,N335,Q335,T335,W335,Z335)</f>
        <v>0</v>
      </c>
      <c r="AI335" s="53">
        <f>COUNTA(F336,I336,L336,O336,R336,U336,X336,AA336)</f>
        <v>0</v>
      </c>
    </row>
    <row r="336" spans="1:35" ht="13" customHeight="1">
      <c r="A336" s="45"/>
      <c r="B336" s="46"/>
      <c r="C336" s="47"/>
      <c r="D336" s="42"/>
      <c r="E336" s="44"/>
      <c r="F336" s="17"/>
      <c r="G336" s="42"/>
      <c r="H336" s="44"/>
      <c r="I336" s="17"/>
      <c r="J336" s="42"/>
      <c r="K336" s="44"/>
      <c r="L336" s="17"/>
      <c r="M336" s="42"/>
      <c r="N336" s="44"/>
      <c r="O336" s="17"/>
      <c r="P336" s="42"/>
      <c r="Q336" s="44"/>
      <c r="R336" s="17"/>
      <c r="S336" s="42"/>
      <c r="T336" s="44"/>
      <c r="U336" s="17"/>
      <c r="V336" s="42"/>
      <c r="W336" s="44"/>
      <c r="X336" s="17"/>
      <c r="Y336" s="42"/>
      <c r="Z336" s="44"/>
      <c r="AA336" s="17"/>
      <c r="AB336" s="55"/>
      <c r="AC336" s="56"/>
      <c r="AD336" s="78"/>
      <c r="AE336" s="79"/>
      <c r="AF336" s="85"/>
      <c r="AG336" s="86"/>
      <c r="AH336" s="52"/>
      <c r="AI336" s="54"/>
    </row>
    <row r="337" spans="1:35" ht="13" customHeight="1">
      <c r="A337" s="45"/>
      <c r="B337" s="46"/>
      <c r="C337" s="47"/>
      <c r="D337" s="48"/>
      <c r="E337" s="49"/>
      <c r="F337" s="49"/>
      <c r="G337" s="49"/>
      <c r="H337" s="49"/>
      <c r="I337" s="49"/>
      <c r="J337" s="49"/>
      <c r="K337" s="49"/>
      <c r="L337" s="49"/>
      <c r="M337" s="49"/>
      <c r="N337" s="49"/>
      <c r="O337" s="49"/>
      <c r="P337" s="49"/>
      <c r="Q337" s="49"/>
      <c r="R337" s="49"/>
      <c r="S337" s="49"/>
      <c r="T337" s="49"/>
      <c r="U337" s="49"/>
      <c r="V337" s="49"/>
      <c r="W337" s="49"/>
      <c r="X337" s="49"/>
      <c r="Y337" s="49"/>
      <c r="Z337" s="49"/>
      <c r="AA337" s="49"/>
      <c r="AB337" s="49"/>
      <c r="AC337" s="49"/>
      <c r="AD337" s="49"/>
      <c r="AE337" s="49"/>
      <c r="AF337" s="49"/>
      <c r="AG337" s="49"/>
      <c r="AH337" s="49"/>
      <c r="AI337" s="50"/>
    </row>
    <row r="338" spans="1:35" ht="13" customHeight="1">
      <c r="A338" s="45"/>
      <c r="B338" s="46"/>
      <c r="C338" s="47"/>
      <c r="D338" s="41"/>
      <c r="E338" s="43"/>
      <c r="F338" s="16"/>
      <c r="G338" s="41"/>
      <c r="H338" s="43"/>
      <c r="I338" s="16"/>
      <c r="J338" s="41"/>
      <c r="K338" s="43"/>
      <c r="L338" s="16"/>
      <c r="M338" s="41"/>
      <c r="N338" s="43"/>
      <c r="O338" s="16"/>
      <c r="P338" s="41"/>
      <c r="Q338" s="43"/>
      <c r="R338" s="16"/>
      <c r="S338" s="41"/>
      <c r="T338" s="43"/>
      <c r="U338" s="16"/>
      <c r="V338" s="41"/>
      <c r="W338" s="43"/>
      <c r="X338" s="16"/>
      <c r="Y338" s="41"/>
      <c r="Z338" s="43"/>
      <c r="AA338" s="16"/>
      <c r="AB338" s="55"/>
      <c r="AC338" s="56"/>
      <c r="AD338" s="55"/>
      <c r="AE338" s="56"/>
      <c r="AF338" s="68"/>
      <c r="AG338" s="70">
        <f>COUNTA(Y338,V338,S338,P338,M338,J338,G338,D338)</f>
        <v>0</v>
      </c>
      <c r="AH338" s="51">
        <f>COUNTA(E338,H338,K338,N338,Q338,T338,W338,Z338)</f>
        <v>0</v>
      </c>
      <c r="AI338" s="53">
        <f>COUNTA(F339,I339,L339,O339,R339,U339,X339,AA339)</f>
        <v>0</v>
      </c>
    </row>
    <row r="339" spans="1:35" ht="13" customHeight="1">
      <c r="A339" s="45"/>
      <c r="B339" s="46"/>
      <c r="C339" s="47"/>
      <c r="D339" s="42"/>
      <c r="E339" s="44"/>
      <c r="F339" s="17"/>
      <c r="G339" s="42"/>
      <c r="H339" s="44"/>
      <c r="I339" s="17"/>
      <c r="J339" s="42"/>
      <c r="K339" s="44"/>
      <c r="L339" s="17"/>
      <c r="M339" s="42"/>
      <c r="N339" s="44"/>
      <c r="O339" s="17"/>
      <c r="P339" s="42"/>
      <c r="Q339" s="44"/>
      <c r="R339" s="17"/>
      <c r="S339" s="42"/>
      <c r="T339" s="44"/>
      <c r="U339" s="17"/>
      <c r="V339" s="42"/>
      <c r="W339" s="44"/>
      <c r="X339" s="17"/>
      <c r="Y339" s="42"/>
      <c r="Z339" s="44"/>
      <c r="AA339" s="17"/>
      <c r="AB339" s="55"/>
      <c r="AC339" s="56"/>
      <c r="AD339" s="78"/>
      <c r="AE339" s="79"/>
      <c r="AF339" s="85"/>
      <c r="AG339" s="86"/>
      <c r="AH339" s="52"/>
      <c r="AI339" s="54"/>
    </row>
    <row r="340" spans="1:35" ht="13" customHeight="1">
      <c r="A340" s="45"/>
      <c r="B340" s="46"/>
      <c r="C340" s="47"/>
      <c r="D340" s="48"/>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50"/>
    </row>
    <row r="341" spans="1:35" ht="13" customHeight="1">
      <c r="A341" s="45"/>
      <c r="B341" s="46"/>
      <c r="C341" s="47"/>
      <c r="D341" s="41"/>
      <c r="E341" s="43"/>
      <c r="F341" s="16"/>
      <c r="G341" s="41"/>
      <c r="H341" s="43"/>
      <c r="I341" s="16"/>
      <c r="J341" s="41"/>
      <c r="K341" s="43"/>
      <c r="L341" s="16"/>
      <c r="M341" s="41"/>
      <c r="N341" s="43"/>
      <c r="O341" s="16"/>
      <c r="P341" s="41"/>
      <c r="Q341" s="43"/>
      <c r="R341" s="16"/>
      <c r="S341" s="41"/>
      <c r="T341" s="43"/>
      <c r="U341" s="16"/>
      <c r="V341" s="41"/>
      <c r="W341" s="43"/>
      <c r="X341" s="16"/>
      <c r="Y341" s="41"/>
      <c r="Z341" s="43"/>
      <c r="AA341" s="16"/>
      <c r="AB341" s="55"/>
      <c r="AC341" s="56"/>
      <c r="AD341" s="55"/>
      <c r="AE341" s="56"/>
      <c r="AF341" s="68"/>
      <c r="AG341" s="70">
        <f>COUNTA(Y341,V341,S341,P341,M341,J341,G341,D341)</f>
        <v>0</v>
      </c>
      <c r="AH341" s="51">
        <f>COUNTA(E341,H341,K341,N341,Q341,T341,W341,Z341)</f>
        <v>0</v>
      </c>
      <c r="AI341" s="53">
        <f>COUNTA(F342,I342,L342,O342,R342,U342,X342,AA342)</f>
        <v>0</v>
      </c>
    </row>
    <row r="342" spans="1:35" ht="13" customHeight="1">
      <c r="A342" s="45"/>
      <c r="B342" s="46"/>
      <c r="C342" s="47"/>
      <c r="D342" s="42"/>
      <c r="E342" s="44"/>
      <c r="F342" s="17"/>
      <c r="G342" s="42"/>
      <c r="H342" s="44"/>
      <c r="I342" s="17"/>
      <c r="J342" s="42"/>
      <c r="K342" s="44"/>
      <c r="L342" s="17"/>
      <c r="M342" s="42"/>
      <c r="N342" s="44"/>
      <c r="O342" s="17"/>
      <c r="P342" s="42"/>
      <c r="Q342" s="44"/>
      <c r="R342" s="17"/>
      <c r="S342" s="42"/>
      <c r="T342" s="44"/>
      <c r="U342" s="17"/>
      <c r="V342" s="42"/>
      <c r="W342" s="44"/>
      <c r="X342" s="17"/>
      <c r="Y342" s="42"/>
      <c r="Z342" s="44"/>
      <c r="AA342" s="17"/>
      <c r="AB342" s="55"/>
      <c r="AC342" s="56"/>
      <c r="AD342" s="78"/>
      <c r="AE342" s="79"/>
      <c r="AF342" s="85"/>
      <c r="AG342" s="86"/>
      <c r="AH342" s="52"/>
      <c r="AI342" s="54"/>
    </row>
    <row r="343" spans="1:35" ht="13" customHeight="1">
      <c r="A343" s="45"/>
      <c r="B343" s="46"/>
      <c r="C343" s="47"/>
      <c r="D343" s="138"/>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40"/>
    </row>
    <row r="344" spans="1:35" ht="13" customHeight="1">
      <c r="A344" s="45"/>
      <c r="B344" s="46"/>
      <c r="C344" s="47"/>
      <c r="D344" s="41"/>
      <c r="E344" s="43"/>
      <c r="F344" s="16"/>
      <c r="G344" s="41"/>
      <c r="H344" s="43"/>
      <c r="I344" s="16"/>
      <c r="J344" s="41"/>
      <c r="K344" s="43"/>
      <c r="L344" s="16"/>
      <c r="M344" s="41"/>
      <c r="N344" s="43"/>
      <c r="O344" s="16"/>
      <c r="P344" s="41"/>
      <c r="Q344" s="43"/>
      <c r="R344" s="16"/>
      <c r="S344" s="41"/>
      <c r="T344" s="43"/>
      <c r="U344" s="16"/>
      <c r="V344" s="41"/>
      <c r="W344" s="43"/>
      <c r="X344" s="16"/>
      <c r="Y344" s="41"/>
      <c r="Z344" s="43"/>
      <c r="AA344" s="16"/>
      <c r="AB344" s="55"/>
      <c r="AC344" s="56"/>
      <c r="AD344" s="55"/>
      <c r="AE344" s="56"/>
      <c r="AF344" s="68"/>
      <c r="AG344" s="70">
        <f>COUNTA(Y344,V344,S344,P344,M344,J344,G344,D344)</f>
        <v>0</v>
      </c>
      <c r="AH344" s="51">
        <f>COUNTA(E344,H344,K344,N344,Q344,T344,W344,Z344)</f>
        <v>0</v>
      </c>
      <c r="AI344" s="53">
        <f>COUNTA(F345,I345,L345,O345,R345,U345,X345,AA345)</f>
        <v>0</v>
      </c>
    </row>
    <row r="345" spans="1:35" ht="13" customHeight="1">
      <c r="A345" s="45"/>
      <c r="B345" s="46"/>
      <c r="C345" s="47"/>
      <c r="D345" s="42"/>
      <c r="E345" s="44"/>
      <c r="F345" s="17"/>
      <c r="G345" s="42"/>
      <c r="H345" s="44"/>
      <c r="I345" s="17"/>
      <c r="J345" s="42"/>
      <c r="K345" s="44"/>
      <c r="L345" s="17"/>
      <c r="M345" s="42"/>
      <c r="N345" s="44"/>
      <c r="O345" s="17"/>
      <c r="P345" s="42"/>
      <c r="Q345" s="44"/>
      <c r="R345" s="17"/>
      <c r="S345" s="42"/>
      <c r="T345" s="44"/>
      <c r="U345" s="17"/>
      <c r="V345" s="42"/>
      <c r="W345" s="44"/>
      <c r="X345" s="17"/>
      <c r="Y345" s="42"/>
      <c r="Z345" s="44"/>
      <c r="AA345" s="17"/>
      <c r="AB345" s="55"/>
      <c r="AC345" s="56"/>
      <c r="AD345" s="78"/>
      <c r="AE345" s="79"/>
      <c r="AF345" s="85"/>
      <c r="AG345" s="86"/>
      <c r="AH345" s="52"/>
      <c r="AI345" s="54"/>
    </row>
    <row r="346" spans="1:35" ht="13" customHeight="1">
      <c r="A346" s="45"/>
      <c r="B346" s="46"/>
      <c r="C346" s="47"/>
      <c r="D346" s="48"/>
      <c r="E346" s="49"/>
      <c r="F346" s="49"/>
      <c r="G346" s="49"/>
      <c r="H346" s="49"/>
      <c r="I346" s="49"/>
      <c r="J346" s="49"/>
      <c r="K346" s="49"/>
      <c r="L346" s="49"/>
      <c r="M346" s="49"/>
      <c r="N346" s="49"/>
      <c r="O346" s="49"/>
      <c r="P346" s="49"/>
      <c r="Q346" s="49"/>
      <c r="R346" s="49"/>
      <c r="S346" s="49"/>
      <c r="T346" s="49"/>
      <c r="U346" s="49"/>
      <c r="V346" s="49"/>
      <c r="W346" s="49"/>
      <c r="X346" s="49"/>
      <c r="Y346" s="49"/>
      <c r="Z346" s="49"/>
      <c r="AA346" s="49"/>
      <c r="AB346" s="49"/>
      <c r="AC346" s="49"/>
      <c r="AD346" s="49"/>
      <c r="AE346" s="49"/>
      <c r="AF346" s="49"/>
      <c r="AG346" s="49"/>
      <c r="AH346" s="49"/>
      <c r="AI346" s="50"/>
    </row>
    <row r="347" spans="1:35" ht="13" customHeight="1">
      <c r="A347" s="45"/>
      <c r="B347" s="46"/>
      <c r="C347" s="47"/>
      <c r="D347" s="41"/>
      <c r="E347" s="43"/>
      <c r="F347" s="16"/>
      <c r="G347" s="41"/>
      <c r="H347" s="43"/>
      <c r="I347" s="16"/>
      <c r="J347" s="41"/>
      <c r="K347" s="43"/>
      <c r="L347" s="16"/>
      <c r="M347" s="41"/>
      <c r="N347" s="43"/>
      <c r="O347" s="16"/>
      <c r="P347" s="41"/>
      <c r="Q347" s="43"/>
      <c r="R347" s="16"/>
      <c r="S347" s="41"/>
      <c r="T347" s="43"/>
      <c r="U347" s="16"/>
      <c r="V347" s="41"/>
      <c r="W347" s="43"/>
      <c r="X347" s="16"/>
      <c r="Y347" s="41"/>
      <c r="Z347" s="43"/>
      <c r="AA347" s="16"/>
      <c r="AB347" s="55"/>
      <c r="AC347" s="56"/>
      <c r="AD347" s="55"/>
      <c r="AE347" s="56"/>
      <c r="AF347" s="68"/>
      <c r="AG347" s="70">
        <f>COUNTA(Y347,V347,S347,P347,M347,J347,G347,D347)</f>
        <v>0</v>
      </c>
      <c r="AH347" s="51">
        <f>COUNTA(E347,H347,K347,N347,Q347,T347,W347,Z347)</f>
        <v>0</v>
      </c>
      <c r="AI347" s="53">
        <f>COUNTA(F348,I348,L348,O348,R348,U348,X348,AA348)</f>
        <v>0</v>
      </c>
    </row>
    <row r="348" spans="1:35" ht="13" customHeight="1">
      <c r="A348" s="45"/>
      <c r="B348" s="46"/>
      <c r="C348" s="47"/>
      <c r="D348" s="42"/>
      <c r="E348" s="44"/>
      <c r="F348" s="17"/>
      <c r="G348" s="42"/>
      <c r="H348" s="44"/>
      <c r="I348" s="17"/>
      <c r="J348" s="42"/>
      <c r="K348" s="44"/>
      <c r="L348" s="17"/>
      <c r="M348" s="42"/>
      <c r="N348" s="44"/>
      <c r="O348" s="17"/>
      <c r="P348" s="42"/>
      <c r="Q348" s="44"/>
      <c r="R348" s="17"/>
      <c r="S348" s="42"/>
      <c r="T348" s="44"/>
      <c r="U348" s="17"/>
      <c r="V348" s="42"/>
      <c r="W348" s="44"/>
      <c r="X348" s="17"/>
      <c r="Y348" s="42"/>
      <c r="Z348" s="44"/>
      <c r="AA348" s="17"/>
      <c r="AB348" s="55"/>
      <c r="AC348" s="56"/>
      <c r="AD348" s="78"/>
      <c r="AE348" s="79"/>
      <c r="AF348" s="85"/>
      <c r="AG348" s="86"/>
      <c r="AH348" s="52"/>
      <c r="AI348" s="54"/>
    </row>
    <row r="349" spans="1:35" ht="13" customHeight="1">
      <c r="A349" s="45"/>
      <c r="B349" s="46"/>
      <c r="C349" s="47"/>
      <c r="D349" s="48"/>
      <c r="E349" s="49"/>
      <c r="F349" s="49"/>
      <c r="G349" s="49"/>
      <c r="H349" s="49"/>
      <c r="I349" s="49"/>
      <c r="J349" s="49"/>
      <c r="K349" s="49"/>
      <c r="L349" s="49"/>
      <c r="M349" s="49"/>
      <c r="N349" s="49"/>
      <c r="O349" s="49"/>
      <c r="P349" s="49"/>
      <c r="Q349" s="49"/>
      <c r="R349" s="49"/>
      <c r="S349" s="49"/>
      <c r="T349" s="49"/>
      <c r="U349" s="49"/>
      <c r="V349" s="49"/>
      <c r="W349" s="49"/>
      <c r="X349" s="49"/>
      <c r="Y349" s="49"/>
      <c r="Z349" s="49"/>
      <c r="AA349" s="49"/>
      <c r="AB349" s="49"/>
      <c r="AC349" s="49"/>
      <c r="AD349" s="49"/>
      <c r="AE349" s="49"/>
      <c r="AF349" s="49"/>
      <c r="AG349" s="49"/>
      <c r="AH349" s="49"/>
      <c r="AI349" s="50"/>
    </row>
    <row r="350" spans="1:35" ht="13" customHeight="1">
      <c r="A350" s="45"/>
      <c r="B350" s="46"/>
      <c r="C350" s="47"/>
      <c r="D350" s="41"/>
      <c r="E350" s="43"/>
      <c r="F350" s="16"/>
      <c r="G350" s="41"/>
      <c r="H350" s="43"/>
      <c r="I350" s="16"/>
      <c r="J350" s="41"/>
      <c r="K350" s="43"/>
      <c r="L350" s="16"/>
      <c r="M350" s="41"/>
      <c r="N350" s="43"/>
      <c r="O350" s="16"/>
      <c r="P350" s="41"/>
      <c r="Q350" s="43"/>
      <c r="R350" s="16"/>
      <c r="S350" s="41"/>
      <c r="T350" s="43"/>
      <c r="U350" s="16"/>
      <c r="V350" s="41"/>
      <c r="W350" s="43"/>
      <c r="X350" s="16"/>
      <c r="Y350" s="41"/>
      <c r="Z350" s="43"/>
      <c r="AA350" s="16"/>
      <c r="AB350" s="55"/>
      <c r="AC350" s="56"/>
      <c r="AD350" s="55"/>
      <c r="AE350" s="56"/>
      <c r="AF350" s="68"/>
      <c r="AG350" s="70">
        <f>COUNTA(Y350,V350,S350,P350,M350,J350,G350,D350)</f>
        <v>0</v>
      </c>
      <c r="AH350" s="51">
        <f>COUNTA(E350,H350,K350,N350,Q350,T350,W350,Z350)</f>
        <v>0</v>
      </c>
      <c r="AI350" s="53">
        <f>COUNTA(F351,I351,L351,O351,R351,U351,X351,AA351)</f>
        <v>0</v>
      </c>
    </row>
    <row r="351" spans="1:35" ht="13" customHeight="1">
      <c r="A351" s="45"/>
      <c r="B351" s="46"/>
      <c r="C351" s="47"/>
      <c r="D351" s="42"/>
      <c r="E351" s="44"/>
      <c r="F351" s="17"/>
      <c r="G351" s="42"/>
      <c r="H351" s="44"/>
      <c r="I351" s="17"/>
      <c r="J351" s="42"/>
      <c r="K351" s="44"/>
      <c r="L351" s="17"/>
      <c r="M351" s="42"/>
      <c r="N351" s="44"/>
      <c r="O351" s="17"/>
      <c r="P351" s="42"/>
      <c r="Q351" s="44"/>
      <c r="R351" s="17"/>
      <c r="S351" s="42"/>
      <c r="T351" s="44"/>
      <c r="U351" s="17"/>
      <c r="V351" s="42"/>
      <c r="W351" s="44"/>
      <c r="X351" s="17"/>
      <c r="Y351" s="42"/>
      <c r="Z351" s="44"/>
      <c r="AA351" s="17"/>
      <c r="AB351" s="55"/>
      <c r="AC351" s="56"/>
      <c r="AD351" s="78"/>
      <c r="AE351" s="79"/>
      <c r="AF351" s="85"/>
      <c r="AG351" s="86"/>
      <c r="AH351" s="52"/>
      <c r="AI351" s="54"/>
    </row>
    <row r="352" spans="1:35" ht="13" customHeight="1">
      <c r="A352" s="45"/>
      <c r="B352" s="46"/>
      <c r="C352" s="47"/>
      <c r="D352" s="48"/>
      <c r="E352" s="49"/>
      <c r="F352" s="49"/>
      <c r="G352" s="49"/>
      <c r="H352" s="49"/>
      <c r="I352" s="49"/>
      <c r="J352" s="49"/>
      <c r="K352" s="49"/>
      <c r="L352" s="49"/>
      <c r="M352" s="49"/>
      <c r="N352" s="49"/>
      <c r="O352" s="49"/>
      <c r="P352" s="49"/>
      <c r="Q352" s="49"/>
      <c r="R352" s="49"/>
      <c r="S352" s="49"/>
      <c r="T352" s="49"/>
      <c r="U352" s="49"/>
      <c r="V352" s="49"/>
      <c r="W352" s="49"/>
      <c r="X352" s="49"/>
      <c r="Y352" s="49"/>
      <c r="Z352" s="49"/>
      <c r="AA352" s="49"/>
      <c r="AB352" s="49"/>
      <c r="AC352" s="49"/>
      <c r="AD352" s="49"/>
      <c r="AE352" s="49"/>
      <c r="AF352" s="49"/>
      <c r="AG352" s="49"/>
      <c r="AH352" s="49"/>
      <c r="AI352" s="50"/>
    </row>
    <row r="353" spans="1:35" ht="13" customHeight="1">
      <c r="A353" s="45"/>
      <c r="B353" s="46"/>
      <c r="C353" s="47"/>
      <c r="D353" s="41"/>
      <c r="E353" s="43"/>
      <c r="F353" s="16"/>
      <c r="G353" s="41"/>
      <c r="H353" s="43"/>
      <c r="I353" s="16"/>
      <c r="J353" s="41"/>
      <c r="K353" s="43"/>
      <c r="L353" s="16"/>
      <c r="M353" s="41"/>
      <c r="N353" s="43"/>
      <c r="O353" s="16"/>
      <c r="P353" s="41"/>
      <c r="Q353" s="43"/>
      <c r="R353" s="16"/>
      <c r="S353" s="41"/>
      <c r="T353" s="43"/>
      <c r="U353" s="16"/>
      <c r="V353" s="41"/>
      <c r="W353" s="43"/>
      <c r="X353" s="16"/>
      <c r="Y353" s="41"/>
      <c r="Z353" s="43"/>
      <c r="AA353" s="16"/>
      <c r="AB353" s="55"/>
      <c r="AC353" s="56"/>
      <c r="AD353" s="55"/>
      <c r="AE353" s="56"/>
      <c r="AF353" s="68"/>
      <c r="AG353" s="70">
        <f>COUNTA(Y353,V353,S353,P353,M353,J353,G353,D353)</f>
        <v>0</v>
      </c>
      <c r="AH353" s="51">
        <f>COUNTA(E353,H353,K353,N353,Q353,T353,W353,Z353)</f>
        <v>0</v>
      </c>
      <c r="AI353" s="53">
        <f>COUNTA(F354,I354,L354,O354,R354,U354,X354,AA354)</f>
        <v>0</v>
      </c>
    </row>
    <row r="354" spans="1:35" ht="13" customHeight="1">
      <c r="A354" s="45"/>
      <c r="B354" s="46"/>
      <c r="C354" s="47"/>
      <c r="D354" s="42"/>
      <c r="E354" s="44"/>
      <c r="F354" s="17"/>
      <c r="G354" s="42"/>
      <c r="H354" s="44"/>
      <c r="I354" s="17"/>
      <c r="J354" s="42"/>
      <c r="K354" s="44"/>
      <c r="L354" s="17"/>
      <c r="M354" s="42"/>
      <c r="N354" s="44"/>
      <c r="O354" s="17"/>
      <c r="P354" s="42"/>
      <c r="Q354" s="44"/>
      <c r="R354" s="17"/>
      <c r="S354" s="42"/>
      <c r="T354" s="44"/>
      <c r="U354" s="17"/>
      <c r="V354" s="42"/>
      <c r="W354" s="44"/>
      <c r="X354" s="17"/>
      <c r="Y354" s="42"/>
      <c r="Z354" s="44"/>
      <c r="AA354" s="17"/>
      <c r="AB354" s="55"/>
      <c r="AC354" s="56"/>
      <c r="AD354" s="78"/>
      <c r="AE354" s="79"/>
      <c r="AF354" s="85"/>
      <c r="AG354" s="86"/>
      <c r="AH354" s="52"/>
      <c r="AI354" s="54"/>
    </row>
    <row r="355" spans="1:35" ht="13" customHeight="1">
      <c r="A355" s="45"/>
      <c r="B355" s="46"/>
      <c r="C355" s="47"/>
      <c r="D355" s="48"/>
      <c r="E355" s="49"/>
      <c r="F355" s="49"/>
      <c r="G355" s="49"/>
      <c r="H355" s="49"/>
      <c r="I355" s="49"/>
      <c r="J355" s="49"/>
      <c r="K355" s="49"/>
      <c r="L355" s="49"/>
      <c r="M355" s="49"/>
      <c r="N355" s="49"/>
      <c r="O355" s="49"/>
      <c r="P355" s="49"/>
      <c r="Q355" s="49"/>
      <c r="R355" s="49"/>
      <c r="S355" s="49"/>
      <c r="T355" s="49"/>
      <c r="U355" s="49"/>
      <c r="V355" s="49"/>
      <c r="W355" s="49"/>
      <c r="X355" s="49"/>
      <c r="Y355" s="49"/>
      <c r="Z355" s="49"/>
      <c r="AA355" s="49"/>
      <c r="AB355" s="49"/>
      <c r="AC355" s="49"/>
      <c r="AD355" s="49"/>
      <c r="AE355" s="49"/>
      <c r="AF355" s="49"/>
      <c r="AG355" s="49"/>
      <c r="AH355" s="49"/>
      <c r="AI355" s="50"/>
    </row>
    <row r="356" spans="1:35" ht="13" customHeight="1">
      <c r="A356" s="45"/>
      <c r="B356" s="46"/>
      <c r="C356" s="47"/>
      <c r="D356" s="41"/>
      <c r="E356" s="43"/>
      <c r="F356" s="16"/>
      <c r="G356" s="41"/>
      <c r="H356" s="43"/>
      <c r="I356" s="16"/>
      <c r="J356" s="41"/>
      <c r="K356" s="43"/>
      <c r="L356" s="16"/>
      <c r="M356" s="41"/>
      <c r="N356" s="43"/>
      <c r="O356" s="16"/>
      <c r="P356" s="41"/>
      <c r="Q356" s="43"/>
      <c r="R356" s="16"/>
      <c r="S356" s="41"/>
      <c r="T356" s="43"/>
      <c r="U356" s="16"/>
      <c r="V356" s="41"/>
      <c r="W356" s="43"/>
      <c r="X356" s="16"/>
      <c r="Y356" s="41"/>
      <c r="Z356" s="43"/>
      <c r="AA356" s="16"/>
      <c r="AB356" s="55"/>
      <c r="AC356" s="56"/>
      <c r="AD356" s="55"/>
      <c r="AE356" s="56"/>
      <c r="AF356" s="68"/>
      <c r="AG356" s="70">
        <f>COUNTA(Y356,V356,S356,P356,M356,J356,G356,D356)</f>
        <v>0</v>
      </c>
      <c r="AH356" s="51">
        <f>COUNTA(E356,H356,K356,N356,Q356,T356,W356,Z356)</f>
        <v>0</v>
      </c>
      <c r="AI356" s="53">
        <f>COUNTA(F357,I357,L357,O357,R357,U357,X357,AA357)</f>
        <v>0</v>
      </c>
    </row>
    <row r="357" spans="1:35" ht="13" customHeight="1" thickBot="1">
      <c r="A357" s="80"/>
      <c r="B357" s="81"/>
      <c r="C357" s="82"/>
      <c r="D357" s="83"/>
      <c r="E357" s="84"/>
      <c r="F357" s="25"/>
      <c r="G357" s="83"/>
      <c r="H357" s="84"/>
      <c r="I357" s="25"/>
      <c r="J357" s="83"/>
      <c r="K357" s="84"/>
      <c r="L357" s="25"/>
      <c r="M357" s="83"/>
      <c r="N357" s="84"/>
      <c r="O357" s="25"/>
      <c r="P357" s="83"/>
      <c r="Q357" s="84"/>
      <c r="R357" s="25"/>
      <c r="S357" s="83"/>
      <c r="T357" s="84"/>
      <c r="U357" s="25"/>
      <c r="V357" s="83"/>
      <c r="W357" s="84"/>
      <c r="X357" s="25"/>
      <c r="Y357" s="83"/>
      <c r="Z357" s="84"/>
      <c r="AA357" s="25"/>
      <c r="AB357" s="74"/>
      <c r="AC357" s="75"/>
      <c r="AD357" s="76"/>
      <c r="AE357" s="77"/>
      <c r="AF357" s="69"/>
      <c r="AG357" s="71"/>
      <c r="AH357" s="72"/>
      <c r="AI357" s="73"/>
    </row>
    <row r="358" spans="1:35" ht="4" customHeight="1"/>
    <row r="359" spans="1:35" ht="4" customHeight="1" thickBot="1">
      <c r="A359" s="36"/>
      <c r="B359" s="36"/>
      <c r="C359" s="36"/>
    </row>
    <row r="360" spans="1:35" ht="15">
      <c r="A360" s="38" t="s">
        <v>16</v>
      </c>
      <c r="B360" s="39"/>
      <c r="C360" s="40"/>
      <c r="D360" s="4" t="str">
        <f>D327</f>
        <v>~</v>
      </c>
      <c r="E360" s="4" t="str">
        <f>E327</f>
        <v>&gt;</v>
      </c>
      <c r="F360" s="28" t="s">
        <v>24</v>
      </c>
      <c r="G360" s="4" t="str">
        <f>G327</f>
        <v>~</v>
      </c>
      <c r="H360" s="4" t="str">
        <f>H327</f>
        <v>&gt;</v>
      </c>
      <c r="I360" s="28" t="s">
        <v>24</v>
      </c>
      <c r="J360" s="4" t="str">
        <f>J327</f>
        <v>~</v>
      </c>
      <c r="K360" s="4" t="str">
        <f>K327</f>
        <v>&gt;</v>
      </c>
      <c r="L360" s="28" t="s">
        <v>24</v>
      </c>
      <c r="M360" s="4" t="str">
        <f>M327</f>
        <v>~</v>
      </c>
      <c r="N360" s="4" t="str">
        <f>N327</f>
        <v>&gt;</v>
      </c>
      <c r="O360" s="28" t="s">
        <v>24</v>
      </c>
      <c r="P360" s="4" t="str">
        <f>P327</f>
        <v>~</v>
      </c>
      <c r="Q360" s="4" t="str">
        <f>Q327</f>
        <v>&gt;</v>
      </c>
      <c r="R360" s="28" t="s">
        <v>24</v>
      </c>
      <c r="S360" s="4" t="str">
        <f>S327</f>
        <v>~</v>
      </c>
      <c r="T360" s="4" t="str">
        <f>T327</f>
        <v>&gt;</v>
      </c>
      <c r="U360" s="28" t="s">
        <v>24</v>
      </c>
      <c r="V360" s="4" t="str">
        <f>V327</f>
        <v>~</v>
      </c>
      <c r="W360" s="4" t="str">
        <f>W327</f>
        <v>&gt;</v>
      </c>
      <c r="X360" s="28" t="s">
        <v>24</v>
      </c>
      <c r="Y360" s="4" t="str">
        <f>Y327</f>
        <v>~</v>
      </c>
      <c r="Z360" s="4" t="str">
        <f>Z327</f>
        <v>&gt;</v>
      </c>
      <c r="AA360" s="29" t="s">
        <v>24</v>
      </c>
      <c r="AB360" s="6"/>
      <c r="AC360" s="6"/>
      <c r="AD360" s="6"/>
      <c r="AE360" s="6"/>
      <c r="AF360" s="6"/>
      <c r="AG360" s="7" t="str">
        <f>Y360</f>
        <v>~</v>
      </c>
      <c r="AH360" s="5" t="str">
        <f>Z360</f>
        <v>&gt;</v>
      </c>
      <c r="AI360" s="29" t="str">
        <f>AA360</f>
        <v>RC</v>
      </c>
    </row>
    <row r="361" spans="1:35" ht="14" thickBot="1">
      <c r="A361" s="57" t="s">
        <v>17</v>
      </c>
      <c r="B361" s="58"/>
      <c r="C361" s="59"/>
      <c r="D361" s="8">
        <f>COUNTA(D356,D353,D350,D347,D344,D341,D338,D335,D332,D329)</f>
        <v>0</v>
      </c>
      <c r="E361" s="8">
        <f t="shared" ref="E361:AA361" si="24">COUNTA(E356,E353,E350,E347,E344,E341,E338,E335,E332,E329)</f>
        <v>0</v>
      </c>
      <c r="F361" s="8">
        <f t="shared" si="24"/>
        <v>0</v>
      </c>
      <c r="G361" s="8">
        <f t="shared" si="24"/>
        <v>0</v>
      </c>
      <c r="H361" s="8">
        <f t="shared" si="24"/>
        <v>0</v>
      </c>
      <c r="I361" s="8">
        <f t="shared" si="24"/>
        <v>0</v>
      </c>
      <c r="J361" s="8">
        <f t="shared" si="24"/>
        <v>0</v>
      </c>
      <c r="K361" s="8">
        <f t="shared" si="24"/>
        <v>0</v>
      </c>
      <c r="L361" s="8">
        <f t="shared" si="24"/>
        <v>0</v>
      </c>
      <c r="M361" s="8">
        <f t="shared" si="24"/>
        <v>0</v>
      </c>
      <c r="N361" s="8">
        <f t="shared" si="24"/>
        <v>0</v>
      </c>
      <c r="O361" s="8">
        <f t="shared" si="24"/>
        <v>0</v>
      </c>
      <c r="P361" s="8">
        <f t="shared" si="24"/>
        <v>0</v>
      </c>
      <c r="Q361" s="8">
        <f t="shared" si="24"/>
        <v>0</v>
      </c>
      <c r="R361" s="8">
        <f t="shared" si="24"/>
        <v>0</v>
      </c>
      <c r="S361" s="8">
        <f t="shared" si="24"/>
        <v>0</v>
      </c>
      <c r="T361" s="8">
        <f t="shared" si="24"/>
        <v>0</v>
      </c>
      <c r="U361" s="8">
        <f t="shared" si="24"/>
        <v>0</v>
      </c>
      <c r="V361" s="8">
        <f t="shared" si="24"/>
        <v>0</v>
      </c>
      <c r="W361" s="8">
        <f t="shared" si="24"/>
        <v>0</v>
      </c>
      <c r="X361" s="8">
        <f t="shared" si="24"/>
        <v>0</v>
      </c>
      <c r="Y361" s="8">
        <f t="shared" si="24"/>
        <v>0</v>
      </c>
      <c r="Z361" s="8">
        <f t="shared" si="24"/>
        <v>0</v>
      </c>
      <c r="AA361" s="9">
        <f t="shared" si="24"/>
        <v>0</v>
      </c>
      <c r="AB361" s="6"/>
      <c r="AC361" s="6"/>
      <c r="AD361" s="6"/>
      <c r="AE361" s="6"/>
      <c r="AF361" s="6"/>
      <c r="AG361" s="30">
        <f>AG329+AG332+AG335+AG338+AG341+AG344+AG347+AG350+AG353+AG356</f>
        <v>0</v>
      </c>
      <c r="AH361" s="31">
        <f>AH329+AH332+AH335+AH338+AH341+AH344+AH347+AH350+AH353+AH356</f>
        <v>0</v>
      </c>
      <c r="AI361" s="9">
        <f>AI329+AI332+AI335+AI338+AI341+AI344+AI347+AI350+AI353+AI356</f>
        <v>0</v>
      </c>
    </row>
    <row r="362" spans="1:35" ht="6" customHeight="1" thickBo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row>
    <row r="363" spans="1:35" ht="15">
      <c r="A363" s="38" t="s">
        <v>16</v>
      </c>
      <c r="B363" s="39"/>
      <c r="C363" s="40"/>
      <c r="D363" s="4" t="str">
        <f>D360</f>
        <v>~</v>
      </c>
      <c r="E363" s="5" t="str">
        <f>E360</f>
        <v>&gt;</v>
      </c>
      <c r="F363" s="28" t="str">
        <f>F360</f>
        <v>RC</v>
      </c>
      <c r="G363" s="4" t="str">
        <f>G360</f>
        <v>~</v>
      </c>
      <c r="H363" s="5" t="str">
        <f>H360</f>
        <v>&gt;</v>
      </c>
      <c r="I363" s="28" t="str">
        <f>I360</f>
        <v>RC</v>
      </c>
      <c r="J363" s="4" t="str">
        <f t="shared" ref="J363:AA363" si="25">J360</f>
        <v>~</v>
      </c>
      <c r="K363" s="5" t="str">
        <f t="shared" si="25"/>
        <v>&gt;</v>
      </c>
      <c r="L363" s="28" t="str">
        <f t="shared" si="25"/>
        <v>RC</v>
      </c>
      <c r="M363" s="4" t="str">
        <f t="shared" si="25"/>
        <v>~</v>
      </c>
      <c r="N363" s="5" t="str">
        <f t="shared" si="25"/>
        <v>&gt;</v>
      </c>
      <c r="O363" s="28" t="str">
        <f t="shared" si="25"/>
        <v>RC</v>
      </c>
      <c r="P363" s="4" t="str">
        <f t="shared" si="25"/>
        <v>~</v>
      </c>
      <c r="Q363" s="5" t="str">
        <f t="shared" si="25"/>
        <v>&gt;</v>
      </c>
      <c r="R363" s="28" t="str">
        <f t="shared" si="25"/>
        <v>RC</v>
      </c>
      <c r="S363" s="4" t="str">
        <f t="shared" si="25"/>
        <v>~</v>
      </c>
      <c r="T363" s="5" t="str">
        <f t="shared" si="25"/>
        <v>&gt;</v>
      </c>
      <c r="U363" s="28" t="str">
        <f t="shared" si="25"/>
        <v>RC</v>
      </c>
      <c r="V363" s="4" t="str">
        <f t="shared" si="25"/>
        <v>~</v>
      </c>
      <c r="W363" s="5" t="str">
        <f t="shared" si="25"/>
        <v>&gt;</v>
      </c>
      <c r="X363" s="28" t="str">
        <f t="shared" si="25"/>
        <v>RC</v>
      </c>
      <c r="Y363" s="4" t="str">
        <f t="shared" si="25"/>
        <v>~</v>
      </c>
      <c r="Z363" s="5" t="str">
        <f t="shared" si="25"/>
        <v>&gt;</v>
      </c>
      <c r="AA363" s="28" t="str">
        <f t="shared" si="25"/>
        <v>RC</v>
      </c>
      <c r="AB363" s="4" t="str">
        <f>Y363</f>
        <v>~</v>
      </c>
      <c r="AC363" s="5" t="str">
        <f>Z363</f>
        <v>&gt;</v>
      </c>
      <c r="AD363" s="29" t="str">
        <f>AA363</f>
        <v>RC</v>
      </c>
      <c r="AE363" s="6"/>
      <c r="AF363" s="6"/>
      <c r="AG363" s="7" t="str">
        <f>Y363</f>
        <v>~</v>
      </c>
      <c r="AH363" s="5" t="str">
        <f>Z363</f>
        <v>&gt;</v>
      </c>
      <c r="AI363" s="29" t="str">
        <f>AA363</f>
        <v>RC</v>
      </c>
    </row>
    <row r="364" spans="1:35" ht="14" thickBot="1">
      <c r="A364" s="57" t="s">
        <v>18</v>
      </c>
      <c r="B364" s="58"/>
      <c r="C364" s="59"/>
      <c r="D364" s="8">
        <f>D361+D311</f>
        <v>0</v>
      </c>
      <c r="E364" s="31">
        <f t="shared" ref="E364:AA364" si="26">E361+E311</f>
        <v>0</v>
      </c>
      <c r="F364" s="31">
        <f t="shared" si="26"/>
        <v>0</v>
      </c>
      <c r="G364" s="31">
        <f t="shared" si="26"/>
        <v>0</v>
      </c>
      <c r="H364" s="31">
        <f t="shared" si="26"/>
        <v>0</v>
      </c>
      <c r="I364" s="31">
        <f t="shared" si="26"/>
        <v>0</v>
      </c>
      <c r="J364" s="31">
        <f t="shared" si="26"/>
        <v>0</v>
      </c>
      <c r="K364" s="31">
        <f t="shared" si="26"/>
        <v>0</v>
      </c>
      <c r="L364" s="31">
        <f t="shared" si="26"/>
        <v>0</v>
      </c>
      <c r="M364" s="31">
        <f t="shared" si="26"/>
        <v>0</v>
      </c>
      <c r="N364" s="31">
        <f t="shared" si="26"/>
        <v>0</v>
      </c>
      <c r="O364" s="31">
        <f t="shared" si="26"/>
        <v>0</v>
      </c>
      <c r="P364" s="31">
        <f t="shared" si="26"/>
        <v>0</v>
      </c>
      <c r="Q364" s="31">
        <f t="shared" si="26"/>
        <v>0</v>
      </c>
      <c r="R364" s="31">
        <f t="shared" si="26"/>
        <v>0</v>
      </c>
      <c r="S364" s="31">
        <f t="shared" si="26"/>
        <v>0</v>
      </c>
      <c r="T364" s="31">
        <f t="shared" si="26"/>
        <v>0</v>
      </c>
      <c r="U364" s="31">
        <f t="shared" si="26"/>
        <v>0</v>
      </c>
      <c r="V364" s="31">
        <f t="shared" si="26"/>
        <v>0</v>
      </c>
      <c r="W364" s="31">
        <f t="shared" si="26"/>
        <v>0</v>
      </c>
      <c r="X364" s="31">
        <f t="shared" si="26"/>
        <v>0</v>
      </c>
      <c r="Y364" s="31">
        <f t="shared" si="26"/>
        <v>0</v>
      </c>
      <c r="Z364" s="31">
        <f t="shared" si="26"/>
        <v>0</v>
      </c>
      <c r="AA364" s="31">
        <f t="shared" si="26"/>
        <v>0</v>
      </c>
      <c r="AB364" s="31">
        <f>SUM(D364+G364+J364+M364+P364+S364+V364+Y364)</f>
        <v>0</v>
      </c>
      <c r="AC364" s="31">
        <f>SUM(E364+H364+K364+N364+Q364+T364+W364+Z364)</f>
        <v>0</v>
      </c>
      <c r="AD364" s="9">
        <f>SUM(F364+I364+L364+O364+R364+U364+X364+AA364)</f>
        <v>0</v>
      </c>
      <c r="AE364" s="6"/>
      <c r="AF364" s="6"/>
      <c r="AG364" s="30">
        <f>AG361+AG311</f>
        <v>0</v>
      </c>
      <c r="AH364" s="31">
        <f>AH361+AH311</f>
        <v>0</v>
      </c>
      <c r="AI364" s="9">
        <f>AI361+AI311</f>
        <v>0</v>
      </c>
    </row>
    <row r="365" spans="1:35" ht="5" customHeight="1"/>
    <row r="366" spans="1:35" ht="17" customHeight="1">
      <c r="A366" s="18" t="str">
        <f>A313</f>
        <v>NOTE: Gli atleti non presenti nel seguente documento non hanno ricevuto alcuna PALETTA GIALLA o CARTELLINO ROSSO (RC)</v>
      </c>
    </row>
    <row r="367" spans="1:35" ht="17" customHeight="1"/>
    <row r="368" spans="1:35">
      <c r="A368" s="60" t="str">
        <f>A315</f>
        <v>ASSISTENTE GIUDICE CAPO</v>
      </c>
      <c r="B368" s="60"/>
      <c r="C368" s="60"/>
      <c r="D368" s="60"/>
      <c r="E368" s="60"/>
      <c r="F368" s="60"/>
      <c r="G368" s="60"/>
      <c r="H368" s="60"/>
      <c r="I368" s="60"/>
      <c r="J368" s="60"/>
      <c r="K368" s="60"/>
      <c r="L368" s="60"/>
      <c r="M368" s="60"/>
      <c r="N368" s="60"/>
      <c r="O368" s="60"/>
      <c r="P368" s="60"/>
      <c r="T368" s="61" t="str">
        <f>T315</f>
        <v>SEGRETARIO GIURIA</v>
      </c>
      <c r="U368" s="61"/>
      <c r="V368" s="61"/>
      <c r="W368" s="61"/>
      <c r="X368" s="61"/>
      <c r="Y368" s="61"/>
      <c r="Z368" s="61"/>
      <c r="AA368" s="61"/>
      <c r="AB368" s="61"/>
      <c r="AC368" s="61"/>
      <c r="AD368" s="61"/>
      <c r="AE368" s="61"/>
      <c r="AF368" s="61"/>
      <c r="AG368" s="61"/>
      <c r="AH368" s="61"/>
      <c r="AI368" s="61"/>
    </row>
    <row r="369" spans="1:35" ht="17" customHeight="1">
      <c r="A369" s="62">
        <f>A316</f>
        <v>0</v>
      </c>
      <c r="B369" s="63"/>
      <c r="C369" s="63"/>
      <c r="D369" s="63"/>
      <c r="E369" s="63"/>
      <c r="F369" s="63"/>
      <c r="G369" s="63"/>
      <c r="H369" s="63"/>
      <c r="I369" s="63"/>
      <c r="J369" s="63"/>
      <c r="K369" s="63"/>
      <c r="L369" s="63"/>
      <c r="M369" s="63"/>
      <c r="N369" s="63"/>
      <c r="O369" s="63"/>
      <c r="P369" s="63"/>
      <c r="T369" s="62">
        <f>T316</f>
        <v>0</v>
      </c>
      <c r="U369" s="63"/>
      <c r="V369" s="63"/>
      <c r="W369" s="63"/>
      <c r="X369" s="63"/>
      <c r="Y369" s="63"/>
      <c r="Z369" s="63"/>
      <c r="AA369" s="63"/>
      <c r="AB369" s="63"/>
      <c r="AC369" s="63"/>
      <c r="AD369" s="63"/>
      <c r="AE369" s="63"/>
      <c r="AF369" s="63"/>
      <c r="AG369" s="63"/>
      <c r="AH369" s="63"/>
      <c r="AI369" s="63"/>
    </row>
    <row r="370" spans="1:35" ht="6" customHeight="1">
      <c r="A370" s="32"/>
      <c r="B370" s="32"/>
      <c r="C370" s="32"/>
      <c r="D370" s="32"/>
      <c r="E370" s="32"/>
      <c r="F370" s="32"/>
      <c r="G370" s="32"/>
      <c r="H370" s="32"/>
      <c r="I370" s="32"/>
      <c r="J370" s="32"/>
      <c r="K370" s="32"/>
      <c r="L370" s="32"/>
      <c r="M370" s="32"/>
      <c r="N370" s="32"/>
      <c r="O370" s="32"/>
      <c r="P370" s="32"/>
      <c r="T370" s="32"/>
      <c r="U370" s="32"/>
      <c r="V370" s="32"/>
      <c r="W370" s="32"/>
      <c r="X370" s="32"/>
      <c r="Y370" s="32"/>
      <c r="Z370" s="32"/>
      <c r="AA370" s="32"/>
      <c r="AB370" s="32"/>
      <c r="AC370" s="32"/>
      <c r="AD370" s="32"/>
      <c r="AE370" s="32"/>
      <c r="AF370" s="32"/>
      <c r="AG370" s="32"/>
      <c r="AH370" s="32"/>
      <c r="AI370" s="32"/>
    </row>
    <row r="371" spans="1:35">
      <c r="A371" s="36"/>
      <c r="B371" s="36"/>
      <c r="C371" s="36"/>
      <c r="D371" s="36"/>
      <c r="E371" s="36"/>
      <c r="F371" s="36"/>
      <c r="G371" s="36"/>
      <c r="H371" s="36"/>
      <c r="I371" s="36"/>
      <c r="J371" s="64" t="str">
        <f>J318</f>
        <v>SUMMARY GIURIA MARCIA</v>
      </c>
      <c r="K371" s="64"/>
      <c r="L371" s="64"/>
      <c r="M371" s="64"/>
      <c r="N371" s="64"/>
      <c r="O371" s="64"/>
      <c r="P371" s="64"/>
      <c r="Q371" s="64"/>
      <c r="R371" s="64"/>
      <c r="S371" s="64"/>
      <c r="T371" s="64"/>
      <c r="U371" s="64"/>
      <c r="V371" s="64"/>
      <c r="W371" s="64"/>
      <c r="X371" s="64"/>
      <c r="Y371" s="64"/>
      <c r="Z371" s="64"/>
      <c r="AA371" s="66" t="s">
        <v>1</v>
      </c>
      <c r="AB371" s="66"/>
      <c r="AC371" s="66"/>
      <c r="AD371" s="66"/>
      <c r="AE371" s="66"/>
      <c r="AF371" s="66"/>
      <c r="AG371" s="66"/>
      <c r="AH371" s="66"/>
      <c r="AI371" s="66"/>
    </row>
    <row r="372" spans="1:35">
      <c r="A372" s="36"/>
      <c r="B372" s="36"/>
      <c r="C372" s="36"/>
      <c r="D372" s="36"/>
      <c r="E372" s="36"/>
      <c r="F372" s="36"/>
      <c r="G372" s="36"/>
      <c r="H372" s="36"/>
      <c r="I372" s="36"/>
      <c r="J372" s="64"/>
      <c r="K372" s="64"/>
      <c r="L372" s="64"/>
      <c r="M372" s="64"/>
      <c r="N372" s="64"/>
      <c r="O372" s="64"/>
      <c r="P372" s="64"/>
      <c r="Q372" s="64"/>
      <c r="R372" s="64"/>
      <c r="S372" s="64"/>
      <c r="T372" s="64"/>
      <c r="U372" s="64"/>
      <c r="V372" s="64"/>
      <c r="W372" s="64"/>
      <c r="X372" s="64"/>
      <c r="Y372" s="64"/>
      <c r="Z372" s="64"/>
      <c r="AA372" s="66"/>
      <c r="AB372" s="66"/>
      <c r="AC372" s="66"/>
      <c r="AD372" s="66"/>
      <c r="AE372" s="66"/>
      <c r="AF372" s="66"/>
      <c r="AG372" s="66"/>
      <c r="AH372" s="66"/>
      <c r="AI372" s="66"/>
    </row>
    <row r="373" spans="1:35" ht="14" thickBot="1">
      <c r="A373" s="37"/>
      <c r="B373" s="37"/>
      <c r="C373" s="37"/>
      <c r="D373" s="37"/>
      <c r="E373" s="37"/>
      <c r="F373" s="37"/>
      <c r="G373" s="37"/>
      <c r="H373" s="37"/>
      <c r="I373" s="37"/>
      <c r="J373" s="65"/>
      <c r="K373" s="65"/>
      <c r="L373" s="65"/>
      <c r="M373" s="65"/>
      <c r="N373" s="65"/>
      <c r="O373" s="65"/>
      <c r="P373" s="65"/>
      <c r="Q373" s="65"/>
      <c r="R373" s="65"/>
      <c r="S373" s="65"/>
      <c r="T373" s="65"/>
      <c r="U373" s="65"/>
      <c r="V373" s="65"/>
      <c r="W373" s="65"/>
      <c r="X373" s="65"/>
      <c r="Y373" s="65"/>
      <c r="Z373" s="65"/>
      <c r="AA373" s="67"/>
      <c r="AB373" s="67"/>
      <c r="AC373" s="67"/>
      <c r="AD373" s="67"/>
      <c r="AE373" s="67"/>
      <c r="AF373" s="67"/>
      <c r="AG373" s="67"/>
      <c r="AH373" s="67"/>
      <c r="AI373" s="67"/>
    </row>
    <row r="374" spans="1:35">
      <c r="A374" s="120" t="str">
        <f>A321</f>
        <v>DATA</v>
      </c>
      <c r="B374" s="121"/>
      <c r="C374" s="121"/>
      <c r="D374" s="121"/>
      <c r="E374" s="121"/>
      <c r="F374" s="121"/>
      <c r="G374" s="122" t="str">
        <f>G321</f>
        <v>ORARIO INIZIO</v>
      </c>
      <c r="H374" s="123"/>
      <c r="I374" s="124"/>
      <c r="J374" s="122" t="str">
        <f>J321</f>
        <v>EVENTO E GARA</v>
      </c>
      <c r="K374" s="123"/>
      <c r="L374" s="123"/>
      <c r="M374" s="123"/>
      <c r="N374" s="123"/>
      <c r="O374" s="123"/>
      <c r="P374" s="123"/>
      <c r="Q374" s="123"/>
      <c r="R374" s="123"/>
      <c r="S374" s="123"/>
      <c r="T374" s="123"/>
      <c r="U374" s="123"/>
      <c r="V374" s="123"/>
      <c r="W374" s="123"/>
      <c r="X374" s="123"/>
      <c r="Y374" s="123"/>
      <c r="Z374" s="124"/>
      <c r="AA374" s="123" t="str">
        <f>AA321</f>
        <v>GIUDICE CAPO</v>
      </c>
      <c r="AB374" s="123"/>
      <c r="AC374" s="123"/>
      <c r="AD374" s="123"/>
      <c r="AE374" s="123"/>
      <c r="AF374" s="123"/>
      <c r="AG374" s="123"/>
      <c r="AH374" s="123"/>
      <c r="AI374" s="125"/>
    </row>
    <row r="375" spans="1:35" ht="14" thickBot="1">
      <c r="A375" s="126">
        <f>A322</f>
        <v>0</v>
      </c>
      <c r="B375" s="127"/>
      <c r="C375" s="127">
        <f>C322</f>
        <v>0</v>
      </c>
      <c r="D375" s="127"/>
      <c r="E375" s="127">
        <f>E322</f>
        <v>0</v>
      </c>
      <c r="F375" s="127"/>
      <c r="G375" s="128">
        <f>G322</f>
        <v>0</v>
      </c>
      <c r="H375" s="129"/>
      <c r="I375" s="130"/>
      <c r="J375" s="131">
        <f>J322</f>
        <v>0</v>
      </c>
      <c r="K375" s="132"/>
      <c r="L375" s="132"/>
      <c r="M375" s="132"/>
      <c r="N375" s="132"/>
      <c r="O375" s="132"/>
      <c r="P375" s="132"/>
      <c r="Q375" s="132"/>
      <c r="R375" s="132"/>
      <c r="S375" s="132"/>
      <c r="T375" s="132"/>
      <c r="U375" s="132"/>
      <c r="V375" s="132"/>
      <c r="W375" s="132"/>
      <c r="X375" s="132"/>
      <c r="Y375" s="132"/>
      <c r="Z375" s="71"/>
      <c r="AA375" s="132">
        <f>AA322</f>
        <v>0</v>
      </c>
      <c r="AB375" s="132"/>
      <c r="AC375" s="132"/>
      <c r="AD375" s="132"/>
      <c r="AE375" s="132"/>
      <c r="AF375" s="132"/>
      <c r="AG375" s="132"/>
      <c r="AH375" s="132"/>
      <c r="AI375" s="133"/>
    </row>
    <row r="376" spans="1:35" ht="14" thickBot="1"/>
    <row r="377" spans="1:35" ht="89" customHeight="1" thickBot="1">
      <c r="A377" s="33" t="s">
        <v>8</v>
      </c>
      <c r="B377" s="34"/>
      <c r="C377" s="35"/>
      <c r="D377" s="10">
        <f>D324</f>
        <v>0</v>
      </c>
      <c r="E377" s="11">
        <f>E324</f>
        <v>0</v>
      </c>
      <c r="F377" s="12">
        <f>F324</f>
        <v>0</v>
      </c>
      <c r="G377" s="10">
        <f t="shared" ref="G377:AA377" si="27">G324</f>
        <v>0</v>
      </c>
      <c r="H377" s="11">
        <f t="shared" si="27"/>
        <v>0</v>
      </c>
      <c r="I377" s="12">
        <f t="shared" si="27"/>
        <v>0</v>
      </c>
      <c r="J377" s="10">
        <f t="shared" si="27"/>
        <v>0</v>
      </c>
      <c r="K377" s="11">
        <f t="shared" si="27"/>
        <v>0</v>
      </c>
      <c r="L377" s="12">
        <f t="shared" si="27"/>
        <v>0</v>
      </c>
      <c r="M377" s="10">
        <f t="shared" si="27"/>
        <v>0</v>
      </c>
      <c r="N377" s="11">
        <f t="shared" si="27"/>
        <v>0</v>
      </c>
      <c r="O377" s="12">
        <f t="shared" si="27"/>
        <v>0</v>
      </c>
      <c r="P377" s="10">
        <f t="shared" si="27"/>
        <v>0</v>
      </c>
      <c r="Q377" s="11">
        <f t="shared" si="27"/>
        <v>0</v>
      </c>
      <c r="R377" s="12">
        <f t="shared" si="27"/>
        <v>0</v>
      </c>
      <c r="S377" s="10">
        <f t="shared" si="27"/>
        <v>0</v>
      </c>
      <c r="T377" s="11">
        <f t="shared" si="27"/>
        <v>0</v>
      </c>
      <c r="U377" s="12">
        <f t="shared" si="27"/>
        <v>0</v>
      </c>
      <c r="V377" s="10">
        <f t="shared" si="27"/>
        <v>0</v>
      </c>
      <c r="W377" s="11">
        <f t="shared" si="27"/>
        <v>0</v>
      </c>
      <c r="X377" s="12">
        <f t="shared" si="27"/>
        <v>0</v>
      </c>
      <c r="Y377" s="10">
        <f t="shared" si="27"/>
        <v>0</v>
      </c>
      <c r="Z377" s="11">
        <f t="shared" si="27"/>
        <v>0</v>
      </c>
      <c r="AA377" s="12">
        <f t="shared" si="27"/>
        <v>0</v>
      </c>
      <c r="AB377" s="98" t="str">
        <f>AB324</f>
        <v>Penalty Zone</v>
      </c>
      <c r="AC377" s="99"/>
      <c r="AD377" s="98" t="str">
        <f>AD324</f>
        <v>Giudice Capo</v>
      </c>
      <c r="AE377" s="99"/>
      <c r="AF377" s="102" t="str">
        <f>AF324</f>
        <v>Notifica Squalifica</v>
      </c>
      <c r="AG377" s="103" t="str">
        <f>AG324</f>
        <v>Totale</v>
      </c>
      <c r="AH377" s="104" t="str">
        <f>AH324</f>
        <v>Palette Gialle</v>
      </c>
      <c r="AI377" s="102" t="str">
        <f>AI324</f>
        <v>Totale Red Cards</v>
      </c>
    </row>
    <row r="378" spans="1:35" ht="12" customHeight="1" thickBot="1">
      <c r="A378" s="105" t="str">
        <f>A325</f>
        <v>Numero Giudice</v>
      </c>
      <c r="B378" s="105"/>
      <c r="C378" s="105"/>
      <c r="D378" s="106">
        <v>1</v>
      </c>
      <c r="E378" s="106"/>
      <c r="F378" s="106"/>
      <c r="G378" s="106">
        <v>2</v>
      </c>
      <c r="H378" s="106"/>
      <c r="I378" s="106"/>
      <c r="J378" s="106">
        <v>3</v>
      </c>
      <c r="K378" s="106"/>
      <c r="L378" s="106"/>
      <c r="M378" s="106">
        <v>4</v>
      </c>
      <c r="N378" s="106"/>
      <c r="O378" s="106"/>
      <c r="P378" s="106">
        <v>5</v>
      </c>
      <c r="Q378" s="106"/>
      <c r="R378" s="106"/>
      <c r="S378" s="106">
        <v>6</v>
      </c>
      <c r="T378" s="106"/>
      <c r="U378" s="106"/>
      <c r="V378" s="106">
        <v>7</v>
      </c>
      <c r="W378" s="106"/>
      <c r="X378" s="106"/>
      <c r="Y378" s="106">
        <v>8</v>
      </c>
      <c r="Z378" s="106"/>
      <c r="AA378" s="106"/>
      <c r="AB378" s="100"/>
      <c r="AC378" s="101"/>
      <c r="AD378" s="100"/>
      <c r="AE378" s="101"/>
      <c r="AF378" s="102"/>
      <c r="AG378" s="103"/>
      <c r="AH378" s="104"/>
      <c r="AI378" s="102"/>
    </row>
    <row r="379" spans="1:35" ht="12.75" customHeight="1">
      <c r="A379" s="95" t="str">
        <f>A326</f>
        <v>Atleti</v>
      </c>
      <c r="B379" s="96"/>
      <c r="C379" s="97"/>
      <c r="D379" s="87" t="str">
        <f>D326</f>
        <v>Palette Gialle</v>
      </c>
      <c r="E379" s="88"/>
      <c r="F379" s="89" t="str">
        <f>F326</f>
        <v>RC</v>
      </c>
      <c r="G379" s="87" t="str">
        <f>G326</f>
        <v>Palette Gialle</v>
      </c>
      <c r="H379" s="88"/>
      <c r="I379" s="89" t="str">
        <f>I326</f>
        <v>RC</v>
      </c>
      <c r="J379" s="87" t="str">
        <f>J326</f>
        <v>Palette Gialle</v>
      </c>
      <c r="K379" s="88"/>
      <c r="L379" s="89" t="str">
        <f>L326</f>
        <v>RC</v>
      </c>
      <c r="M379" s="87" t="str">
        <f>M326</f>
        <v>Palette Gialle</v>
      </c>
      <c r="N379" s="88"/>
      <c r="O379" s="89" t="str">
        <f>O326</f>
        <v>RC</v>
      </c>
      <c r="P379" s="87" t="str">
        <f>P326</f>
        <v>Palette Gialle</v>
      </c>
      <c r="Q379" s="88"/>
      <c r="R379" s="89" t="str">
        <f>R326</f>
        <v>RC</v>
      </c>
      <c r="S379" s="87" t="str">
        <f>S326</f>
        <v>Palette Gialle</v>
      </c>
      <c r="T379" s="88"/>
      <c r="U379" s="89" t="str">
        <f>U326</f>
        <v>RC</v>
      </c>
      <c r="V379" s="87" t="str">
        <f>V326</f>
        <v>Palette Gialle</v>
      </c>
      <c r="W379" s="88"/>
      <c r="X379" s="89" t="str">
        <f>X326</f>
        <v>RC</v>
      </c>
      <c r="Y379" s="87" t="str">
        <f>Y326</f>
        <v>Palette Gialle</v>
      </c>
      <c r="Z379" s="88"/>
      <c r="AA379" s="89" t="str">
        <f>AA326</f>
        <v>RC</v>
      </c>
      <c r="AB379" s="93" t="s">
        <v>11</v>
      </c>
      <c r="AC379" s="94"/>
      <c r="AD379" s="107" t="s">
        <v>13</v>
      </c>
      <c r="AE379" s="108"/>
      <c r="AF379" s="109" t="s">
        <v>13</v>
      </c>
      <c r="AG379" s="111" t="s">
        <v>0</v>
      </c>
      <c r="AH379" s="111" t="str">
        <f>AH326</f>
        <v>&gt;</v>
      </c>
      <c r="AI379" s="113" t="str">
        <f>AI326</f>
        <v>RC</v>
      </c>
    </row>
    <row r="380" spans="1:35" ht="15" customHeight="1">
      <c r="A380" s="115" t="str">
        <f>A327</f>
        <v>Num. Pettorale</v>
      </c>
      <c r="B380" s="116"/>
      <c r="C380" s="117"/>
      <c r="D380" s="2" t="s">
        <v>0</v>
      </c>
      <c r="E380" s="3" t="str">
        <f>E327</f>
        <v>&gt;</v>
      </c>
      <c r="F380" s="90"/>
      <c r="G380" s="2" t="s">
        <v>0</v>
      </c>
      <c r="H380" s="3" t="str">
        <f>H327</f>
        <v>&gt;</v>
      </c>
      <c r="I380" s="90"/>
      <c r="J380" s="2" t="s">
        <v>0</v>
      </c>
      <c r="K380" s="3" t="str">
        <f>K327</f>
        <v>&gt;</v>
      </c>
      <c r="L380" s="90"/>
      <c r="M380" s="2" t="s">
        <v>0</v>
      </c>
      <c r="N380" s="3" t="str">
        <f>N327</f>
        <v>&gt;</v>
      </c>
      <c r="O380" s="90"/>
      <c r="P380" s="2" t="s">
        <v>0</v>
      </c>
      <c r="Q380" s="3" t="str">
        <f>Q327</f>
        <v>&gt;</v>
      </c>
      <c r="R380" s="90"/>
      <c r="S380" s="2" t="s">
        <v>0</v>
      </c>
      <c r="T380" s="3" t="str">
        <f>T327</f>
        <v>&gt;</v>
      </c>
      <c r="U380" s="90"/>
      <c r="V380" s="2" t="s">
        <v>0</v>
      </c>
      <c r="W380" s="3" t="str">
        <f>W327</f>
        <v>&gt;</v>
      </c>
      <c r="X380" s="90"/>
      <c r="Y380" s="2" t="s">
        <v>0</v>
      </c>
      <c r="Z380" s="3" t="str">
        <f>Z327</f>
        <v>&gt;</v>
      </c>
      <c r="AA380" s="90"/>
      <c r="AB380" s="118" t="s">
        <v>12</v>
      </c>
      <c r="AC380" s="119"/>
      <c r="AD380" s="91" t="s">
        <v>21</v>
      </c>
      <c r="AE380" s="92"/>
      <c r="AF380" s="110"/>
      <c r="AG380" s="112"/>
      <c r="AH380" s="112"/>
      <c r="AI380" s="114"/>
    </row>
    <row r="381" spans="1:35" ht="13" customHeight="1">
      <c r="A381" s="45"/>
      <c r="B381" s="46"/>
      <c r="C381" s="47"/>
      <c r="D381" s="48"/>
      <c r="E381" s="49"/>
      <c r="F381" s="49"/>
      <c r="G381" s="49"/>
      <c r="H381" s="49"/>
      <c r="I381" s="49"/>
      <c r="J381" s="49"/>
      <c r="K381" s="49"/>
      <c r="L381" s="49"/>
      <c r="M381" s="49"/>
      <c r="N381" s="49"/>
      <c r="O381" s="49"/>
      <c r="P381" s="49"/>
      <c r="Q381" s="49"/>
      <c r="R381" s="49"/>
      <c r="S381" s="49"/>
      <c r="T381" s="49"/>
      <c r="U381" s="49"/>
      <c r="V381" s="49"/>
      <c r="W381" s="49"/>
      <c r="X381" s="49"/>
      <c r="Y381" s="49"/>
      <c r="Z381" s="49"/>
      <c r="AA381" s="49"/>
      <c r="AB381" s="49"/>
      <c r="AC381" s="49"/>
      <c r="AD381" s="49"/>
      <c r="AE381" s="49"/>
      <c r="AF381" s="49"/>
      <c r="AG381" s="49"/>
      <c r="AH381" s="49"/>
      <c r="AI381" s="50"/>
    </row>
    <row r="382" spans="1:35" ht="13" customHeight="1">
      <c r="A382" s="45"/>
      <c r="B382" s="46"/>
      <c r="C382" s="47"/>
      <c r="D382" s="134"/>
      <c r="E382" s="136"/>
      <c r="F382" s="23"/>
      <c r="G382" s="134"/>
      <c r="H382" s="136"/>
      <c r="I382" s="23"/>
      <c r="J382" s="134"/>
      <c r="K382" s="136"/>
      <c r="L382" s="23"/>
      <c r="M382" s="134"/>
      <c r="N382" s="136"/>
      <c r="O382" s="23"/>
      <c r="P382" s="134"/>
      <c r="Q382" s="136"/>
      <c r="R382" s="23"/>
      <c r="S382" s="134"/>
      <c r="T382" s="136"/>
      <c r="U382" s="23"/>
      <c r="V382" s="134"/>
      <c r="W382" s="136"/>
      <c r="X382" s="23"/>
      <c r="Y382" s="134"/>
      <c r="Z382" s="136"/>
      <c r="AA382" s="23"/>
      <c r="AB382" s="55"/>
      <c r="AC382" s="56"/>
      <c r="AD382" s="55"/>
      <c r="AE382" s="56"/>
      <c r="AF382" s="68"/>
      <c r="AG382" s="70">
        <f>COUNTA(Y382,V382,S382,P382,M382,J382,G382,D382)</f>
        <v>0</v>
      </c>
      <c r="AH382" s="51">
        <f>COUNTA(E382,H382,K382,N382,Q382,T382,W382,Z382)</f>
        <v>0</v>
      </c>
      <c r="AI382" s="53">
        <f>COUNTA(F383,I383,L383,O383,R383,U383,X383,AA383)</f>
        <v>0</v>
      </c>
    </row>
    <row r="383" spans="1:35" ht="13" customHeight="1">
      <c r="A383" s="45"/>
      <c r="B383" s="46"/>
      <c r="C383" s="47"/>
      <c r="D383" s="135"/>
      <c r="E383" s="137"/>
      <c r="F383" s="24"/>
      <c r="G383" s="135"/>
      <c r="H383" s="137"/>
      <c r="I383" s="24"/>
      <c r="J383" s="135"/>
      <c r="K383" s="137"/>
      <c r="L383" s="24"/>
      <c r="M383" s="135"/>
      <c r="N383" s="137"/>
      <c r="O383" s="24"/>
      <c r="P383" s="135"/>
      <c r="Q383" s="137"/>
      <c r="R383" s="24"/>
      <c r="S383" s="135"/>
      <c r="T383" s="137"/>
      <c r="U383" s="24"/>
      <c r="V383" s="135"/>
      <c r="W383" s="137"/>
      <c r="X383" s="24"/>
      <c r="Y383" s="135"/>
      <c r="Z383" s="137"/>
      <c r="AA383" s="24"/>
      <c r="AB383" s="55"/>
      <c r="AC383" s="56"/>
      <c r="AD383" s="78"/>
      <c r="AE383" s="79"/>
      <c r="AF383" s="85"/>
      <c r="AG383" s="86"/>
      <c r="AH383" s="52"/>
      <c r="AI383" s="54"/>
    </row>
    <row r="384" spans="1:35" ht="13" customHeight="1">
      <c r="A384" s="45"/>
      <c r="B384" s="46"/>
      <c r="C384" s="47"/>
      <c r="D384" s="48"/>
      <c r="E384" s="49"/>
      <c r="F384" s="49"/>
      <c r="G384" s="49"/>
      <c r="H384" s="49"/>
      <c r="I384" s="49"/>
      <c r="J384" s="49"/>
      <c r="K384" s="49"/>
      <c r="L384" s="49"/>
      <c r="M384" s="49"/>
      <c r="N384" s="49"/>
      <c r="O384" s="49"/>
      <c r="P384" s="49"/>
      <c r="Q384" s="49"/>
      <c r="R384" s="49"/>
      <c r="S384" s="49"/>
      <c r="T384" s="49"/>
      <c r="U384" s="49"/>
      <c r="V384" s="49"/>
      <c r="W384" s="49"/>
      <c r="X384" s="49"/>
      <c r="Y384" s="49"/>
      <c r="Z384" s="49"/>
      <c r="AA384" s="49"/>
      <c r="AB384" s="49"/>
      <c r="AC384" s="49"/>
      <c r="AD384" s="49"/>
      <c r="AE384" s="49"/>
      <c r="AF384" s="49"/>
      <c r="AG384" s="49"/>
      <c r="AH384" s="49"/>
      <c r="AI384" s="50"/>
    </row>
    <row r="385" spans="1:35" ht="13" customHeight="1">
      <c r="A385" s="45"/>
      <c r="B385" s="46"/>
      <c r="C385" s="47"/>
      <c r="D385" s="41"/>
      <c r="E385" s="43"/>
      <c r="F385" s="16"/>
      <c r="G385" s="41"/>
      <c r="H385" s="43"/>
      <c r="I385" s="16"/>
      <c r="J385" s="41"/>
      <c r="K385" s="43"/>
      <c r="L385" s="16"/>
      <c r="M385" s="41"/>
      <c r="N385" s="43"/>
      <c r="O385" s="16"/>
      <c r="P385" s="41"/>
      <c r="Q385" s="43"/>
      <c r="R385" s="16"/>
      <c r="S385" s="41"/>
      <c r="T385" s="43"/>
      <c r="U385" s="16"/>
      <c r="V385" s="41"/>
      <c r="W385" s="43"/>
      <c r="X385" s="16"/>
      <c r="Y385" s="41"/>
      <c r="Z385" s="43"/>
      <c r="AA385" s="16"/>
      <c r="AB385" s="55"/>
      <c r="AC385" s="56"/>
      <c r="AD385" s="55"/>
      <c r="AE385" s="56"/>
      <c r="AF385" s="68"/>
      <c r="AG385" s="70">
        <f>COUNTA(Y385,V385,S385,P385,M385,J385,G385,D385)</f>
        <v>0</v>
      </c>
      <c r="AH385" s="51">
        <f>COUNTA(E385,H385,K385,N385,Q385,T385,W385,Z385)</f>
        <v>0</v>
      </c>
      <c r="AI385" s="53">
        <f>COUNTA(F386,I386,L386,O386,R386,U386,X386,AA386)</f>
        <v>0</v>
      </c>
    </row>
    <row r="386" spans="1:35" ht="13" customHeight="1">
      <c r="A386" s="45"/>
      <c r="B386" s="46"/>
      <c r="C386" s="47"/>
      <c r="D386" s="42"/>
      <c r="E386" s="44"/>
      <c r="F386" s="17"/>
      <c r="G386" s="42"/>
      <c r="H386" s="44"/>
      <c r="I386" s="17"/>
      <c r="J386" s="42"/>
      <c r="K386" s="44"/>
      <c r="L386" s="17"/>
      <c r="M386" s="42"/>
      <c r="N386" s="44"/>
      <c r="O386" s="17"/>
      <c r="P386" s="42"/>
      <c r="Q386" s="44"/>
      <c r="R386" s="17"/>
      <c r="S386" s="42"/>
      <c r="T386" s="44"/>
      <c r="U386" s="17"/>
      <c r="V386" s="42"/>
      <c r="W386" s="44"/>
      <c r="X386" s="17"/>
      <c r="Y386" s="42"/>
      <c r="Z386" s="44"/>
      <c r="AA386" s="17"/>
      <c r="AB386" s="55"/>
      <c r="AC386" s="56"/>
      <c r="AD386" s="78"/>
      <c r="AE386" s="79"/>
      <c r="AF386" s="85"/>
      <c r="AG386" s="86"/>
      <c r="AH386" s="52"/>
      <c r="AI386" s="54"/>
    </row>
    <row r="387" spans="1:35" ht="13" customHeight="1">
      <c r="A387" s="45"/>
      <c r="B387" s="46"/>
      <c r="C387" s="47"/>
      <c r="D387" s="48"/>
      <c r="E387" s="49"/>
      <c r="F387" s="49"/>
      <c r="G387" s="49"/>
      <c r="H387" s="49"/>
      <c r="I387" s="49"/>
      <c r="J387" s="49"/>
      <c r="K387" s="49"/>
      <c r="L387" s="49"/>
      <c r="M387" s="49"/>
      <c r="N387" s="49"/>
      <c r="O387" s="49"/>
      <c r="P387" s="49"/>
      <c r="Q387" s="49"/>
      <c r="R387" s="49"/>
      <c r="S387" s="49"/>
      <c r="T387" s="49"/>
      <c r="U387" s="49"/>
      <c r="V387" s="49"/>
      <c r="W387" s="49"/>
      <c r="X387" s="49"/>
      <c r="Y387" s="49"/>
      <c r="Z387" s="49"/>
      <c r="AA387" s="49"/>
      <c r="AB387" s="49"/>
      <c r="AC387" s="49"/>
      <c r="AD387" s="49"/>
      <c r="AE387" s="49"/>
      <c r="AF387" s="49"/>
      <c r="AG387" s="49"/>
      <c r="AH387" s="49"/>
      <c r="AI387" s="50"/>
    </row>
    <row r="388" spans="1:35" ht="13" customHeight="1">
      <c r="A388" s="45"/>
      <c r="B388" s="46"/>
      <c r="C388" s="47"/>
      <c r="D388" s="41"/>
      <c r="E388" s="43"/>
      <c r="F388" s="16"/>
      <c r="G388" s="41"/>
      <c r="H388" s="43"/>
      <c r="I388" s="16"/>
      <c r="J388" s="41"/>
      <c r="K388" s="43"/>
      <c r="L388" s="16"/>
      <c r="M388" s="41"/>
      <c r="N388" s="43"/>
      <c r="O388" s="16"/>
      <c r="P388" s="41"/>
      <c r="Q388" s="43"/>
      <c r="R388" s="16"/>
      <c r="S388" s="41"/>
      <c r="T388" s="43"/>
      <c r="U388" s="16"/>
      <c r="V388" s="41"/>
      <c r="W388" s="43"/>
      <c r="X388" s="16"/>
      <c r="Y388" s="41"/>
      <c r="Z388" s="43"/>
      <c r="AA388" s="16"/>
      <c r="AB388" s="55"/>
      <c r="AC388" s="56"/>
      <c r="AD388" s="55"/>
      <c r="AE388" s="56"/>
      <c r="AF388" s="68"/>
      <c r="AG388" s="70">
        <f>COUNTA(Y388,V388,S388,P388,M388,J388,G388,D388)</f>
        <v>0</v>
      </c>
      <c r="AH388" s="51">
        <f>COUNTA(E388,H388,K388,N388,Q388,T388,W388,Z388)</f>
        <v>0</v>
      </c>
      <c r="AI388" s="53">
        <f>COUNTA(F389,I389,L389,O389,R389,U389,X389,AA389)</f>
        <v>0</v>
      </c>
    </row>
    <row r="389" spans="1:35" ht="13" customHeight="1">
      <c r="A389" s="45"/>
      <c r="B389" s="46"/>
      <c r="C389" s="47"/>
      <c r="D389" s="42"/>
      <c r="E389" s="44"/>
      <c r="F389" s="17"/>
      <c r="G389" s="42"/>
      <c r="H389" s="44"/>
      <c r="I389" s="17"/>
      <c r="J389" s="42"/>
      <c r="K389" s="44"/>
      <c r="L389" s="17"/>
      <c r="M389" s="42"/>
      <c r="N389" s="44"/>
      <c r="O389" s="17"/>
      <c r="P389" s="42"/>
      <c r="Q389" s="44"/>
      <c r="R389" s="17"/>
      <c r="S389" s="42"/>
      <c r="T389" s="44"/>
      <c r="U389" s="17"/>
      <c r="V389" s="42"/>
      <c r="W389" s="44"/>
      <c r="X389" s="17"/>
      <c r="Y389" s="42"/>
      <c r="Z389" s="44"/>
      <c r="AA389" s="17"/>
      <c r="AB389" s="55"/>
      <c r="AC389" s="56"/>
      <c r="AD389" s="78"/>
      <c r="AE389" s="79"/>
      <c r="AF389" s="85"/>
      <c r="AG389" s="86"/>
      <c r="AH389" s="52"/>
      <c r="AI389" s="54"/>
    </row>
    <row r="390" spans="1:35" ht="13" customHeight="1">
      <c r="A390" s="45"/>
      <c r="B390" s="46"/>
      <c r="C390" s="47"/>
      <c r="D390" s="48"/>
      <c r="E390" s="49"/>
      <c r="F390" s="49"/>
      <c r="G390" s="49"/>
      <c r="H390" s="49"/>
      <c r="I390" s="49"/>
      <c r="J390" s="49"/>
      <c r="K390" s="49"/>
      <c r="L390" s="49"/>
      <c r="M390" s="49"/>
      <c r="N390" s="49"/>
      <c r="O390" s="49"/>
      <c r="P390" s="49"/>
      <c r="Q390" s="49"/>
      <c r="R390" s="49"/>
      <c r="S390" s="49"/>
      <c r="T390" s="49"/>
      <c r="U390" s="49"/>
      <c r="V390" s="49"/>
      <c r="W390" s="49"/>
      <c r="X390" s="49"/>
      <c r="Y390" s="49"/>
      <c r="Z390" s="49"/>
      <c r="AA390" s="49"/>
      <c r="AB390" s="49"/>
      <c r="AC390" s="49"/>
      <c r="AD390" s="49"/>
      <c r="AE390" s="49"/>
      <c r="AF390" s="49"/>
      <c r="AG390" s="49"/>
      <c r="AH390" s="49"/>
      <c r="AI390" s="50"/>
    </row>
    <row r="391" spans="1:35" ht="13" customHeight="1">
      <c r="A391" s="45"/>
      <c r="B391" s="46"/>
      <c r="C391" s="47"/>
      <c r="D391" s="41"/>
      <c r="E391" s="43"/>
      <c r="F391" s="16"/>
      <c r="G391" s="41"/>
      <c r="H391" s="43"/>
      <c r="I391" s="16"/>
      <c r="J391" s="41"/>
      <c r="K391" s="43"/>
      <c r="L391" s="16"/>
      <c r="M391" s="41"/>
      <c r="N391" s="43"/>
      <c r="O391" s="16"/>
      <c r="P391" s="41"/>
      <c r="Q391" s="43"/>
      <c r="R391" s="16"/>
      <c r="S391" s="41"/>
      <c r="T391" s="43"/>
      <c r="U391" s="16"/>
      <c r="V391" s="41"/>
      <c r="W391" s="43"/>
      <c r="X391" s="16"/>
      <c r="Y391" s="41"/>
      <c r="Z391" s="43"/>
      <c r="AA391" s="16"/>
      <c r="AB391" s="55"/>
      <c r="AC391" s="56"/>
      <c r="AD391" s="55"/>
      <c r="AE391" s="56"/>
      <c r="AF391" s="68"/>
      <c r="AG391" s="70">
        <f>COUNTA(Y391,V391,S391,P391,M391,J391,G391,D391)</f>
        <v>0</v>
      </c>
      <c r="AH391" s="51">
        <f>COUNTA(E391,H391,K391,N391,Q391,T391,W391,Z391)</f>
        <v>0</v>
      </c>
      <c r="AI391" s="53">
        <f>COUNTA(F392,I392,L392,O392,R392,U392,X392,AA392)</f>
        <v>0</v>
      </c>
    </row>
    <row r="392" spans="1:35" ht="13" customHeight="1">
      <c r="A392" s="45"/>
      <c r="B392" s="46"/>
      <c r="C392" s="47"/>
      <c r="D392" s="42"/>
      <c r="E392" s="44"/>
      <c r="F392" s="17"/>
      <c r="G392" s="42"/>
      <c r="H392" s="44"/>
      <c r="I392" s="17"/>
      <c r="J392" s="42"/>
      <c r="K392" s="44"/>
      <c r="L392" s="17"/>
      <c r="M392" s="42"/>
      <c r="N392" s="44"/>
      <c r="O392" s="17"/>
      <c r="P392" s="42"/>
      <c r="Q392" s="44"/>
      <c r="R392" s="17"/>
      <c r="S392" s="42"/>
      <c r="T392" s="44"/>
      <c r="U392" s="17"/>
      <c r="V392" s="42"/>
      <c r="W392" s="44"/>
      <c r="X392" s="17"/>
      <c r="Y392" s="42"/>
      <c r="Z392" s="44"/>
      <c r="AA392" s="17"/>
      <c r="AB392" s="55"/>
      <c r="AC392" s="56"/>
      <c r="AD392" s="78"/>
      <c r="AE392" s="79"/>
      <c r="AF392" s="85"/>
      <c r="AG392" s="86"/>
      <c r="AH392" s="52"/>
      <c r="AI392" s="54"/>
    </row>
    <row r="393" spans="1:35" ht="13" customHeight="1">
      <c r="A393" s="45"/>
      <c r="B393" s="46"/>
      <c r="C393" s="47"/>
      <c r="D393" s="48"/>
      <c r="E393" s="49"/>
      <c r="F393" s="49"/>
      <c r="G393" s="49"/>
      <c r="H393" s="49"/>
      <c r="I393" s="49"/>
      <c r="J393" s="49"/>
      <c r="K393" s="49"/>
      <c r="L393" s="49"/>
      <c r="M393" s="49"/>
      <c r="N393" s="49"/>
      <c r="O393" s="49"/>
      <c r="P393" s="49"/>
      <c r="Q393" s="49"/>
      <c r="R393" s="49"/>
      <c r="S393" s="49"/>
      <c r="T393" s="49"/>
      <c r="U393" s="49"/>
      <c r="V393" s="49"/>
      <c r="W393" s="49"/>
      <c r="X393" s="49"/>
      <c r="Y393" s="49"/>
      <c r="Z393" s="49"/>
      <c r="AA393" s="49"/>
      <c r="AB393" s="49"/>
      <c r="AC393" s="49"/>
      <c r="AD393" s="49"/>
      <c r="AE393" s="49"/>
      <c r="AF393" s="49"/>
      <c r="AG393" s="49"/>
      <c r="AH393" s="49"/>
      <c r="AI393" s="50"/>
    </row>
    <row r="394" spans="1:35" ht="13" customHeight="1">
      <c r="A394" s="45"/>
      <c r="B394" s="46"/>
      <c r="C394" s="47"/>
      <c r="D394" s="41"/>
      <c r="E394" s="43"/>
      <c r="F394" s="16"/>
      <c r="G394" s="41"/>
      <c r="H394" s="43"/>
      <c r="I394" s="16"/>
      <c r="J394" s="41"/>
      <c r="K394" s="43"/>
      <c r="L394" s="16"/>
      <c r="M394" s="41"/>
      <c r="N394" s="43"/>
      <c r="O394" s="16"/>
      <c r="P394" s="41"/>
      <c r="Q394" s="43"/>
      <c r="R394" s="16"/>
      <c r="S394" s="41"/>
      <c r="T394" s="43"/>
      <c r="U394" s="16"/>
      <c r="V394" s="41"/>
      <c r="W394" s="43"/>
      <c r="X394" s="16"/>
      <c r="Y394" s="41"/>
      <c r="Z394" s="43"/>
      <c r="AA394" s="16"/>
      <c r="AB394" s="55"/>
      <c r="AC394" s="56"/>
      <c r="AD394" s="55"/>
      <c r="AE394" s="56"/>
      <c r="AF394" s="68"/>
      <c r="AG394" s="70">
        <f>COUNTA(Y394,V394,S394,P394,M394,J394,G394,D394)</f>
        <v>0</v>
      </c>
      <c r="AH394" s="51">
        <f>COUNTA(E394,H394,K394,N394,Q394,T394,W394,Z394)</f>
        <v>0</v>
      </c>
      <c r="AI394" s="53">
        <f>COUNTA(F395,I395,L395,O395,R395,U395,X395,AA395)</f>
        <v>0</v>
      </c>
    </row>
    <row r="395" spans="1:35" ht="13" customHeight="1">
      <c r="A395" s="45"/>
      <c r="B395" s="46"/>
      <c r="C395" s="47"/>
      <c r="D395" s="42"/>
      <c r="E395" s="44"/>
      <c r="F395" s="17"/>
      <c r="G395" s="42"/>
      <c r="H395" s="44"/>
      <c r="I395" s="17"/>
      <c r="J395" s="42"/>
      <c r="K395" s="44"/>
      <c r="L395" s="17"/>
      <c r="M395" s="42"/>
      <c r="N395" s="44"/>
      <c r="O395" s="17"/>
      <c r="P395" s="42"/>
      <c r="Q395" s="44"/>
      <c r="R395" s="17"/>
      <c r="S395" s="42"/>
      <c r="T395" s="44"/>
      <c r="U395" s="17"/>
      <c r="V395" s="42"/>
      <c r="W395" s="44"/>
      <c r="X395" s="17"/>
      <c r="Y395" s="42"/>
      <c r="Z395" s="44"/>
      <c r="AA395" s="17"/>
      <c r="AB395" s="55"/>
      <c r="AC395" s="56"/>
      <c r="AD395" s="78"/>
      <c r="AE395" s="79"/>
      <c r="AF395" s="85"/>
      <c r="AG395" s="86"/>
      <c r="AH395" s="52"/>
      <c r="AI395" s="54"/>
    </row>
    <row r="396" spans="1:35" ht="13" customHeight="1">
      <c r="A396" s="45"/>
      <c r="B396" s="46"/>
      <c r="C396" s="47"/>
      <c r="D396" s="48"/>
      <c r="E396" s="49"/>
      <c r="F396" s="49"/>
      <c r="G396" s="49"/>
      <c r="H396" s="49"/>
      <c r="I396" s="49"/>
      <c r="J396" s="49"/>
      <c r="K396" s="49"/>
      <c r="L396" s="49"/>
      <c r="M396" s="49"/>
      <c r="N396" s="49"/>
      <c r="O396" s="49"/>
      <c r="P396" s="49"/>
      <c r="Q396" s="49"/>
      <c r="R396" s="49"/>
      <c r="S396" s="49"/>
      <c r="T396" s="49"/>
      <c r="U396" s="49"/>
      <c r="V396" s="49"/>
      <c r="W396" s="49"/>
      <c r="X396" s="49"/>
      <c r="Y396" s="49"/>
      <c r="Z396" s="49"/>
      <c r="AA396" s="49"/>
      <c r="AB396" s="49"/>
      <c r="AC396" s="49"/>
      <c r="AD396" s="49"/>
      <c r="AE396" s="49"/>
      <c r="AF396" s="49"/>
      <c r="AG396" s="49"/>
      <c r="AH396" s="49"/>
      <c r="AI396" s="50"/>
    </row>
    <row r="397" spans="1:35" ht="13" customHeight="1">
      <c r="A397" s="45"/>
      <c r="B397" s="46"/>
      <c r="C397" s="47"/>
      <c r="D397" s="41"/>
      <c r="E397" s="43"/>
      <c r="F397" s="16"/>
      <c r="G397" s="41"/>
      <c r="H397" s="43"/>
      <c r="I397" s="16"/>
      <c r="J397" s="41"/>
      <c r="K397" s="43"/>
      <c r="L397" s="16"/>
      <c r="M397" s="41"/>
      <c r="N397" s="43"/>
      <c r="O397" s="16"/>
      <c r="P397" s="41"/>
      <c r="Q397" s="43"/>
      <c r="R397" s="16"/>
      <c r="S397" s="41"/>
      <c r="T397" s="43"/>
      <c r="U397" s="16"/>
      <c r="V397" s="41"/>
      <c r="W397" s="43"/>
      <c r="X397" s="16"/>
      <c r="Y397" s="41"/>
      <c r="Z397" s="43"/>
      <c r="AA397" s="16"/>
      <c r="AB397" s="55"/>
      <c r="AC397" s="56"/>
      <c r="AD397" s="55"/>
      <c r="AE397" s="56"/>
      <c r="AF397" s="68"/>
      <c r="AG397" s="70">
        <f>COUNTA(Y397,V397,S397,P397,M397,J397,G397,D397)</f>
        <v>0</v>
      </c>
      <c r="AH397" s="51">
        <f>COUNTA(E397,H397,K397,N397,Q397,T397,W397,Z397)</f>
        <v>0</v>
      </c>
      <c r="AI397" s="53">
        <f>COUNTA(F398,I398,L398,O398,R398,U398,X398,AA398)</f>
        <v>0</v>
      </c>
    </row>
    <row r="398" spans="1:35" ht="13" customHeight="1">
      <c r="A398" s="45"/>
      <c r="B398" s="46"/>
      <c r="C398" s="47"/>
      <c r="D398" s="42"/>
      <c r="E398" s="44"/>
      <c r="F398" s="17"/>
      <c r="G398" s="42"/>
      <c r="H398" s="44"/>
      <c r="I398" s="17"/>
      <c r="J398" s="42"/>
      <c r="K398" s="44"/>
      <c r="L398" s="17"/>
      <c r="M398" s="42"/>
      <c r="N398" s="44"/>
      <c r="O398" s="17"/>
      <c r="P398" s="42"/>
      <c r="Q398" s="44"/>
      <c r="R398" s="17"/>
      <c r="S398" s="42"/>
      <c r="T398" s="44"/>
      <c r="U398" s="17"/>
      <c r="V398" s="42"/>
      <c r="W398" s="44"/>
      <c r="X398" s="17"/>
      <c r="Y398" s="42"/>
      <c r="Z398" s="44"/>
      <c r="AA398" s="17"/>
      <c r="AB398" s="55"/>
      <c r="AC398" s="56"/>
      <c r="AD398" s="78"/>
      <c r="AE398" s="79"/>
      <c r="AF398" s="85"/>
      <c r="AG398" s="86"/>
      <c r="AH398" s="52"/>
      <c r="AI398" s="54"/>
    </row>
    <row r="399" spans="1:35" ht="13" customHeight="1">
      <c r="A399" s="45"/>
      <c r="B399" s="46"/>
      <c r="C399" s="47"/>
      <c r="D399" s="48"/>
      <c r="E399" s="49"/>
      <c r="F399" s="49"/>
      <c r="G399" s="49"/>
      <c r="H399" s="49"/>
      <c r="I399" s="49"/>
      <c r="J399" s="49"/>
      <c r="K399" s="49"/>
      <c r="L399" s="49"/>
      <c r="M399" s="49"/>
      <c r="N399" s="49"/>
      <c r="O399" s="49"/>
      <c r="P399" s="49"/>
      <c r="Q399" s="49"/>
      <c r="R399" s="49"/>
      <c r="S399" s="49"/>
      <c r="T399" s="49"/>
      <c r="U399" s="49"/>
      <c r="V399" s="49"/>
      <c r="W399" s="49"/>
      <c r="X399" s="49"/>
      <c r="Y399" s="49"/>
      <c r="Z399" s="49"/>
      <c r="AA399" s="49"/>
      <c r="AB399" s="49"/>
      <c r="AC399" s="49"/>
      <c r="AD399" s="49"/>
      <c r="AE399" s="49"/>
      <c r="AF399" s="49"/>
      <c r="AG399" s="49"/>
      <c r="AH399" s="49"/>
      <c r="AI399" s="50"/>
    </row>
    <row r="400" spans="1:35" ht="13" customHeight="1">
      <c r="A400" s="45"/>
      <c r="B400" s="46"/>
      <c r="C400" s="47"/>
      <c r="D400" s="41"/>
      <c r="E400" s="43"/>
      <c r="F400" s="16"/>
      <c r="G400" s="41"/>
      <c r="H400" s="43"/>
      <c r="I400" s="16"/>
      <c r="J400" s="41"/>
      <c r="K400" s="43"/>
      <c r="L400" s="16"/>
      <c r="M400" s="41"/>
      <c r="N400" s="43"/>
      <c r="O400" s="16"/>
      <c r="P400" s="41"/>
      <c r="Q400" s="43"/>
      <c r="R400" s="16"/>
      <c r="S400" s="41"/>
      <c r="T400" s="43"/>
      <c r="U400" s="16"/>
      <c r="V400" s="41"/>
      <c r="W400" s="43"/>
      <c r="X400" s="16"/>
      <c r="Y400" s="41"/>
      <c r="Z400" s="43"/>
      <c r="AA400" s="16"/>
      <c r="AB400" s="55"/>
      <c r="AC400" s="56"/>
      <c r="AD400" s="55"/>
      <c r="AE400" s="56"/>
      <c r="AF400" s="68"/>
      <c r="AG400" s="70">
        <f>COUNTA(Y400,V400,S400,P400,M400,J400,G400,D400)</f>
        <v>0</v>
      </c>
      <c r="AH400" s="51">
        <f>COUNTA(E400,H400,K400,N400,Q400,T400,W400,Z400)</f>
        <v>0</v>
      </c>
      <c r="AI400" s="53">
        <f>COUNTA(F401,I401,L401,O401,R401,U401,X401,AA401)</f>
        <v>0</v>
      </c>
    </row>
    <row r="401" spans="1:35" ht="13" customHeight="1">
      <c r="A401" s="45"/>
      <c r="B401" s="46"/>
      <c r="C401" s="47"/>
      <c r="D401" s="42"/>
      <c r="E401" s="44"/>
      <c r="F401" s="17"/>
      <c r="G401" s="42"/>
      <c r="H401" s="44"/>
      <c r="I401" s="17"/>
      <c r="J401" s="42"/>
      <c r="K401" s="44"/>
      <c r="L401" s="17"/>
      <c r="M401" s="42"/>
      <c r="N401" s="44"/>
      <c r="O401" s="17"/>
      <c r="P401" s="42"/>
      <c r="Q401" s="44"/>
      <c r="R401" s="17"/>
      <c r="S401" s="42"/>
      <c r="T401" s="44"/>
      <c r="U401" s="17"/>
      <c r="V401" s="42"/>
      <c r="W401" s="44"/>
      <c r="X401" s="17"/>
      <c r="Y401" s="42"/>
      <c r="Z401" s="44"/>
      <c r="AA401" s="17"/>
      <c r="AB401" s="55"/>
      <c r="AC401" s="56"/>
      <c r="AD401" s="78"/>
      <c r="AE401" s="79"/>
      <c r="AF401" s="85"/>
      <c r="AG401" s="86"/>
      <c r="AH401" s="52"/>
      <c r="AI401" s="54"/>
    </row>
    <row r="402" spans="1:35" ht="13" customHeight="1">
      <c r="A402" s="45"/>
      <c r="B402" s="46"/>
      <c r="C402" s="47"/>
      <c r="D402" s="48"/>
      <c r="E402" s="49"/>
      <c r="F402" s="49"/>
      <c r="G402" s="49"/>
      <c r="H402" s="49"/>
      <c r="I402" s="49"/>
      <c r="J402" s="49"/>
      <c r="K402" s="49"/>
      <c r="L402" s="49"/>
      <c r="M402" s="49"/>
      <c r="N402" s="49"/>
      <c r="O402" s="49"/>
      <c r="P402" s="49"/>
      <c r="Q402" s="49"/>
      <c r="R402" s="49"/>
      <c r="S402" s="49"/>
      <c r="T402" s="49"/>
      <c r="U402" s="49"/>
      <c r="V402" s="49"/>
      <c r="W402" s="49"/>
      <c r="X402" s="49"/>
      <c r="Y402" s="49"/>
      <c r="Z402" s="49"/>
      <c r="AA402" s="49"/>
      <c r="AB402" s="49"/>
      <c r="AC402" s="49"/>
      <c r="AD402" s="49"/>
      <c r="AE402" s="49"/>
      <c r="AF402" s="49"/>
      <c r="AG402" s="49"/>
      <c r="AH402" s="49"/>
      <c r="AI402" s="50"/>
    </row>
    <row r="403" spans="1:35" ht="13" customHeight="1">
      <c r="A403" s="45"/>
      <c r="B403" s="46"/>
      <c r="C403" s="47"/>
      <c r="D403" s="41"/>
      <c r="E403" s="43"/>
      <c r="F403" s="16"/>
      <c r="G403" s="41"/>
      <c r="H403" s="43"/>
      <c r="I403" s="16"/>
      <c r="J403" s="41"/>
      <c r="K403" s="43"/>
      <c r="L403" s="16"/>
      <c r="M403" s="41"/>
      <c r="N403" s="43"/>
      <c r="O403" s="16"/>
      <c r="P403" s="41"/>
      <c r="Q403" s="43"/>
      <c r="R403" s="16"/>
      <c r="S403" s="41"/>
      <c r="T403" s="43"/>
      <c r="U403" s="16"/>
      <c r="V403" s="41"/>
      <c r="W403" s="43"/>
      <c r="X403" s="16"/>
      <c r="Y403" s="41"/>
      <c r="Z403" s="43"/>
      <c r="AA403" s="16"/>
      <c r="AB403" s="55"/>
      <c r="AC403" s="56"/>
      <c r="AD403" s="55"/>
      <c r="AE403" s="56"/>
      <c r="AF403" s="68"/>
      <c r="AG403" s="70">
        <f>COUNTA(Y403,V403,S403,P403,M403,J403,G403,D403)</f>
        <v>0</v>
      </c>
      <c r="AH403" s="51">
        <f>COUNTA(E403,H403,K403,N403,Q403,T403,W403,Z403)</f>
        <v>0</v>
      </c>
      <c r="AI403" s="53">
        <f>COUNTA(F404,I404,L404,O404,R404,U404,X404,AA404)</f>
        <v>0</v>
      </c>
    </row>
    <row r="404" spans="1:35" ht="13" customHeight="1">
      <c r="A404" s="45"/>
      <c r="B404" s="46"/>
      <c r="C404" s="47"/>
      <c r="D404" s="42"/>
      <c r="E404" s="44"/>
      <c r="F404" s="17"/>
      <c r="G404" s="42"/>
      <c r="H404" s="44"/>
      <c r="I404" s="17"/>
      <c r="J404" s="42"/>
      <c r="K404" s="44"/>
      <c r="L404" s="17"/>
      <c r="M404" s="42"/>
      <c r="N404" s="44"/>
      <c r="O404" s="17"/>
      <c r="P404" s="42"/>
      <c r="Q404" s="44"/>
      <c r="R404" s="17"/>
      <c r="S404" s="42"/>
      <c r="T404" s="44"/>
      <c r="U404" s="17"/>
      <c r="V404" s="42"/>
      <c r="W404" s="44"/>
      <c r="X404" s="17"/>
      <c r="Y404" s="42"/>
      <c r="Z404" s="44"/>
      <c r="AA404" s="17"/>
      <c r="AB404" s="55"/>
      <c r="AC404" s="56"/>
      <c r="AD404" s="78"/>
      <c r="AE404" s="79"/>
      <c r="AF404" s="85"/>
      <c r="AG404" s="86"/>
      <c r="AH404" s="52"/>
      <c r="AI404" s="54"/>
    </row>
    <row r="405" spans="1:35" ht="13" customHeight="1">
      <c r="A405" s="45"/>
      <c r="B405" s="46"/>
      <c r="C405" s="47"/>
      <c r="D405" s="48"/>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50"/>
    </row>
    <row r="406" spans="1:35" ht="13" customHeight="1">
      <c r="A406" s="45"/>
      <c r="B406" s="46"/>
      <c r="C406" s="47"/>
      <c r="D406" s="41"/>
      <c r="E406" s="43"/>
      <c r="F406" s="16"/>
      <c r="G406" s="41"/>
      <c r="H406" s="43"/>
      <c r="I406" s="16"/>
      <c r="J406" s="41"/>
      <c r="K406" s="43"/>
      <c r="L406" s="16"/>
      <c r="M406" s="41"/>
      <c r="N406" s="43"/>
      <c r="O406" s="16"/>
      <c r="P406" s="41"/>
      <c r="Q406" s="43"/>
      <c r="R406" s="16"/>
      <c r="S406" s="41"/>
      <c r="T406" s="43"/>
      <c r="U406" s="16"/>
      <c r="V406" s="41"/>
      <c r="W406" s="43"/>
      <c r="X406" s="16"/>
      <c r="Y406" s="41"/>
      <c r="Z406" s="43"/>
      <c r="AA406" s="16"/>
      <c r="AB406" s="55"/>
      <c r="AC406" s="56"/>
      <c r="AD406" s="55"/>
      <c r="AE406" s="56"/>
      <c r="AF406" s="68"/>
      <c r="AG406" s="70">
        <f>COUNTA(Y406,V406,S406,P406,M406,J406,G406,D406)</f>
        <v>0</v>
      </c>
      <c r="AH406" s="51">
        <f>COUNTA(E406,H406,K406,N406,Q406,T406,W406,Z406)</f>
        <v>0</v>
      </c>
      <c r="AI406" s="53">
        <f>COUNTA(F407,I407,L407,O407,R407,U407,X407,AA407)</f>
        <v>0</v>
      </c>
    </row>
    <row r="407" spans="1:35" ht="13" customHeight="1">
      <c r="A407" s="45"/>
      <c r="B407" s="46"/>
      <c r="C407" s="47"/>
      <c r="D407" s="42"/>
      <c r="E407" s="44"/>
      <c r="F407" s="17"/>
      <c r="G407" s="42"/>
      <c r="H407" s="44"/>
      <c r="I407" s="17"/>
      <c r="J407" s="42"/>
      <c r="K407" s="44"/>
      <c r="L407" s="17"/>
      <c r="M407" s="42"/>
      <c r="N407" s="44"/>
      <c r="O407" s="17"/>
      <c r="P407" s="42"/>
      <c r="Q407" s="44"/>
      <c r="R407" s="17"/>
      <c r="S407" s="42"/>
      <c r="T407" s="44"/>
      <c r="U407" s="17"/>
      <c r="V407" s="42"/>
      <c r="W407" s="44"/>
      <c r="X407" s="17"/>
      <c r="Y407" s="42"/>
      <c r="Z407" s="44"/>
      <c r="AA407" s="17"/>
      <c r="AB407" s="55"/>
      <c r="AC407" s="56"/>
      <c r="AD407" s="78"/>
      <c r="AE407" s="79"/>
      <c r="AF407" s="85"/>
      <c r="AG407" s="86"/>
      <c r="AH407" s="52"/>
      <c r="AI407" s="54"/>
    </row>
    <row r="408" spans="1:35" ht="13" customHeight="1">
      <c r="A408" s="45"/>
      <c r="B408" s="46"/>
      <c r="C408" s="47"/>
      <c r="D408" s="48"/>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50"/>
    </row>
    <row r="409" spans="1:35" ht="13" customHeight="1">
      <c r="A409" s="45"/>
      <c r="B409" s="46"/>
      <c r="C409" s="47"/>
      <c r="D409" s="41"/>
      <c r="E409" s="43"/>
      <c r="F409" s="16"/>
      <c r="G409" s="41"/>
      <c r="H409" s="43"/>
      <c r="I409" s="16"/>
      <c r="J409" s="41"/>
      <c r="K409" s="43"/>
      <c r="L409" s="16"/>
      <c r="M409" s="41"/>
      <c r="N409" s="43"/>
      <c r="O409" s="16"/>
      <c r="P409" s="41"/>
      <c r="Q409" s="43"/>
      <c r="R409" s="16"/>
      <c r="S409" s="41"/>
      <c r="T409" s="43"/>
      <c r="U409" s="16"/>
      <c r="V409" s="41"/>
      <c r="W409" s="43"/>
      <c r="X409" s="16"/>
      <c r="Y409" s="41"/>
      <c r="Z409" s="43"/>
      <c r="AA409" s="16"/>
      <c r="AB409" s="55"/>
      <c r="AC409" s="56"/>
      <c r="AD409" s="55"/>
      <c r="AE409" s="56"/>
      <c r="AF409" s="68"/>
      <c r="AG409" s="70">
        <f>COUNTA(Y409,V409,S409,P409,M409,J409,G409,D409)</f>
        <v>0</v>
      </c>
      <c r="AH409" s="51">
        <f>COUNTA(E409,H409,K409,N409,Q409,T409,W409,Z409)</f>
        <v>0</v>
      </c>
      <c r="AI409" s="53">
        <f>COUNTA(F410,I410,L410,O410,R410,U410,X410,AA410)</f>
        <v>0</v>
      </c>
    </row>
    <row r="410" spans="1:35" ht="13" customHeight="1" thickBot="1">
      <c r="A410" s="80"/>
      <c r="B410" s="81"/>
      <c r="C410" s="82"/>
      <c r="D410" s="83"/>
      <c r="E410" s="84"/>
      <c r="F410" s="25"/>
      <c r="G410" s="83"/>
      <c r="H410" s="84"/>
      <c r="I410" s="25"/>
      <c r="J410" s="83"/>
      <c r="K410" s="84"/>
      <c r="L410" s="25"/>
      <c r="M410" s="83"/>
      <c r="N410" s="84"/>
      <c r="O410" s="25"/>
      <c r="P410" s="83"/>
      <c r="Q410" s="84"/>
      <c r="R410" s="25"/>
      <c r="S410" s="83"/>
      <c r="T410" s="84"/>
      <c r="U410" s="25"/>
      <c r="V410" s="83"/>
      <c r="W410" s="84"/>
      <c r="X410" s="25"/>
      <c r="Y410" s="83"/>
      <c r="Z410" s="84"/>
      <c r="AA410" s="25"/>
      <c r="AB410" s="74"/>
      <c r="AC410" s="75"/>
      <c r="AD410" s="76"/>
      <c r="AE410" s="77"/>
      <c r="AF410" s="69"/>
      <c r="AG410" s="71"/>
      <c r="AH410" s="72"/>
      <c r="AI410" s="73"/>
    </row>
    <row r="411" spans="1:35" ht="4" customHeight="1"/>
    <row r="412" spans="1:35" ht="4" customHeight="1" thickBot="1">
      <c r="A412" s="36"/>
      <c r="B412" s="36"/>
      <c r="C412" s="36"/>
    </row>
    <row r="413" spans="1:35" ht="15">
      <c r="A413" s="38" t="s">
        <v>16</v>
      </c>
      <c r="B413" s="39"/>
      <c r="C413" s="40"/>
      <c r="D413" s="4" t="str">
        <f>D380</f>
        <v>~</v>
      </c>
      <c r="E413" s="4" t="str">
        <f>E380</f>
        <v>&gt;</v>
      </c>
      <c r="F413" s="28" t="s">
        <v>24</v>
      </c>
      <c r="G413" s="4" t="str">
        <f>G380</f>
        <v>~</v>
      </c>
      <c r="H413" s="4" t="str">
        <f>H380</f>
        <v>&gt;</v>
      </c>
      <c r="I413" s="28" t="s">
        <v>24</v>
      </c>
      <c r="J413" s="4" t="str">
        <f>J380</f>
        <v>~</v>
      </c>
      <c r="K413" s="4" t="str">
        <f>K380</f>
        <v>&gt;</v>
      </c>
      <c r="L413" s="28" t="s">
        <v>24</v>
      </c>
      <c r="M413" s="4" t="str">
        <f>M380</f>
        <v>~</v>
      </c>
      <c r="N413" s="4" t="str">
        <f>N380</f>
        <v>&gt;</v>
      </c>
      <c r="O413" s="28" t="s">
        <v>24</v>
      </c>
      <c r="P413" s="4" t="str">
        <f>P380</f>
        <v>~</v>
      </c>
      <c r="Q413" s="4" t="str">
        <f>Q380</f>
        <v>&gt;</v>
      </c>
      <c r="R413" s="28" t="s">
        <v>24</v>
      </c>
      <c r="S413" s="4" t="str">
        <f>S380</f>
        <v>~</v>
      </c>
      <c r="T413" s="4" t="str">
        <f>T380</f>
        <v>&gt;</v>
      </c>
      <c r="U413" s="28" t="s">
        <v>24</v>
      </c>
      <c r="V413" s="4" t="str">
        <f>V380</f>
        <v>~</v>
      </c>
      <c r="W413" s="4" t="str">
        <f>W380</f>
        <v>&gt;</v>
      </c>
      <c r="X413" s="28" t="s">
        <v>24</v>
      </c>
      <c r="Y413" s="4" t="str">
        <f>Y380</f>
        <v>~</v>
      </c>
      <c r="Z413" s="4" t="str">
        <f>Z380</f>
        <v>&gt;</v>
      </c>
      <c r="AA413" s="29" t="s">
        <v>24</v>
      </c>
      <c r="AB413" s="6"/>
      <c r="AC413" s="6"/>
      <c r="AD413" s="6"/>
      <c r="AE413" s="6"/>
      <c r="AF413" s="6"/>
      <c r="AG413" s="7" t="str">
        <f>Y413</f>
        <v>~</v>
      </c>
      <c r="AH413" s="5" t="str">
        <f>Z413</f>
        <v>&gt;</v>
      </c>
      <c r="AI413" s="29" t="str">
        <f>AA413</f>
        <v>RC</v>
      </c>
    </row>
    <row r="414" spans="1:35" ht="14" thickBot="1">
      <c r="A414" s="57" t="s">
        <v>17</v>
      </c>
      <c r="B414" s="58"/>
      <c r="C414" s="59"/>
      <c r="D414" s="8">
        <f>COUNTA(D409,D406,D403,D400,D397,D394,D391,D388,D385,D382)</f>
        <v>0</v>
      </c>
      <c r="E414" s="8">
        <f t="shared" ref="E414:AA414" si="28">COUNTA(E409,E406,E403,E400,E397,E394,E391,E388,E385,E382)</f>
        <v>0</v>
      </c>
      <c r="F414" s="8">
        <f t="shared" si="28"/>
        <v>0</v>
      </c>
      <c r="G414" s="8">
        <f t="shared" si="28"/>
        <v>0</v>
      </c>
      <c r="H414" s="8">
        <f t="shared" si="28"/>
        <v>0</v>
      </c>
      <c r="I414" s="8">
        <f t="shared" si="28"/>
        <v>0</v>
      </c>
      <c r="J414" s="8">
        <f t="shared" si="28"/>
        <v>0</v>
      </c>
      <c r="K414" s="8">
        <f t="shared" si="28"/>
        <v>0</v>
      </c>
      <c r="L414" s="8">
        <f t="shared" si="28"/>
        <v>0</v>
      </c>
      <c r="M414" s="8">
        <f t="shared" si="28"/>
        <v>0</v>
      </c>
      <c r="N414" s="8">
        <f t="shared" si="28"/>
        <v>0</v>
      </c>
      <c r="O414" s="8">
        <f t="shared" si="28"/>
        <v>0</v>
      </c>
      <c r="P414" s="8">
        <f t="shared" si="28"/>
        <v>0</v>
      </c>
      <c r="Q414" s="8">
        <f t="shared" si="28"/>
        <v>0</v>
      </c>
      <c r="R414" s="8">
        <f t="shared" si="28"/>
        <v>0</v>
      </c>
      <c r="S414" s="8">
        <f t="shared" si="28"/>
        <v>0</v>
      </c>
      <c r="T414" s="8">
        <f t="shared" si="28"/>
        <v>0</v>
      </c>
      <c r="U414" s="8">
        <f t="shared" si="28"/>
        <v>0</v>
      </c>
      <c r="V414" s="8">
        <f t="shared" si="28"/>
        <v>0</v>
      </c>
      <c r="W414" s="8">
        <f t="shared" si="28"/>
        <v>0</v>
      </c>
      <c r="X414" s="8">
        <f t="shared" si="28"/>
        <v>0</v>
      </c>
      <c r="Y414" s="8">
        <f t="shared" si="28"/>
        <v>0</v>
      </c>
      <c r="Z414" s="8">
        <f t="shared" si="28"/>
        <v>0</v>
      </c>
      <c r="AA414" s="9">
        <f t="shared" si="28"/>
        <v>0</v>
      </c>
      <c r="AB414" s="6"/>
      <c r="AC414" s="6"/>
      <c r="AD414" s="6"/>
      <c r="AE414" s="6"/>
      <c r="AF414" s="6"/>
      <c r="AG414" s="21">
        <f>AG382+AG385+AG388+AG391+AG394+AG397+AG400+AG403+AG406+AG409</f>
        <v>0</v>
      </c>
      <c r="AH414" s="22">
        <f t="shared" ref="AH414:AI414" si="29">AH382+AH385+AH388+AH391+AH394+AH397+AH400+AH403+AH406+AH409</f>
        <v>0</v>
      </c>
      <c r="AI414" s="9">
        <f t="shared" si="29"/>
        <v>0</v>
      </c>
    </row>
    <row r="415" spans="1:35" ht="6" customHeight="1" thickBo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row>
    <row r="416" spans="1:35" ht="15">
      <c r="A416" s="38" t="s">
        <v>16</v>
      </c>
      <c r="B416" s="39"/>
      <c r="C416" s="40"/>
      <c r="D416" s="4" t="str">
        <f>D413</f>
        <v>~</v>
      </c>
      <c r="E416" s="5" t="str">
        <f>E413</f>
        <v>&gt;</v>
      </c>
      <c r="F416" s="28" t="str">
        <f>F413</f>
        <v>RC</v>
      </c>
      <c r="G416" s="4" t="str">
        <f>G413</f>
        <v>~</v>
      </c>
      <c r="H416" s="5" t="str">
        <f>H413</f>
        <v>&gt;</v>
      </c>
      <c r="I416" s="28" t="str">
        <f>I413</f>
        <v>RC</v>
      </c>
      <c r="J416" s="4" t="str">
        <f t="shared" ref="J416:AA416" si="30">J413</f>
        <v>~</v>
      </c>
      <c r="K416" s="5" t="str">
        <f t="shared" si="30"/>
        <v>&gt;</v>
      </c>
      <c r="L416" s="28" t="str">
        <f t="shared" si="30"/>
        <v>RC</v>
      </c>
      <c r="M416" s="4" t="str">
        <f t="shared" si="30"/>
        <v>~</v>
      </c>
      <c r="N416" s="5" t="str">
        <f t="shared" si="30"/>
        <v>&gt;</v>
      </c>
      <c r="O416" s="28" t="str">
        <f t="shared" si="30"/>
        <v>RC</v>
      </c>
      <c r="P416" s="4" t="str">
        <f t="shared" si="30"/>
        <v>~</v>
      </c>
      <c r="Q416" s="5" t="str">
        <f t="shared" si="30"/>
        <v>&gt;</v>
      </c>
      <c r="R416" s="28" t="str">
        <f t="shared" si="30"/>
        <v>RC</v>
      </c>
      <c r="S416" s="4" t="str">
        <f t="shared" si="30"/>
        <v>~</v>
      </c>
      <c r="T416" s="5" t="str">
        <f t="shared" si="30"/>
        <v>&gt;</v>
      </c>
      <c r="U416" s="28" t="str">
        <f t="shared" si="30"/>
        <v>RC</v>
      </c>
      <c r="V416" s="4" t="str">
        <f t="shared" si="30"/>
        <v>~</v>
      </c>
      <c r="W416" s="5" t="str">
        <f t="shared" si="30"/>
        <v>&gt;</v>
      </c>
      <c r="X416" s="28" t="str">
        <f t="shared" si="30"/>
        <v>RC</v>
      </c>
      <c r="Y416" s="4" t="str">
        <f t="shared" si="30"/>
        <v>~</v>
      </c>
      <c r="Z416" s="5" t="str">
        <f t="shared" si="30"/>
        <v>&gt;</v>
      </c>
      <c r="AA416" s="28" t="str">
        <f t="shared" si="30"/>
        <v>RC</v>
      </c>
      <c r="AB416" s="4" t="str">
        <f>Y416</f>
        <v>~</v>
      </c>
      <c r="AC416" s="5" t="str">
        <f>Z416</f>
        <v>&gt;</v>
      </c>
      <c r="AD416" s="29" t="str">
        <f>AA416</f>
        <v>RC</v>
      </c>
      <c r="AE416" s="6"/>
      <c r="AF416" s="6"/>
      <c r="AG416" s="7" t="str">
        <f>Y416</f>
        <v>~</v>
      </c>
      <c r="AH416" s="5" t="str">
        <f>Z416</f>
        <v>&gt;</v>
      </c>
      <c r="AI416" s="29" t="str">
        <f>AA416</f>
        <v>RC</v>
      </c>
    </row>
    <row r="417" spans="1:35" ht="14" thickBot="1">
      <c r="A417" s="57" t="s">
        <v>18</v>
      </c>
      <c r="B417" s="58"/>
      <c r="C417" s="59"/>
      <c r="D417" s="8">
        <f>D364+D414</f>
        <v>0</v>
      </c>
      <c r="E417" s="20">
        <f t="shared" ref="E417:AA417" si="31">E414+E364</f>
        <v>0</v>
      </c>
      <c r="F417" s="20">
        <f t="shared" si="31"/>
        <v>0</v>
      </c>
      <c r="G417" s="20">
        <f t="shared" si="31"/>
        <v>0</v>
      </c>
      <c r="H417" s="20">
        <f t="shared" si="31"/>
        <v>0</v>
      </c>
      <c r="I417" s="20">
        <f t="shared" si="31"/>
        <v>0</v>
      </c>
      <c r="J417" s="20">
        <f t="shared" si="31"/>
        <v>0</v>
      </c>
      <c r="K417" s="20">
        <f t="shared" si="31"/>
        <v>0</v>
      </c>
      <c r="L417" s="20">
        <f t="shared" si="31"/>
        <v>0</v>
      </c>
      <c r="M417" s="20">
        <f t="shared" si="31"/>
        <v>0</v>
      </c>
      <c r="N417" s="20">
        <f t="shared" si="31"/>
        <v>0</v>
      </c>
      <c r="O417" s="20">
        <f t="shared" si="31"/>
        <v>0</v>
      </c>
      <c r="P417" s="20">
        <f t="shared" si="31"/>
        <v>0</v>
      </c>
      <c r="Q417" s="20">
        <f t="shared" si="31"/>
        <v>0</v>
      </c>
      <c r="R417" s="20">
        <f t="shared" si="31"/>
        <v>0</v>
      </c>
      <c r="S417" s="20">
        <f t="shared" si="31"/>
        <v>0</v>
      </c>
      <c r="T417" s="20">
        <f t="shared" si="31"/>
        <v>0</v>
      </c>
      <c r="U417" s="20">
        <f t="shared" si="31"/>
        <v>0</v>
      </c>
      <c r="V417" s="20">
        <f t="shared" si="31"/>
        <v>0</v>
      </c>
      <c r="W417" s="20">
        <f t="shared" si="31"/>
        <v>0</v>
      </c>
      <c r="X417" s="20">
        <f t="shared" si="31"/>
        <v>0</v>
      </c>
      <c r="Y417" s="20">
        <f t="shared" si="31"/>
        <v>0</v>
      </c>
      <c r="Z417" s="20">
        <f t="shared" si="31"/>
        <v>0</v>
      </c>
      <c r="AA417" s="20">
        <f t="shared" si="31"/>
        <v>0</v>
      </c>
      <c r="AB417" s="20">
        <f>SUM(D417+G417+J417+M417+P417+S417+V417+Y417)</f>
        <v>0</v>
      </c>
      <c r="AC417" s="20">
        <f>SUM(E417+H417+K417+N417+Q417+T417+W417+Z417)</f>
        <v>0</v>
      </c>
      <c r="AD417" s="9">
        <f>SUM(F417+I417+L417+O417+R417+U417+X417+AA417)</f>
        <v>0</v>
      </c>
      <c r="AE417" s="6"/>
      <c r="AF417" s="6"/>
      <c r="AG417" s="19">
        <f>AG414+AG364</f>
        <v>0</v>
      </c>
      <c r="AH417" s="20">
        <f>AH414+AH364</f>
        <v>0</v>
      </c>
      <c r="AI417" s="9">
        <f>AI414+AI364</f>
        <v>0</v>
      </c>
    </row>
    <row r="418" spans="1:35" ht="5" customHeight="1"/>
    <row r="419" spans="1:35" ht="17" customHeight="1">
      <c r="A419" s="18" t="str">
        <f>A366</f>
        <v>NOTE: Gli atleti non presenti nel seguente documento non hanno ricevuto alcuna PALETTA GIALLA o CARTELLINO ROSSO (RC)</v>
      </c>
    </row>
    <row r="420" spans="1:35" ht="17" customHeight="1"/>
    <row r="421" spans="1:35">
      <c r="A421" s="60" t="str">
        <f>A368</f>
        <v>ASSISTENTE GIUDICE CAPO</v>
      </c>
      <c r="B421" s="60"/>
      <c r="C421" s="60"/>
      <c r="D421" s="60"/>
      <c r="E421" s="60"/>
      <c r="F421" s="60"/>
      <c r="G421" s="60"/>
      <c r="H421" s="60"/>
      <c r="I421" s="60"/>
      <c r="J421" s="60"/>
      <c r="K421" s="60"/>
      <c r="L421" s="60"/>
      <c r="M421" s="60"/>
      <c r="N421" s="60"/>
      <c r="O421" s="60"/>
      <c r="P421" s="60"/>
      <c r="T421" s="61" t="str">
        <f>T368</f>
        <v>SEGRETARIO GIURIA</v>
      </c>
      <c r="U421" s="61"/>
      <c r="V421" s="61"/>
      <c r="W421" s="61"/>
      <c r="X421" s="61"/>
      <c r="Y421" s="61"/>
      <c r="Z421" s="61"/>
      <c r="AA421" s="61"/>
      <c r="AB421" s="61"/>
      <c r="AC421" s="61"/>
      <c r="AD421" s="61"/>
      <c r="AE421" s="61"/>
      <c r="AF421" s="61"/>
      <c r="AG421" s="61"/>
      <c r="AH421" s="61"/>
      <c r="AI421" s="61"/>
    </row>
    <row r="422" spans="1:35" ht="17" customHeight="1">
      <c r="A422" s="62">
        <f>A369</f>
        <v>0</v>
      </c>
      <c r="B422" s="63"/>
      <c r="C422" s="63"/>
      <c r="D422" s="63"/>
      <c r="E422" s="63"/>
      <c r="F422" s="63"/>
      <c r="G422" s="63"/>
      <c r="H422" s="63"/>
      <c r="I422" s="63"/>
      <c r="J422" s="63"/>
      <c r="K422" s="63"/>
      <c r="L422" s="63"/>
      <c r="M422" s="63"/>
      <c r="N422" s="63"/>
      <c r="O422" s="63"/>
      <c r="P422" s="63"/>
      <c r="T422" s="62">
        <f>T369</f>
        <v>0</v>
      </c>
      <c r="U422" s="63"/>
      <c r="V422" s="63"/>
      <c r="W422" s="63"/>
      <c r="X422" s="63"/>
      <c r="Y422" s="63"/>
      <c r="Z422" s="63"/>
      <c r="AA422" s="63"/>
      <c r="AB422" s="63"/>
      <c r="AC422" s="63"/>
      <c r="AD422" s="63"/>
      <c r="AE422" s="63"/>
      <c r="AF422" s="63"/>
      <c r="AG422" s="63"/>
      <c r="AH422" s="63"/>
      <c r="AI422" s="63"/>
    </row>
    <row r="423" spans="1:35" ht="6" customHeight="1">
      <c r="A423" s="32"/>
      <c r="B423" s="32"/>
      <c r="C423" s="32"/>
      <c r="D423" s="32"/>
      <c r="E423" s="32"/>
      <c r="F423" s="32"/>
      <c r="G423" s="32"/>
      <c r="H423" s="32"/>
      <c r="I423" s="32"/>
      <c r="J423" s="32"/>
      <c r="K423" s="32"/>
      <c r="L423" s="32"/>
      <c r="M423" s="32"/>
      <c r="N423" s="32"/>
      <c r="O423" s="32"/>
      <c r="P423" s="32"/>
      <c r="T423" s="32"/>
      <c r="U423" s="32"/>
      <c r="V423" s="32"/>
      <c r="W423" s="32"/>
      <c r="X423" s="32"/>
      <c r="Y423" s="32"/>
      <c r="Z423" s="32"/>
      <c r="AA423" s="32"/>
      <c r="AB423" s="32"/>
      <c r="AC423" s="32"/>
      <c r="AD423" s="32"/>
      <c r="AE423" s="32"/>
      <c r="AF423" s="32"/>
      <c r="AG423" s="32"/>
      <c r="AH423" s="32"/>
      <c r="AI423" s="32"/>
    </row>
    <row r="424" spans="1:35">
      <c r="A424" s="36"/>
      <c r="B424" s="36"/>
      <c r="C424" s="36"/>
      <c r="D424" s="36"/>
      <c r="E424" s="36"/>
      <c r="F424" s="36"/>
      <c r="G424" s="36"/>
      <c r="H424" s="36"/>
      <c r="I424" s="36"/>
      <c r="J424" s="64" t="str">
        <f>J371</f>
        <v>SUMMARY GIURIA MARCIA</v>
      </c>
      <c r="K424" s="64"/>
      <c r="L424" s="64"/>
      <c r="M424" s="64"/>
      <c r="N424" s="64"/>
      <c r="O424" s="64"/>
      <c r="P424" s="64"/>
      <c r="Q424" s="64"/>
      <c r="R424" s="64"/>
      <c r="S424" s="64"/>
      <c r="T424" s="64"/>
      <c r="U424" s="64"/>
      <c r="V424" s="64"/>
      <c r="W424" s="64"/>
      <c r="X424" s="64"/>
      <c r="Y424" s="64"/>
      <c r="Z424" s="64"/>
      <c r="AA424" s="66" t="s">
        <v>1</v>
      </c>
      <c r="AB424" s="66"/>
      <c r="AC424" s="66"/>
      <c r="AD424" s="66"/>
      <c r="AE424" s="66"/>
      <c r="AF424" s="66"/>
      <c r="AG424" s="66"/>
      <c r="AH424" s="66"/>
      <c r="AI424" s="66"/>
    </row>
    <row r="425" spans="1:35">
      <c r="A425" s="36"/>
      <c r="B425" s="36"/>
      <c r="C425" s="36"/>
      <c r="D425" s="36"/>
      <c r="E425" s="36"/>
      <c r="F425" s="36"/>
      <c r="G425" s="36"/>
      <c r="H425" s="36"/>
      <c r="I425" s="36"/>
      <c r="J425" s="64"/>
      <c r="K425" s="64"/>
      <c r="L425" s="64"/>
      <c r="M425" s="64"/>
      <c r="N425" s="64"/>
      <c r="O425" s="64"/>
      <c r="P425" s="64"/>
      <c r="Q425" s="64"/>
      <c r="R425" s="64"/>
      <c r="S425" s="64"/>
      <c r="T425" s="64"/>
      <c r="U425" s="64"/>
      <c r="V425" s="64"/>
      <c r="W425" s="64"/>
      <c r="X425" s="64"/>
      <c r="Y425" s="64"/>
      <c r="Z425" s="64"/>
      <c r="AA425" s="66"/>
      <c r="AB425" s="66"/>
      <c r="AC425" s="66"/>
      <c r="AD425" s="66"/>
      <c r="AE425" s="66"/>
      <c r="AF425" s="66"/>
      <c r="AG425" s="66"/>
      <c r="AH425" s="66"/>
      <c r="AI425" s="66"/>
    </row>
    <row r="426" spans="1:35" ht="14" thickBot="1">
      <c r="A426" s="37"/>
      <c r="B426" s="37"/>
      <c r="C426" s="37"/>
      <c r="D426" s="37"/>
      <c r="E426" s="37"/>
      <c r="F426" s="37"/>
      <c r="G426" s="37"/>
      <c r="H426" s="37"/>
      <c r="I426" s="37"/>
      <c r="J426" s="65"/>
      <c r="K426" s="65"/>
      <c r="L426" s="65"/>
      <c r="M426" s="65"/>
      <c r="N426" s="65"/>
      <c r="O426" s="65"/>
      <c r="P426" s="65"/>
      <c r="Q426" s="65"/>
      <c r="R426" s="65"/>
      <c r="S426" s="65"/>
      <c r="T426" s="65"/>
      <c r="U426" s="65"/>
      <c r="V426" s="65"/>
      <c r="W426" s="65"/>
      <c r="X426" s="65"/>
      <c r="Y426" s="65"/>
      <c r="Z426" s="65"/>
      <c r="AA426" s="67"/>
      <c r="AB426" s="67"/>
      <c r="AC426" s="67"/>
      <c r="AD426" s="67"/>
      <c r="AE426" s="67"/>
      <c r="AF426" s="67"/>
      <c r="AG426" s="67"/>
      <c r="AH426" s="67"/>
      <c r="AI426" s="67"/>
    </row>
    <row r="427" spans="1:35">
      <c r="A427" s="120" t="str">
        <f>A374</f>
        <v>DATA</v>
      </c>
      <c r="B427" s="121"/>
      <c r="C427" s="121"/>
      <c r="D427" s="121"/>
      <c r="E427" s="121"/>
      <c r="F427" s="121"/>
      <c r="G427" s="122" t="str">
        <f>G374</f>
        <v>ORARIO INIZIO</v>
      </c>
      <c r="H427" s="123"/>
      <c r="I427" s="124"/>
      <c r="J427" s="122" t="str">
        <f>J374</f>
        <v>EVENTO E GARA</v>
      </c>
      <c r="K427" s="123"/>
      <c r="L427" s="123"/>
      <c r="M427" s="123"/>
      <c r="N427" s="123"/>
      <c r="O427" s="123"/>
      <c r="P427" s="123"/>
      <c r="Q427" s="123"/>
      <c r="R427" s="123"/>
      <c r="S427" s="123"/>
      <c r="T427" s="123"/>
      <c r="U427" s="123"/>
      <c r="V427" s="123"/>
      <c r="W427" s="123"/>
      <c r="X427" s="123"/>
      <c r="Y427" s="123"/>
      <c r="Z427" s="124"/>
      <c r="AA427" s="123" t="str">
        <f>AA374</f>
        <v>GIUDICE CAPO</v>
      </c>
      <c r="AB427" s="123"/>
      <c r="AC427" s="123"/>
      <c r="AD427" s="123"/>
      <c r="AE427" s="123"/>
      <c r="AF427" s="123"/>
      <c r="AG427" s="123"/>
      <c r="AH427" s="123"/>
      <c r="AI427" s="125"/>
    </row>
    <row r="428" spans="1:35" ht="14" thickBot="1">
      <c r="A428" s="126">
        <f>A375</f>
        <v>0</v>
      </c>
      <c r="B428" s="127"/>
      <c r="C428" s="127">
        <f>C375</f>
        <v>0</v>
      </c>
      <c r="D428" s="127"/>
      <c r="E428" s="127">
        <f>E375</f>
        <v>0</v>
      </c>
      <c r="F428" s="127"/>
      <c r="G428" s="128">
        <f>G375</f>
        <v>0</v>
      </c>
      <c r="H428" s="129"/>
      <c r="I428" s="130"/>
      <c r="J428" s="131">
        <f>J375</f>
        <v>0</v>
      </c>
      <c r="K428" s="132"/>
      <c r="L428" s="132"/>
      <c r="M428" s="132"/>
      <c r="N428" s="132"/>
      <c r="O428" s="132"/>
      <c r="P428" s="132"/>
      <c r="Q428" s="132"/>
      <c r="R428" s="132"/>
      <c r="S428" s="132"/>
      <c r="T428" s="132"/>
      <c r="U428" s="132"/>
      <c r="V428" s="132"/>
      <c r="W428" s="132"/>
      <c r="X428" s="132"/>
      <c r="Y428" s="132"/>
      <c r="Z428" s="71"/>
      <c r="AA428" s="132">
        <f>AA375</f>
        <v>0</v>
      </c>
      <c r="AB428" s="132"/>
      <c r="AC428" s="132"/>
      <c r="AD428" s="132"/>
      <c r="AE428" s="132"/>
      <c r="AF428" s="132"/>
      <c r="AG428" s="132"/>
      <c r="AH428" s="132"/>
      <c r="AI428" s="133"/>
    </row>
    <row r="429" spans="1:35" ht="14" thickBot="1"/>
    <row r="430" spans="1:35" ht="89" customHeight="1" thickBot="1">
      <c r="A430" s="33" t="s">
        <v>8</v>
      </c>
      <c r="B430" s="34"/>
      <c r="C430" s="35"/>
      <c r="D430" s="10">
        <f>D377</f>
        <v>0</v>
      </c>
      <c r="E430" s="11">
        <f>E377</f>
        <v>0</v>
      </c>
      <c r="F430" s="12">
        <f>F377</f>
        <v>0</v>
      </c>
      <c r="G430" s="10">
        <f t="shared" ref="G430:AA430" si="32">G377</f>
        <v>0</v>
      </c>
      <c r="H430" s="11">
        <f t="shared" si="32"/>
        <v>0</v>
      </c>
      <c r="I430" s="12">
        <f t="shared" si="32"/>
        <v>0</v>
      </c>
      <c r="J430" s="10">
        <f t="shared" si="32"/>
        <v>0</v>
      </c>
      <c r="K430" s="11">
        <f t="shared" si="32"/>
        <v>0</v>
      </c>
      <c r="L430" s="12">
        <f t="shared" si="32"/>
        <v>0</v>
      </c>
      <c r="M430" s="10">
        <f t="shared" si="32"/>
        <v>0</v>
      </c>
      <c r="N430" s="11">
        <f t="shared" si="32"/>
        <v>0</v>
      </c>
      <c r="O430" s="12">
        <f t="shared" si="32"/>
        <v>0</v>
      </c>
      <c r="P430" s="10">
        <f t="shared" si="32"/>
        <v>0</v>
      </c>
      <c r="Q430" s="11">
        <f t="shared" si="32"/>
        <v>0</v>
      </c>
      <c r="R430" s="12">
        <f t="shared" si="32"/>
        <v>0</v>
      </c>
      <c r="S430" s="10">
        <f t="shared" si="32"/>
        <v>0</v>
      </c>
      <c r="T430" s="11">
        <f t="shared" si="32"/>
        <v>0</v>
      </c>
      <c r="U430" s="12">
        <f t="shared" si="32"/>
        <v>0</v>
      </c>
      <c r="V430" s="10">
        <f t="shared" si="32"/>
        <v>0</v>
      </c>
      <c r="W430" s="11">
        <f t="shared" si="32"/>
        <v>0</v>
      </c>
      <c r="X430" s="12">
        <f t="shared" si="32"/>
        <v>0</v>
      </c>
      <c r="Y430" s="10">
        <f t="shared" si="32"/>
        <v>0</v>
      </c>
      <c r="Z430" s="11">
        <f t="shared" si="32"/>
        <v>0</v>
      </c>
      <c r="AA430" s="12">
        <f t="shared" si="32"/>
        <v>0</v>
      </c>
      <c r="AB430" s="98" t="str">
        <f>AB377</f>
        <v>Penalty Zone</v>
      </c>
      <c r="AC430" s="99"/>
      <c r="AD430" s="98" t="str">
        <f>AD377</f>
        <v>Giudice Capo</v>
      </c>
      <c r="AE430" s="99"/>
      <c r="AF430" s="102" t="str">
        <f>AF377</f>
        <v>Notifica Squalifica</v>
      </c>
      <c r="AG430" s="103" t="str">
        <f>AG377</f>
        <v>Totale</v>
      </c>
      <c r="AH430" s="104" t="str">
        <f>AH377</f>
        <v>Palette Gialle</v>
      </c>
      <c r="AI430" s="102" t="str">
        <f>AI377</f>
        <v>Totale Red Cards</v>
      </c>
    </row>
    <row r="431" spans="1:35" ht="12" customHeight="1" thickBot="1">
      <c r="A431" s="105" t="str">
        <f>A378</f>
        <v>Numero Giudice</v>
      </c>
      <c r="B431" s="105"/>
      <c r="C431" s="105"/>
      <c r="D431" s="106">
        <v>1</v>
      </c>
      <c r="E431" s="106"/>
      <c r="F431" s="106"/>
      <c r="G431" s="106">
        <v>2</v>
      </c>
      <c r="H431" s="106"/>
      <c r="I431" s="106"/>
      <c r="J431" s="106">
        <v>3</v>
      </c>
      <c r="K431" s="106"/>
      <c r="L431" s="106"/>
      <c r="M431" s="106">
        <v>4</v>
      </c>
      <c r="N431" s="106"/>
      <c r="O431" s="106"/>
      <c r="P431" s="106">
        <v>5</v>
      </c>
      <c r="Q431" s="106"/>
      <c r="R431" s="106"/>
      <c r="S431" s="106">
        <v>6</v>
      </c>
      <c r="T431" s="106"/>
      <c r="U431" s="106"/>
      <c r="V431" s="106">
        <v>7</v>
      </c>
      <c r="W431" s="106"/>
      <c r="X431" s="106"/>
      <c r="Y431" s="106">
        <v>8</v>
      </c>
      <c r="Z431" s="106"/>
      <c r="AA431" s="106"/>
      <c r="AB431" s="100"/>
      <c r="AC431" s="101"/>
      <c r="AD431" s="100"/>
      <c r="AE431" s="101"/>
      <c r="AF431" s="102"/>
      <c r="AG431" s="103"/>
      <c r="AH431" s="104"/>
      <c r="AI431" s="102"/>
    </row>
    <row r="432" spans="1:35" ht="12.75" customHeight="1">
      <c r="A432" s="95" t="str">
        <f>A379</f>
        <v>Atleti</v>
      </c>
      <c r="B432" s="96"/>
      <c r="C432" s="97"/>
      <c r="D432" s="87" t="str">
        <f>D379</f>
        <v>Palette Gialle</v>
      </c>
      <c r="E432" s="88"/>
      <c r="F432" s="89" t="str">
        <f>F379</f>
        <v>RC</v>
      </c>
      <c r="G432" s="87" t="str">
        <f>G379</f>
        <v>Palette Gialle</v>
      </c>
      <c r="H432" s="88"/>
      <c r="I432" s="89" t="str">
        <f>I379</f>
        <v>RC</v>
      </c>
      <c r="J432" s="87" t="str">
        <f>J379</f>
        <v>Palette Gialle</v>
      </c>
      <c r="K432" s="88"/>
      <c r="L432" s="89" t="str">
        <f>L379</f>
        <v>RC</v>
      </c>
      <c r="M432" s="87" t="str">
        <f>M379</f>
        <v>Palette Gialle</v>
      </c>
      <c r="N432" s="88"/>
      <c r="O432" s="89" t="str">
        <f>O379</f>
        <v>RC</v>
      </c>
      <c r="P432" s="87" t="str">
        <f>P379</f>
        <v>Palette Gialle</v>
      </c>
      <c r="Q432" s="88"/>
      <c r="R432" s="89" t="str">
        <f>R379</f>
        <v>RC</v>
      </c>
      <c r="S432" s="87" t="str">
        <f>S379</f>
        <v>Palette Gialle</v>
      </c>
      <c r="T432" s="88"/>
      <c r="U432" s="89" t="str">
        <f>U379</f>
        <v>RC</v>
      </c>
      <c r="V432" s="87" t="str">
        <f>V379</f>
        <v>Palette Gialle</v>
      </c>
      <c r="W432" s="88"/>
      <c r="X432" s="89" t="str">
        <f>X379</f>
        <v>RC</v>
      </c>
      <c r="Y432" s="87" t="str">
        <f>Y379</f>
        <v>Palette Gialle</v>
      </c>
      <c r="Z432" s="88"/>
      <c r="AA432" s="89" t="str">
        <f>AA379</f>
        <v>RC</v>
      </c>
      <c r="AB432" s="93" t="s">
        <v>11</v>
      </c>
      <c r="AC432" s="94"/>
      <c r="AD432" s="107" t="s">
        <v>13</v>
      </c>
      <c r="AE432" s="108"/>
      <c r="AF432" s="109" t="s">
        <v>13</v>
      </c>
      <c r="AG432" s="111" t="s">
        <v>0</v>
      </c>
      <c r="AH432" s="111" t="str">
        <f>AH379</f>
        <v>&gt;</v>
      </c>
      <c r="AI432" s="113" t="str">
        <f>AI379</f>
        <v>RC</v>
      </c>
    </row>
    <row r="433" spans="1:35" ht="15" customHeight="1">
      <c r="A433" s="115" t="str">
        <f>A380</f>
        <v>Num. Pettorale</v>
      </c>
      <c r="B433" s="116"/>
      <c r="C433" s="117"/>
      <c r="D433" s="2" t="s">
        <v>0</v>
      </c>
      <c r="E433" s="3" t="str">
        <f>E380</f>
        <v>&gt;</v>
      </c>
      <c r="F433" s="90"/>
      <c r="G433" s="2" t="s">
        <v>0</v>
      </c>
      <c r="H433" s="3" t="str">
        <f>H380</f>
        <v>&gt;</v>
      </c>
      <c r="I433" s="90"/>
      <c r="J433" s="2" t="s">
        <v>0</v>
      </c>
      <c r="K433" s="3" t="str">
        <f>K380</f>
        <v>&gt;</v>
      </c>
      <c r="L433" s="90"/>
      <c r="M433" s="2" t="s">
        <v>0</v>
      </c>
      <c r="N433" s="3" t="str">
        <f>N380</f>
        <v>&gt;</v>
      </c>
      <c r="O433" s="90"/>
      <c r="P433" s="2" t="s">
        <v>0</v>
      </c>
      <c r="Q433" s="3" t="str">
        <f>Q380</f>
        <v>&gt;</v>
      </c>
      <c r="R433" s="90"/>
      <c r="S433" s="2" t="s">
        <v>0</v>
      </c>
      <c r="T433" s="3" t="str">
        <f>T380</f>
        <v>&gt;</v>
      </c>
      <c r="U433" s="90"/>
      <c r="V433" s="2" t="s">
        <v>0</v>
      </c>
      <c r="W433" s="3" t="str">
        <f>W380</f>
        <v>&gt;</v>
      </c>
      <c r="X433" s="90"/>
      <c r="Y433" s="2" t="s">
        <v>0</v>
      </c>
      <c r="Z433" s="3" t="str">
        <f>Z380</f>
        <v>&gt;</v>
      </c>
      <c r="AA433" s="90"/>
      <c r="AB433" s="118" t="s">
        <v>12</v>
      </c>
      <c r="AC433" s="119"/>
      <c r="AD433" s="91" t="s">
        <v>21</v>
      </c>
      <c r="AE433" s="92"/>
      <c r="AF433" s="110"/>
      <c r="AG433" s="112"/>
      <c r="AH433" s="112"/>
      <c r="AI433" s="114"/>
    </row>
    <row r="434" spans="1:35" ht="13" customHeight="1">
      <c r="A434" s="45"/>
      <c r="B434" s="46"/>
      <c r="C434" s="47"/>
      <c r="D434" s="48"/>
      <c r="E434" s="49"/>
      <c r="F434" s="49"/>
      <c r="G434" s="49"/>
      <c r="H434" s="49"/>
      <c r="I434" s="49"/>
      <c r="J434" s="49"/>
      <c r="K434" s="49"/>
      <c r="L434" s="49"/>
      <c r="M434" s="49"/>
      <c r="N434" s="49"/>
      <c r="O434" s="49"/>
      <c r="P434" s="49"/>
      <c r="Q434" s="49"/>
      <c r="R434" s="49"/>
      <c r="S434" s="49"/>
      <c r="T434" s="49"/>
      <c r="U434" s="49"/>
      <c r="V434" s="49"/>
      <c r="W434" s="49"/>
      <c r="X434" s="49"/>
      <c r="Y434" s="49"/>
      <c r="Z434" s="49"/>
      <c r="AA434" s="49"/>
      <c r="AB434" s="49"/>
      <c r="AC434" s="49"/>
      <c r="AD434" s="49"/>
      <c r="AE434" s="49"/>
      <c r="AF434" s="49"/>
      <c r="AG434" s="49"/>
      <c r="AH434" s="49"/>
      <c r="AI434" s="50"/>
    </row>
    <row r="435" spans="1:35" ht="13" customHeight="1">
      <c r="A435" s="45"/>
      <c r="B435" s="46"/>
      <c r="C435" s="47"/>
      <c r="D435" s="41"/>
      <c r="E435" s="43"/>
      <c r="F435" s="16"/>
      <c r="G435" s="41"/>
      <c r="H435" s="43"/>
      <c r="I435" s="16"/>
      <c r="J435" s="41"/>
      <c r="K435" s="43"/>
      <c r="L435" s="16"/>
      <c r="M435" s="41"/>
      <c r="N435" s="43"/>
      <c r="O435" s="16"/>
      <c r="P435" s="41"/>
      <c r="Q435" s="43"/>
      <c r="R435" s="16"/>
      <c r="S435" s="41"/>
      <c r="T435" s="43"/>
      <c r="U435" s="16"/>
      <c r="V435" s="41"/>
      <c r="W435" s="43"/>
      <c r="X435" s="16"/>
      <c r="Y435" s="41"/>
      <c r="Z435" s="43"/>
      <c r="AA435" s="16"/>
      <c r="AB435" s="55"/>
      <c r="AC435" s="56"/>
      <c r="AD435" s="55"/>
      <c r="AE435" s="56"/>
      <c r="AF435" s="68"/>
      <c r="AG435" s="70">
        <f>COUNTA(Y435,V435,S435,P435,M435,J435,G435,D435)</f>
        <v>0</v>
      </c>
      <c r="AH435" s="51">
        <f>COUNTA(E435,H435,K435,N435,Q435,T435,W435,Z435)</f>
        <v>0</v>
      </c>
      <c r="AI435" s="53">
        <f>COUNTA(F436,I436,L436,O436,R436,U436,X436,AA436)</f>
        <v>0</v>
      </c>
    </row>
    <row r="436" spans="1:35" ht="13" customHeight="1">
      <c r="A436" s="45"/>
      <c r="B436" s="46"/>
      <c r="C436" s="47"/>
      <c r="D436" s="42"/>
      <c r="E436" s="44"/>
      <c r="F436" s="17"/>
      <c r="G436" s="42"/>
      <c r="H436" s="44"/>
      <c r="I436" s="17"/>
      <c r="J436" s="42"/>
      <c r="K436" s="44"/>
      <c r="L436" s="17"/>
      <c r="M436" s="42"/>
      <c r="N436" s="44"/>
      <c r="O436" s="17"/>
      <c r="P436" s="42"/>
      <c r="Q436" s="44"/>
      <c r="R436" s="17"/>
      <c r="S436" s="42"/>
      <c r="T436" s="44"/>
      <c r="U436" s="17"/>
      <c r="V436" s="42"/>
      <c r="W436" s="44"/>
      <c r="X436" s="17"/>
      <c r="Y436" s="42"/>
      <c r="Z436" s="44"/>
      <c r="AA436" s="17"/>
      <c r="AB436" s="55"/>
      <c r="AC436" s="56"/>
      <c r="AD436" s="78"/>
      <c r="AE436" s="79"/>
      <c r="AF436" s="85"/>
      <c r="AG436" s="86"/>
      <c r="AH436" s="52"/>
      <c r="AI436" s="54"/>
    </row>
    <row r="437" spans="1:35" ht="13" customHeight="1">
      <c r="A437" s="45"/>
      <c r="B437" s="46"/>
      <c r="C437" s="47"/>
      <c r="D437" s="48"/>
      <c r="E437" s="49"/>
      <c r="F437" s="49"/>
      <c r="G437" s="49"/>
      <c r="H437" s="49"/>
      <c r="I437" s="49"/>
      <c r="J437" s="49"/>
      <c r="K437" s="49"/>
      <c r="L437" s="49"/>
      <c r="M437" s="49"/>
      <c r="N437" s="49"/>
      <c r="O437" s="49"/>
      <c r="P437" s="49"/>
      <c r="Q437" s="49"/>
      <c r="R437" s="49"/>
      <c r="S437" s="49"/>
      <c r="T437" s="49"/>
      <c r="U437" s="49"/>
      <c r="V437" s="49"/>
      <c r="W437" s="49"/>
      <c r="X437" s="49"/>
      <c r="Y437" s="49"/>
      <c r="Z437" s="49"/>
      <c r="AA437" s="49"/>
      <c r="AB437" s="49"/>
      <c r="AC437" s="49"/>
      <c r="AD437" s="49"/>
      <c r="AE437" s="49"/>
      <c r="AF437" s="49"/>
      <c r="AG437" s="49"/>
      <c r="AH437" s="49"/>
      <c r="AI437" s="50"/>
    </row>
    <row r="438" spans="1:35" ht="13" customHeight="1">
      <c r="A438" s="45"/>
      <c r="B438" s="46"/>
      <c r="C438" s="47"/>
      <c r="D438" s="41"/>
      <c r="E438" s="43"/>
      <c r="F438" s="16"/>
      <c r="G438" s="41"/>
      <c r="H438" s="43"/>
      <c r="I438" s="16"/>
      <c r="J438" s="41"/>
      <c r="K438" s="43"/>
      <c r="L438" s="16"/>
      <c r="M438" s="41"/>
      <c r="N438" s="43"/>
      <c r="O438" s="16"/>
      <c r="P438" s="41"/>
      <c r="Q438" s="43"/>
      <c r="R438" s="16"/>
      <c r="S438" s="41"/>
      <c r="T438" s="43"/>
      <c r="U438" s="16"/>
      <c r="V438" s="41"/>
      <c r="W438" s="43"/>
      <c r="X438" s="16"/>
      <c r="Y438" s="41"/>
      <c r="Z438" s="43"/>
      <c r="AA438" s="16"/>
      <c r="AB438" s="55"/>
      <c r="AC438" s="56"/>
      <c r="AD438" s="55"/>
      <c r="AE438" s="56"/>
      <c r="AF438" s="68"/>
      <c r="AG438" s="70">
        <f>COUNTA(Y438,V438,S438,P438,M438,J438,G438,D438)</f>
        <v>0</v>
      </c>
      <c r="AH438" s="51">
        <f>COUNTA(E438,H438,K438,N438,Q438,T438,W438,Z438)</f>
        <v>0</v>
      </c>
      <c r="AI438" s="53">
        <f>COUNTA(F439,I439,L439,O439,R439,U439,X439,AA439)</f>
        <v>0</v>
      </c>
    </row>
    <row r="439" spans="1:35" ht="13" customHeight="1">
      <c r="A439" s="45"/>
      <c r="B439" s="46"/>
      <c r="C439" s="47"/>
      <c r="D439" s="42"/>
      <c r="E439" s="44"/>
      <c r="F439" s="17"/>
      <c r="G439" s="42"/>
      <c r="H439" s="44"/>
      <c r="I439" s="17"/>
      <c r="J439" s="42"/>
      <c r="K439" s="44"/>
      <c r="L439" s="17"/>
      <c r="M439" s="42"/>
      <c r="N439" s="44"/>
      <c r="O439" s="17"/>
      <c r="P439" s="42"/>
      <c r="Q439" s="44"/>
      <c r="R439" s="17"/>
      <c r="S439" s="42"/>
      <c r="T439" s="44"/>
      <c r="U439" s="17"/>
      <c r="V439" s="42"/>
      <c r="W439" s="44"/>
      <c r="X439" s="17"/>
      <c r="Y439" s="42"/>
      <c r="Z439" s="44"/>
      <c r="AA439" s="17"/>
      <c r="AB439" s="55"/>
      <c r="AC439" s="56"/>
      <c r="AD439" s="78"/>
      <c r="AE439" s="79"/>
      <c r="AF439" s="85"/>
      <c r="AG439" s="86"/>
      <c r="AH439" s="52"/>
      <c r="AI439" s="54"/>
    </row>
    <row r="440" spans="1:35" ht="13" customHeight="1">
      <c r="A440" s="45"/>
      <c r="B440" s="46"/>
      <c r="C440" s="47"/>
      <c r="D440" s="48"/>
      <c r="E440" s="49"/>
      <c r="F440" s="49"/>
      <c r="G440" s="49"/>
      <c r="H440" s="49"/>
      <c r="I440" s="49"/>
      <c r="J440" s="49"/>
      <c r="K440" s="49"/>
      <c r="L440" s="49"/>
      <c r="M440" s="49"/>
      <c r="N440" s="49"/>
      <c r="O440" s="49"/>
      <c r="P440" s="49"/>
      <c r="Q440" s="49"/>
      <c r="R440" s="49"/>
      <c r="S440" s="49"/>
      <c r="T440" s="49"/>
      <c r="U440" s="49"/>
      <c r="V440" s="49"/>
      <c r="W440" s="49"/>
      <c r="X440" s="49"/>
      <c r="Y440" s="49"/>
      <c r="Z440" s="49"/>
      <c r="AA440" s="49"/>
      <c r="AB440" s="49"/>
      <c r="AC440" s="49"/>
      <c r="AD440" s="49"/>
      <c r="AE440" s="49"/>
      <c r="AF440" s="49"/>
      <c r="AG440" s="49"/>
      <c r="AH440" s="49"/>
      <c r="AI440" s="50"/>
    </row>
    <row r="441" spans="1:35" ht="13" customHeight="1">
      <c r="A441" s="45"/>
      <c r="B441" s="46"/>
      <c r="C441" s="47"/>
      <c r="D441" s="41"/>
      <c r="E441" s="43"/>
      <c r="F441" s="16"/>
      <c r="G441" s="41"/>
      <c r="H441" s="43"/>
      <c r="I441" s="16"/>
      <c r="J441" s="41"/>
      <c r="K441" s="43"/>
      <c r="L441" s="16"/>
      <c r="M441" s="41"/>
      <c r="N441" s="43"/>
      <c r="O441" s="16"/>
      <c r="P441" s="41"/>
      <c r="Q441" s="43"/>
      <c r="R441" s="16"/>
      <c r="S441" s="41"/>
      <c r="T441" s="43"/>
      <c r="U441" s="16"/>
      <c r="V441" s="41"/>
      <c r="W441" s="43"/>
      <c r="X441" s="16"/>
      <c r="Y441" s="41"/>
      <c r="Z441" s="43"/>
      <c r="AA441" s="16"/>
      <c r="AB441" s="55"/>
      <c r="AC441" s="56"/>
      <c r="AD441" s="55"/>
      <c r="AE441" s="56"/>
      <c r="AF441" s="68"/>
      <c r="AG441" s="70">
        <f>COUNTA(Y441,V441,S441,P441,M441,J441,G441,D441)</f>
        <v>0</v>
      </c>
      <c r="AH441" s="51">
        <f>COUNTA(E441,H441,K441,N441,Q441,T441,W441,Z441)</f>
        <v>0</v>
      </c>
      <c r="AI441" s="53">
        <f>COUNTA(F442,I442,L442,O442,R442,U442,X442,AA442)</f>
        <v>0</v>
      </c>
    </row>
    <row r="442" spans="1:35" ht="13" customHeight="1">
      <c r="A442" s="45"/>
      <c r="B442" s="46"/>
      <c r="C442" s="47"/>
      <c r="D442" s="42"/>
      <c r="E442" s="44"/>
      <c r="F442" s="17"/>
      <c r="G442" s="42"/>
      <c r="H442" s="44"/>
      <c r="I442" s="17"/>
      <c r="J442" s="42"/>
      <c r="K442" s="44"/>
      <c r="L442" s="17"/>
      <c r="M442" s="42"/>
      <c r="N442" s="44"/>
      <c r="O442" s="17"/>
      <c r="P442" s="42"/>
      <c r="Q442" s="44"/>
      <c r="R442" s="17"/>
      <c r="S442" s="42"/>
      <c r="T442" s="44"/>
      <c r="U442" s="17"/>
      <c r="V442" s="42"/>
      <c r="W442" s="44"/>
      <c r="X442" s="17"/>
      <c r="Y442" s="42"/>
      <c r="Z442" s="44"/>
      <c r="AA442" s="17"/>
      <c r="AB442" s="55"/>
      <c r="AC442" s="56"/>
      <c r="AD442" s="78"/>
      <c r="AE442" s="79"/>
      <c r="AF442" s="85"/>
      <c r="AG442" s="86"/>
      <c r="AH442" s="52"/>
      <c r="AI442" s="54"/>
    </row>
    <row r="443" spans="1:35" ht="13" customHeight="1">
      <c r="A443" s="45"/>
      <c r="B443" s="46"/>
      <c r="C443" s="47"/>
      <c r="D443" s="48"/>
      <c r="E443" s="49"/>
      <c r="F443" s="49"/>
      <c r="G443" s="49"/>
      <c r="H443" s="49"/>
      <c r="I443" s="49"/>
      <c r="J443" s="49"/>
      <c r="K443" s="49"/>
      <c r="L443" s="49"/>
      <c r="M443" s="49"/>
      <c r="N443" s="49"/>
      <c r="O443" s="49"/>
      <c r="P443" s="49"/>
      <c r="Q443" s="49"/>
      <c r="R443" s="49"/>
      <c r="S443" s="49"/>
      <c r="T443" s="49"/>
      <c r="U443" s="49"/>
      <c r="V443" s="49"/>
      <c r="W443" s="49"/>
      <c r="X443" s="49"/>
      <c r="Y443" s="49"/>
      <c r="Z443" s="49"/>
      <c r="AA443" s="49"/>
      <c r="AB443" s="49"/>
      <c r="AC443" s="49"/>
      <c r="AD443" s="49"/>
      <c r="AE443" s="49"/>
      <c r="AF443" s="49"/>
      <c r="AG443" s="49"/>
      <c r="AH443" s="49"/>
      <c r="AI443" s="50"/>
    </row>
    <row r="444" spans="1:35" ht="13" customHeight="1">
      <c r="A444" s="45"/>
      <c r="B444" s="46"/>
      <c r="C444" s="47"/>
      <c r="D444" s="41"/>
      <c r="E444" s="43"/>
      <c r="F444" s="16"/>
      <c r="G444" s="41"/>
      <c r="H444" s="43"/>
      <c r="I444" s="16"/>
      <c r="J444" s="41"/>
      <c r="K444" s="43"/>
      <c r="L444" s="16"/>
      <c r="M444" s="41"/>
      <c r="N444" s="43"/>
      <c r="O444" s="16"/>
      <c r="P444" s="41"/>
      <c r="Q444" s="43"/>
      <c r="R444" s="16"/>
      <c r="S444" s="41"/>
      <c r="T444" s="43"/>
      <c r="U444" s="16"/>
      <c r="V444" s="41"/>
      <c r="W444" s="43"/>
      <c r="X444" s="16"/>
      <c r="Y444" s="41"/>
      <c r="Z444" s="43"/>
      <c r="AA444" s="16"/>
      <c r="AB444" s="55"/>
      <c r="AC444" s="56"/>
      <c r="AD444" s="55"/>
      <c r="AE444" s="56"/>
      <c r="AF444" s="68"/>
      <c r="AG444" s="70">
        <f>COUNTA(Y444,V444,S444,P444,M444,J444,G444,D444)</f>
        <v>0</v>
      </c>
      <c r="AH444" s="51">
        <f>COUNTA(E444,H444,K444,N444,Q444,T444,W444,Z444)</f>
        <v>0</v>
      </c>
      <c r="AI444" s="53">
        <f>COUNTA(F445,I445,L445,O445,R445,U445,X445,AA445)</f>
        <v>0</v>
      </c>
    </row>
    <row r="445" spans="1:35" ht="13" customHeight="1">
      <c r="A445" s="45"/>
      <c r="B445" s="46"/>
      <c r="C445" s="47"/>
      <c r="D445" s="42"/>
      <c r="E445" s="44"/>
      <c r="F445" s="17"/>
      <c r="G445" s="42"/>
      <c r="H445" s="44"/>
      <c r="I445" s="17"/>
      <c r="J445" s="42"/>
      <c r="K445" s="44"/>
      <c r="L445" s="17"/>
      <c r="M445" s="42"/>
      <c r="N445" s="44"/>
      <c r="O445" s="17"/>
      <c r="P445" s="42"/>
      <c r="Q445" s="44"/>
      <c r="R445" s="17"/>
      <c r="S445" s="42"/>
      <c r="T445" s="44"/>
      <c r="U445" s="17"/>
      <c r="V445" s="42"/>
      <c r="W445" s="44"/>
      <c r="X445" s="17"/>
      <c r="Y445" s="42"/>
      <c r="Z445" s="44"/>
      <c r="AA445" s="17"/>
      <c r="AB445" s="55"/>
      <c r="AC445" s="56"/>
      <c r="AD445" s="78"/>
      <c r="AE445" s="79"/>
      <c r="AF445" s="85"/>
      <c r="AG445" s="86"/>
      <c r="AH445" s="52"/>
      <c r="AI445" s="54"/>
    </row>
    <row r="446" spans="1:35" ht="13" customHeight="1">
      <c r="A446" s="45"/>
      <c r="B446" s="46"/>
      <c r="C446" s="47"/>
      <c r="D446" s="48"/>
      <c r="E446" s="49"/>
      <c r="F446" s="49"/>
      <c r="G446" s="49"/>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50"/>
    </row>
    <row r="447" spans="1:35" ht="13" customHeight="1">
      <c r="A447" s="45"/>
      <c r="B447" s="46"/>
      <c r="C447" s="47"/>
      <c r="D447" s="41"/>
      <c r="E447" s="43"/>
      <c r="F447" s="16"/>
      <c r="G447" s="41"/>
      <c r="H447" s="43"/>
      <c r="I447" s="16"/>
      <c r="J447" s="41"/>
      <c r="K447" s="43"/>
      <c r="L447" s="16"/>
      <c r="M447" s="41"/>
      <c r="N447" s="43"/>
      <c r="O447" s="16"/>
      <c r="P447" s="41"/>
      <c r="Q447" s="43"/>
      <c r="R447" s="16"/>
      <c r="S447" s="41"/>
      <c r="T447" s="43"/>
      <c r="U447" s="16"/>
      <c r="V447" s="41"/>
      <c r="W447" s="43"/>
      <c r="X447" s="16"/>
      <c r="Y447" s="41"/>
      <c r="Z447" s="43"/>
      <c r="AA447" s="16"/>
      <c r="AB447" s="55"/>
      <c r="AC447" s="56"/>
      <c r="AD447" s="55"/>
      <c r="AE447" s="56"/>
      <c r="AF447" s="68"/>
      <c r="AG447" s="70">
        <f>COUNTA(Y447,V447,S447,P447,M447,J447,G447,D447)</f>
        <v>0</v>
      </c>
      <c r="AH447" s="51">
        <f>COUNTA(E447,H447,K447,N447,Q447,T447,W447,Z447)</f>
        <v>0</v>
      </c>
      <c r="AI447" s="53">
        <f>COUNTA(F448,I448,L448,O448,R448,U448,X448,AA448)</f>
        <v>0</v>
      </c>
    </row>
    <row r="448" spans="1:35" ht="13" customHeight="1">
      <c r="A448" s="45"/>
      <c r="B448" s="46"/>
      <c r="C448" s="47"/>
      <c r="D448" s="42"/>
      <c r="E448" s="44"/>
      <c r="F448" s="17"/>
      <c r="G448" s="42"/>
      <c r="H448" s="44"/>
      <c r="I448" s="17"/>
      <c r="J448" s="42"/>
      <c r="K448" s="44"/>
      <c r="L448" s="17"/>
      <c r="M448" s="42"/>
      <c r="N448" s="44"/>
      <c r="O448" s="17"/>
      <c r="P448" s="42"/>
      <c r="Q448" s="44"/>
      <c r="R448" s="17"/>
      <c r="S448" s="42"/>
      <c r="T448" s="44"/>
      <c r="U448" s="17"/>
      <c r="V448" s="42"/>
      <c r="W448" s="44"/>
      <c r="X448" s="17"/>
      <c r="Y448" s="42"/>
      <c r="Z448" s="44"/>
      <c r="AA448" s="17"/>
      <c r="AB448" s="55"/>
      <c r="AC448" s="56"/>
      <c r="AD448" s="78"/>
      <c r="AE448" s="79"/>
      <c r="AF448" s="85"/>
      <c r="AG448" s="86"/>
      <c r="AH448" s="52"/>
      <c r="AI448" s="54"/>
    </row>
    <row r="449" spans="1:35" ht="13" customHeight="1">
      <c r="A449" s="45"/>
      <c r="B449" s="46"/>
      <c r="C449" s="47"/>
      <c r="D449" s="48"/>
      <c r="E449" s="49"/>
      <c r="F449" s="49"/>
      <c r="G449" s="49"/>
      <c r="H449" s="49"/>
      <c r="I449" s="49"/>
      <c r="J449" s="49"/>
      <c r="K449" s="49"/>
      <c r="L449" s="49"/>
      <c r="M449" s="49"/>
      <c r="N449" s="49"/>
      <c r="O449" s="49"/>
      <c r="P449" s="49"/>
      <c r="Q449" s="49"/>
      <c r="R449" s="49"/>
      <c r="S449" s="49"/>
      <c r="T449" s="49"/>
      <c r="U449" s="49"/>
      <c r="V449" s="49"/>
      <c r="W449" s="49"/>
      <c r="X449" s="49"/>
      <c r="Y449" s="49"/>
      <c r="Z449" s="49"/>
      <c r="AA449" s="49"/>
      <c r="AB449" s="49"/>
      <c r="AC449" s="49"/>
      <c r="AD449" s="49"/>
      <c r="AE449" s="49"/>
      <c r="AF449" s="49"/>
      <c r="AG449" s="49"/>
      <c r="AH449" s="49"/>
      <c r="AI449" s="50"/>
    </row>
    <row r="450" spans="1:35" ht="13" customHeight="1">
      <c r="A450" s="45"/>
      <c r="B450" s="46"/>
      <c r="C450" s="47"/>
      <c r="D450" s="41"/>
      <c r="E450" s="43"/>
      <c r="F450" s="16"/>
      <c r="G450" s="41"/>
      <c r="H450" s="43"/>
      <c r="I450" s="16"/>
      <c r="J450" s="41"/>
      <c r="K450" s="43"/>
      <c r="L450" s="16"/>
      <c r="M450" s="41"/>
      <c r="N450" s="43"/>
      <c r="O450" s="16"/>
      <c r="P450" s="41"/>
      <c r="Q450" s="43"/>
      <c r="R450" s="16"/>
      <c r="S450" s="41"/>
      <c r="T450" s="43"/>
      <c r="U450" s="16"/>
      <c r="V450" s="41"/>
      <c r="W450" s="43"/>
      <c r="X450" s="16"/>
      <c r="Y450" s="41"/>
      <c r="Z450" s="43"/>
      <c r="AA450" s="16"/>
      <c r="AB450" s="55"/>
      <c r="AC450" s="56"/>
      <c r="AD450" s="55"/>
      <c r="AE450" s="56"/>
      <c r="AF450" s="68"/>
      <c r="AG450" s="70">
        <f>COUNTA(Y450,V450,S450,P450,M450,J450,G450,D450)</f>
        <v>0</v>
      </c>
      <c r="AH450" s="51">
        <f>COUNTA(E450,H450,K450,N450,Q450,T450,W450,Z450)</f>
        <v>0</v>
      </c>
      <c r="AI450" s="53">
        <f>COUNTA(F451,I451,L451,O451,R451,U451,X451,AA451)</f>
        <v>0</v>
      </c>
    </row>
    <row r="451" spans="1:35" ht="13" customHeight="1">
      <c r="A451" s="45"/>
      <c r="B451" s="46"/>
      <c r="C451" s="47"/>
      <c r="D451" s="42"/>
      <c r="E451" s="44"/>
      <c r="F451" s="17"/>
      <c r="G451" s="42"/>
      <c r="H451" s="44"/>
      <c r="I451" s="17"/>
      <c r="J451" s="42"/>
      <c r="K451" s="44"/>
      <c r="L451" s="17"/>
      <c r="M451" s="42"/>
      <c r="N451" s="44"/>
      <c r="O451" s="17"/>
      <c r="P451" s="42"/>
      <c r="Q451" s="44"/>
      <c r="R451" s="17"/>
      <c r="S451" s="42"/>
      <c r="T451" s="44"/>
      <c r="U451" s="17"/>
      <c r="V451" s="42"/>
      <c r="W451" s="44"/>
      <c r="X451" s="17"/>
      <c r="Y451" s="42"/>
      <c r="Z451" s="44"/>
      <c r="AA451" s="17"/>
      <c r="AB451" s="55"/>
      <c r="AC451" s="56"/>
      <c r="AD451" s="78"/>
      <c r="AE451" s="79"/>
      <c r="AF451" s="85"/>
      <c r="AG451" s="86"/>
      <c r="AH451" s="52"/>
      <c r="AI451" s="54"/>
    </row>
    <row r="452" spans="1:35" ht="13" customHeight="1">
      <c r="A452" s="45"/>
      <c r="B452" s="46"/>
      <c r="C452" s="47"/>
      <c r="D452" s="48"/>
      <c r="E452" s="49"/>
      <c r="F452" s="49"/>
      <c r="G452" s="49"/>
      <c r="H452" s="49"/>
      <c r="I452" s="49"/>
      <c r="J452" s="49"/>
      <c r="K452" s="49"/>
      <c r="L452" s="49"/>
      <c r="M452" s="49"/>
      <c r="N452" s="49"/>
      <c r="O452" s="49"/>
      <c r="P452" s="49"/>
      <c r="Q452" s="49"/>
      <c r="R452" s="49"/>
      <c r="S452" s="49"/>
      <c r="T452" s="49"/>
      <c r="U452" s="49"/>
      <c r="V452" s="49"/>
      <c r="W452" s="49"/>
      <c r="X452" s="49"/>
      <c r="Y452" s="49"/>
      <c r="Z452" s="49"/>
      <c r="AA452" s="49"/>
      <c r="AB452" s="49"/>
      <c r="AC452" s="49"/>
      <c r="AD452" s="49"/>
      <c r="AE452" s="49"/>
      <c r="AF452" s="49"/>
      <c r="AG452" s="49"/>
      <c r="AH452" s="49"/>
      <c r="AI452" s="50"/>
    </row>
    <row r="453" spans="1:35" ht="13" customHeight="1">
      <c r="A453" s="45"/>
      <c r="B453" s="46"/>
      <c r="C453" s="47"/>
      <c r="D453" s="41"/>
      <c r="E453" s="43"/>
      <c r="F453" s="16"/>
      <c r="G453" s="41"/>
      <c r="H453" s="43"/>
      <c r="I453" s="16"/>
      <c r="J453" s="41"/>
      <c r="K453" s="43"/>
      <c r="L453" s="16"/>
      <c r="M453" s="41"/>
      <c r="N453" s="43"/>
      <c r="O453" s="16"/>
      <c r="P453" s="41"/>
      <c r="Q453" s="43"/>
      <c r="R453" s="16"/>
      <c r="S453" s="41"/>
      <c r="T453" s="43"/>
      <c r="U453" s="16"/>
      <c r="V453" s="41"/>
      <c r="W453" s="43"/>
      <c r="X453" s="16"/>
      <c r="Y453" s="41"/>
      <c r="Z453" s="43"/>
      <c r="AA453" s="16"/>
      <c r="AB453" s="55"/>
      <c r="AC453" s="56"/>
      <c r="AD453" s="55"/>
      <c r="AE453" s="56"/>
      <c r="AF453" s="68"/>
      <c r="AG453" s="70">
        <f>COUNTA(Y453,V453,S453,P453,M453,J453,G453,D453)</f>
        <v>0</v>
      </c>
      <c r="AH453" s="51">
        <f>COUNTA(E453,H453,K453,N453,Q453,T453,W453,Z453)</f>
        <v>0</v>
      </c>
      <c r="AI453" s="53">
        <f>COUNTA(F454,I454,L454,O454,R454,U454,X454,AA454)</f>
        <v>0</v>
      </c>
    </row>
    <row r="454" spans="1:35" ht="13" customHeight="1">
      <c r="A454" s="45"/>
      <c r="B454" s="46"/>
      <c r="C454" s="47"/>
      <c r="D454" s="42"/>
      <c r="E454" s="44"/>
      <c r="F454" s="17"/>
      <c r="G454" s="42"/>
      <c r="H454" s="44"/>
      <c r="I454" s="17"/>
      <c r="J454" s="42"/>
      <c r="K454" s="44"/>
      <c r="L454" s="17"/>
      <c r="M454" s="42"/>
      <c r="N454" s="44"/>
      <c r="O454" s="17"/>
      <c r="P454" s="42"/>
      <c r="Q454" s="44"/>
      <c r="R454" s="17"/>
      <c r="S454" s="42"/>
      <c r="T454" s="44"/>
      <c r="U454" s="17"/>
      <c r="V454" s="42"/>
      <c r="W454" s="44"/>
      <c r="X454" s="17"/>
      <c r="Y454" s="42"/>
      <c r="Z454" s="44"/>
      <c r="AA454" s="17"/>
      <c r="AB454" s="55"/>
      <c r="AC454" s="56"/>
      <c r="AD454" s="78"/>
      <c r="AE454" s="79"/>
      <c r="AF454" s="85"/>
      <c r="AG454" s="86"/>
      <c r="AH454" s="52"/>
      <c r="AI454" s="54"/>
    </row>
    <row r="455" spans="1:35" ht="13" customHeight="1">
      <c r="A455" s="45"/>
      <c r="B455" s="46"/>
      <c r="C455" s="47"/>
      <c r="D455" s="48"/>
      <c r="E455" s="49"/>
      <c r="F455" s="49"/>
      <c r="G455" s="49"/>
      <c r="H455" s="49"/>
      <c r="I455" s="49"/>
      <c r="J455" s="49"/>
      <c r="K455" s="49"/>
      <c r="L455" s="49"/>
      <c r="M455" s="49"/>
      <c r="N455" s="49"/>
      <c r="O455" s="49"/>
      <c r="P455" s="49"/>
      <c r="Q455" s="49"/>
      <c r="R455" s="49"/>
      <c r="S455" s="49"/>
      <c r="T455" s="49"/>
      <c r="U455" s="49"/>
      <c r="V455" s="49"/>
      <c r="W455" s="49"/>
      <c r="X455" s="49"/>
      <c r="Y455" s="49"/>
      <c r="Z455" s="49"/>
      <c r="AA455" s="49"/>
      <c r="AB455" s="49"/>
      <c r="AC455" s="49"/>
      <c r="AD455" s="49"/>
      <c r="AE455" s="49"/>
      <c r="AF455" s="49"/>
      <c r="AG455" s="49"/>
      <c r="AH455" s="49"/>
      <c r="AI455" s="50"/>
    </row>
    <row r="456" spans="1:35" ht="13" customHeight="1">
      <c r="A456" s="45"/>
      <c r="B456" s="46"/>
      <c r="C456" s="47"/>
      <c r="D456" s="41"/>
      <c r="E456" s="43"/>
      <c r="F456" s="16"/>
      <c r="G456" s="41"/>
      <c r="H456" s="43"/>
      <c r="I456" s="16"/>
      <c r="J456" s="41"/>
      <c r="K456" s="43"/>
      <c r="L456" s="16"/>
      <c r="M456" s="41"/>
      <c r="N456" s="43"/>
      <c r="O456" s="16"/>
      <c r="P456" s="41"/>
      <c r="Q456" s="43"/>
      <c r="R456" s="16"/>
      <c r="S456" s="41"/>
      <c r="T456" s="43"/>
      <c r="U456" s="16"/>
      <c r="V456" s="41"/>
      <c r="W456" s="43"/>
      <c r="X456" s="16"/>
      <c r="Y456" s="41"/>
      <c r="Z456" s="43"/>
      <c r="AA456" s="16"/>
      <c r="AB456" s="55"/>
      <c r="AC456" s="56"/>
      <c r="AD456" s="55"/>
      <c r="AE456" s="56"/>
      <c r="AF456" s="68"/>
      <c r="AG456" s="70">
        <f>COUNTA(Y456,V456,S456,P456,M456,J456,G456,D456)</f>
        <v>0</v>
      </c>
      <c r="AH456" s="51">
        <f>COUNTA(E456,H456,K456,N456,Q456,T456,W456,Z456)</f>
        <v>0</v>
      </c>
      <c r="AI456" s="53">
        <f>COUNTA(F457,I457,L457,O457,R457,U457,X457,AA457)</f>
        <v>0</v>
      </c>
    </row>
    <row r="457" spans="1:35" ht="13" customHeight="1">
      <c r="A457" s="45"/>
      <c r="B457" s="46"/>
      <c r="C457" s="47"/>
      <c r="D457" s="42"/>
      <c r="E457" s="44"/>
      <c r="F457" s="17"/>
      <c r="G457" s="42"/>
      <c r="H457" s="44"/>
      <c r="I457" s="17"/>
      <c r="J457" s="42"/>
      <c r="K457" s="44"/>
      <c r="L457" s="17"/>
      <c r="M457" s="42"/>
      <c r="N457" s="44"/>
      <c r="O457" s="17"/>
      <c r="P457" s="42"/>
      <c r="Q457" s="44"/>
      <c r="R457" s="17"/>
      <c r="S457" s="42"/>
      <c r="T457" s="44"/>
      <c r="U457" s="17"/>
      <c r="V457" s="42"/>
      <c r="W457" s="44"/>
      <c r="X457" s="17"/>
      <c r="Y457" s="42"/>
      <c r="Z457" s="44"/>
      <c r="AA457" s="17"/>
      <c r="AB457" s="55"/>
      <c r="AC457" s="56"/>
      <c r="AD457" s="78"/>
      <c r="AE457" s="79"/>
      <c r="AF457" s="85"/>
      <c r="AG457" s="86"/>
      <c r="AH457" s="52"/>
      <c r="AI457" s="54"/>
    </row>
    <row r="458" spans="1:35" ht="13" customHeight="1">
      <c r="A458" s="45"/>
      <c r="B458" s="46"/>
      <c r="C458" s="47"/>
      <c r="D458" s="48"/>
      <c r="E458" s="49"/>
      <c r="F458" s="49"/>
      <c r="G458" s="49"/>
      <c r="H458" s="49"/>
      <c r="I458" s="49"/>
      <c r="J458" s="49"/>
      <c r="K458" s="49"/>
      <c r="L458" s="49"/>
      <c r="M458" s="49"/>
      <c r="N458" s="49"/>
      <c r="O458" s="49"/>
      <c r="P458" s="49"/>
      <c r="Q458" s="49"/>
      <c r="R458" s="49"/>
      <c r="S458" s="49"/>
      <c r="T458" s="49"/>
      <c r="U458" s="49"/>
      <c r="V458" s="49"/>
      <c r="W458" s="49"/>
      <c r="X458" s="49"/>
      <c r="Y458" s="49"/>
      <c r="Z458" s="49"/>
      <c r="AA458" s="49"/>
      <c r="AB458" s="49"/>
      <c r="AC458" s="49"/>
      <c r="AD458" s="49"/>
      <c r="AE458" s="49"/>
      <c r="AF458" s="49"/>
      <c r="AG458" s="49"/>
      <c r="AH458" s="49"/>
      <c r="AI458" s="50"/>
    </row>
    <row r="459" spans="1:35" ht="13" customHeight="1">
      <c r="A459" s="45"/>
      <c r="B459" s="46"/>
      <c r="C459" s="47"/>
      <c r="D459" s="41"/>
      <c r="E459" s="43"/>
      <c r="F459" s="16"/>
      <c r="G459" s="41"/>
      <c r="H459" s="43"/>
      <c r="I459" s="16"/>
      <c r="J459" s="41"/>
      <c r="K459" s="43"/>
      <c r="L459" s="16"/>
      <c r="M459" s="41"/>
      <c r="N459" s="43"/>
      <c r="O459" s="16"/>
      <c r="P459" s="41"/>
      <c r="Q459" s="43"/>
      <c r="R459" s="16"/>
      <c r="S459" s="41"/>
      <c r="T459" s="43"/>
      <c r="U459" s="16"/>
      <c r="V459" s="41"/>
      <c r="W459" s="43"/>
      <c r="X459" s="16"/>
      <c r="Y459" s="41"/>
      <c r="Z459" s="43"/>
      <c r="AA459" s="16"/>
      <c r="AB459" s="55"/>
      <c r="AC459" s="56"/>
      <c r="AD459" s="55"/>
      <c r="AE459" s="56"/>
      <c r="AF459" s="68"/>
      <c r="AG459" s="70">
        <f>COUNTA(Y459,V459,S459,P459,M459,J459,G459,D459)</f>
        <v>0</v>
      </c>
      <c r="AH459" s="51">
        <f>COUNTA(E459,H459,K459,N459,Q459,T459,W459,Z459)</f>
        <v>0</v>
      </c>
      <c r="AI459" s="53">
        <f>COUNTA(F460,I460,L460,O460,R460,U460,X460,AA460)</f>
        <v>0</v>
      </c>
    </row>
    <row r="460" spans="1:35" ht="13" customHeight="1">
      <c r="A460" s="45"/>
      <c r="B460" s="46"/>
      <c r="C460" s="47"/>
      <c r="D460" s="42"/>
      <c r="E460" s="44"/>
      <c r="F460" s="17"/>
      <c r="G460" s="42"/>
      <c r="H460" s="44"/>
      <c r="I460" s="17"/>
      <c r="J460" s="42"/>
      <c r="K460" s="44"/>
      <c r="L460" s="17"/>
      <c r="M460" s="42"/>
      <c r="N460" s="44"/>
      <c r="O460" s="17"/>
      <c r="P460" s="42"/>
      <c r="Q460" s="44"/>
      <c r="R460" s="17"/>
      <c r="S460" s="42"/>
      <c r="T460" s="44"/>
      <c r="U460" s="17"/>
      <c r="V460" s="42"/>
      <c r="W460" s="44"/>
      <c r="X460" s="17"/>
      <c r="Y460" s="42"/>
      <c r="Z460" s="44"/>
      <c r="AA460" s="17"/>
      <c r="AB460" s="55"/>
      <c r="AC460" s="56"/>
      <c r="AD460" s="78"/>
      <c r="AE460" s="79"/>
      <c r="AF460" s="85"/>
      <c r="AG460" s="86"/>
      <c r="AH460" s="52"/>
      <c r="AI460" s="54"/>
    </row>
    <row r="461" spans="1:35" ht="13" customHeight="1">
      <c r="A461" s="45"/>
      <c r="B461" s="46"/>
      <c r="C461" s="47"/>
      <c r="D461" s="48"/>
      <c r="E461" s="49"/>
      <c r="F461" s="49"/>
      <c r="G461" s="49"/>
      <c r="H461" s="49"/>
      <c r="I461" s="49"/>
      <c r="J461" s="49"/>
      <c r="K461" s="49"/>
      <c r="L461" s="49"/>
      <c r="M461" s="49"/>
      <c r="N461" s="49"/>
      <c r="O461" s="49"/>
      <c r="P461" s="49"/>
      <c r="Q461" s="49"/>
      <c r="R461" s="49"/>
      <c r="S461" s="49"/>
      <c r="T461" s="49"/>
      <c r="U461" s="49"/>
      <c r="V461" s="49"/>
      <c r="W461" s="49"/>
      <c r="X461" s="49"/>
      <c r="Y461" s="49"/>
      <c r="Z461" s="49"/>
      <c r="AA461" s="49"/>
      <c r="AB461" s="49"/>
      <c r="AC461" s="49"/>
      <c r="AD461" s="49"/>
      <c r="AE461" s="49"/>
      <c r="AF461" s="49"/>
      <c r="AG461" s="49"/>
      <c r="AH461" s="49"/>
      <c r="AI461" s="50"/>
    </row>
    <row r="462" spans="1:35" ht="13" customHeight="1">
      <c r="A462" s="45"/>
      <c r="B462" s="46"/>
      <c r="C462" s="47"/>
      <c r="D462" s="41"/>
      <c r="E462" s="43"/>
      <c r="F462" s="16"/>
      <c r="G462" s="41"/>
      <c r="H462" s="43"/>
      <c r="I462" s="16"/>
      <c r="J462" s="41"/>
      <c r="K462" s="43"/>
      <c r="L462" s="16"/>
      <c r="M462" s="41"/>
      <c r="N462" s="43"/>
      <c r="O462" s="16"/>
      <c r="P462" s="41"/>
      <c r="Q462" s="43"/>
      <c r="R462" s="16"/>
      <c r="S462" s="41"/>
      <c r="T462" s="43"/>
      <c r="U462" s="16"/>
      <c r="V462" s="41"/>
      <c r="W462" s="43"/>
      <c r="X462" s="16"/>
      <c r="Y462" s="41"/>
      <c r="Z462" s="43"/>
      <c r="AA462" s="16"/>
      <c r="AB462" s="55"/>
      <c r="AC462" s="56"/>
      <c r="AD462" s="55"/>
      <c r="AE462" s="56"/>
      <c r="AF462" s="68"/>
      <c r="AG462" s="70">
        <f>COUNTA(Y462,V462,S462,P462,M462,J462,G462,D462)</f>
        <v>0</v>
      </c>
      <c r="AH462" s="51">
        <f>COUNTA(E462,H462,K462,N462,Q462,T462,W462,Z462)</f>
        <v>0</v>
      </c>
      <c r="AI462" s="53">
        <f>COUNTA(F463,I463,L463,O463,R463,U463,X463,AA463)</f>
        <v>0</v>
      </c>
    </row>
    <row r="463" spans="1:35" ht="13" customHeight="1" thickBot="1">
      <c r="A463" s="80"/>
      <c r="B463" s="81"/>
      <c r="C463" s="82"/>
      <c r="D463" s="83"/>
      <c r="E463" s="84"/>
      <c r="F463" s="25"/>
      <c r="G463" s="83"/>
      <c r="H463" s="84"/>
      <c r="I463" s="25"/>
      <c r="J463" s="83"/>
      <c r="K463" s="84"/>
      <c r="L463" s="25"/>
      <c r="M463" s="83"/>
      <c r="N463" s="84"/>
      <c r="O463" s="25"/>
      <c r="P463" s="83"/>
      <c r="Q463" s="84"/>
      <c r="R463" s="25"/>
      <c r="S463" s="83"/>
      <c r="T463" s="84"/>
      <c r="U463" s="25"/>
      <c r="V463" s="83"/>
      <c r="W463" s="84"/>
      <c r="X463" s="25"/>
      <c r="Y463" s="83"/>
      <c r="Z463" s="84"/>
      <c r="AA463" s="25"/>
      <c r="AB463" s="74"/>
      <c r="AC463" s="75"/>
      <c r="AD463" s="76"/>
      <c r="AE463" s="77"/>
      <c r="AF463" s="69"/>
      <c r="AG463" s="71"/>
      <c r="AH463" s="72"/>
      <c r="AI463" s="73"/>
    </row>
    <row r="464" spans="1:35" ht="4" customHeight="1"/>
    <row r="465" spans="1:35" ht="4" customHeight="1" thickBot="1">
      <c r="A465" s="36"/>
      <c r="B465" s="36"/>
      <c r="C465" s="36"/>
    </row>
    <row r="466" spans="1:35" ht="15">
      <c r="A466" s="38" t="s">
        <v>16</v>
      </c>
      <c r="B466" s="39"/>
      <c r="C466" s="40"/>
      <c r="D466" s="7" t="s">
        <v>0</v>
      </c>
      <c r="E466" s="4" t="s">
        <v>27</v>
      </c>
      <c r="F466" s="28" t="s">
        <v>24</v>
      </c>
      <c r="G466" s="4" t="s">
        <v>0</v>
      </c>
      <c r="H466" s="4" t="s">
        <v>27</v>
      </c>
      <c r="I466" s="28" t="s">
        <v>24</v>
      </c>
      <c r="J466" s="4" t="s">
        <v>0</v>
      </c>
      <c r="K466" s="4" t="s">
        <v>27</v>
      </c>
      <c r="L466" s="28" t="s">
        <v>24</v>
      </c>
      <c r="M466" s="4" t="s">
        <v>0</v>
      </c>
      <c r="N466" s="4" t="s">
        <v>27</v>
      </c>
      <c r="O466" s="28" t="s">
        <v>24</v>
      </c>
      <c r="P466" s="4" t="s">
        <v>0</v>
      </c>
      <c r="Q466" s="4" t="s">
        <v>27</v>
      </c>
      <c r="R466" s="28" t="s">
        <v>24</v>
      </c>
      <c r="S466" s="4" t="s">
        <v>0</v>
      </c>
      <c r="T466" s="4" t="s">
        <v>27</v>
      </c>
      <c r="U466" s="28" t="s">
        <v>24</v>
      </c>
      <c r="V466" s="4" t="s">
        <v>0</v>
      </c>
      <c r="W466" s="4" t="s">
        <v>27</v>
      </c>
      <c r="X466" s="28" t="s">
        <v>24</v>
      </c>
      <c r="Y466" s="4" t="s">
        <v>0</v>
      </c>
      <c r="Z466" s="4" t="s">
        <v>27</v>
      </c>
      <c r="AA466" s="29" t="s">
        <v>24</v>
      </c>
      <c r="AB466" s="189"/>
      <c r="AC466" s="189"/>
      <c r="AD466" s="190"/>
      <c r="AE466" s="6"/>
      <c r="AF466" s="6"/>
      <c r="AG466" s="7" t="str">
        <f>Y466</f>
        <v>~</v>
      </c>
      <c r="AH466" s="5" t="str">
        <f>Z466</f>
        <v>&gt;</v>
      </c>
      <c r="AI466" s="29" t="str">
        <f>AA466</f>
        <v>RC</v>
      </c>
    </row>
    <row r="467" spans="1:35" ht="14" thickBot="1">
      <c r="A467" s="57" t="s">
        <v>17</v>
      </c>
      <c r="B467" s="58"/>
      <c r="C467" s="59"/>
      <c r="D467" s="30">
        <f>COUNTA(D462,D459,D456,D453,D450,D447,D444,D441,D438,D435)</f>
        <v>0</v>
      </c>
      <c r="E467" s="8">
        <f t="shared" ref="E467:AA467" si="33">COUNTA(E462,E459,E456,E453,E450,E447,E444,E441,E438,E435)</f>
        <v>0</v>
      </c>
      <c r="F467" s="8">
        <f t="shared" si="33"/>
        <v>0</v>
      </c>
      <c r="G467" s="8">
        <f t="shared" si="33"/>
        <v>0</v>
      </c>
      <c r="H467" s="8">
        <f t="shared" si="33"/>
        <v>0</v>
      </c>
      <c r="I467" s="8">
        <f t="shared" si="33"/>
        <v>0</v>
      </c>
      <c r="J467" s="8">
        <f t="shared" si="33"/>
        <v>0</v>
      </c>
      <c r="K467" s="8">
        <f t="shared" si="33"/>
        <v>0</v>
      </c>
      <c r="L467" s="8">
        <f t="shared" si="33"/>
        <v>0</v>
      </c>
      <c r="M467" s="8">
        <f t="shared" si="33"/>
        <v>0</v>
      </c>
      <c r="N467" s="8">
        <f t="shared" si="33"/>
        <v>0</v>
      </c>
      <c r="O467" s="8">
        <f t="shared" si="33"/>
        <v>0</v>
      </c>
      <c r="P467" s="8">
        <f t="shared" si="33"/>
        <v>0</v>
      </c>
      <c r="Q467" s="8">
        <f t="shared" si="33"/>
        <v>0</v>
      </c>
      <c r="R467" s="8">
        <f t="shared" si="33"/>
        <v>0</v>
      </c>
      <c r="S467" s="8">
        <f t="shared" si="33"/>
        <v>0</v>
      </c>
      <c r="T467" s="8">
        <f t="shared" si="33"/>
        <v>0</v>
      </c>
      <c r="U467" s="8">
        <f t="shared" si="33"/>
        <v>0</v>
      </c>
      <c r="V467" s="8">
        <f t="shared" si="33"/>
        <v>0</v>
      </c>
      <c r="W467" s="8">
        <f t="shared" si="33"/>
        <v>0</v>
      </c>
      <c r="X467" s="8">
        <f t="shared" si="33"/>
        <v>0</v>
      </c>
      <c r="Y467" s="8">
        <f t="shared" si="33"/>
        <v>0</v>
      </c>
      <c r="Z467" s="8">
        <f t="shared" si="33"/>
        <v>0</v>
      </c>
      <c r="AA467" s="9">
        <f t="shared" si="33"/>
        <v>0</v>
      </c>
      <c r="AB467" s="191"/>
      <c r="AC467" s="191"/>
      <c r="AD467" s="191"/>
      <c r="AE467" s="6"/>
      <c r="AF467" s="6"/>
      <c r="AG467" s="21">
        <f>AG435+AG438+AG441+AG444+AG447+AG450+AG453+AG456+AG459+AG462</f>
        <v>0</v>
      </c>
      <c r="AH467" s="22">
        <f t="shared" ref="AH467:AI467" si="34">AH435+AH438+AH441+AH444+AH447+AH450+AH453+AH456+AH459+AH462</f>
        <v>0</v>
      </c>
      <c r="AI467" s="9">
        <f t="shared" si="34"/>
        <v>0</v>
      </c>
    </row>
    <row r="468" spans="1:35" ht="6" customHeight="1" thickBo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row>
    <row r="469" spans="1:35" ht="15">
      <c r="A469" s="38" t="s">
        <v>16</v>
      </c>
      <c r="B469" s="39"/>
      <c r="C469" s="40"/>
      <c r="D469" s="4" t="str">
        <f>D466</f>
        <v>~</v>
      </c>
      <c r="E469" s="5" t="str">
        <f>E466</f>
        <v>&gt;</v>
      </c>
      <c r="F469" s="28" t="str">
        <f>F466</f>
        <v>RC</v>
      </c>
      <c r="G469" s="4" t="str">
        <f>G466</f>
        <v>~</v>
      </c>
      <c r="H469" s="5" t="str">
        <f>H466</f>
        <v>&gt;</v>
      </c>
      <c r="I469" s="28" t="str">
        <f>I466</f>
        <v>RC</v>
      </c>
      <c r="J469" s="4" t="str">
        <f t="shared" ref="J469:AA469" si="35">J466</f>
        <v>~</v>
      </c>
      <c r="K469" s="5" t="str">
        <f t="shared" si="35"/>
        <v>&gt;</v>
      </c>
      <c r="L469" s="28" t="str">
        <f t="shared" si="35"/>
        <v>RC</v>
      </c>
      <c r="M469" s="4" t="str">
        <f t="shared" si="35"/>
        <v>~</v>
      </c>
      <c r="N469" s="5" t="str">
        <f t="shared" si="35"/>
        <v>&gt;</v>
      </c>
      <c r="O469" s="28" t="str">
        <f t="shared" si="35"/>
        <v>RC</v>
      </c>
      <c r="P469" s="4" t="str">
        <f t="shared" si="35"/>
        <v>~</v>
      </c>
      <c r="Q469" s="5" t="str">
        <f t="shared" si="35"/>
        <v>&gt;</v>
      </c>
      <c r="R469" s="28" t="str">
        <f t="shared" si="35"/>
        <v>RC</v>
      </c>
      <c r="S469" s="4" t="str">
        <f t="shared" si="35"/>
        <v>~</v>
      </c>
      <c r="T469" s="5" t="str">
        <f t="shared" si="35"/>
        <v>&gt;</v>
      </c>
      <c r="U469" s="28" t="str">
        <f t="shared" si="35"/>
        <v>RC</v>
      </c>
      <c r="V469" s="4" t="str">
        <f t="shared" si="35"/>
        <v>~</v>
      </c>
      <c r="W469" s="5" t="str">
        <f t="shared" si="35"/>
        <v>&gt;</v>
      </c>
      <c r="X469" s="28" t="str">
        <f t="shared" si="35"/>
        <v>RC</v>
      </c>
      <c r="Y469" s="4" t="str">
        <f t="shared" si="35"/>
        <v>~</v>
      </c>
      <c r="Z469" s="5" t="str">
        <f t="shared" si="35"/>
        <v>&gt;</v>
      </c>
      <c r="AA469" s="28" t="str">
        <f t="shared" si="35"/>
        <v>RC</v>
      </c>
      <c r="AB469" s="4" t="str">
        <f>Y469</f>
        <v>~</v>
      </c>
      <c r="AC469" s="5" t="str">
        <f>Z469</f>
        <v>&gt;</v>
      </c>
      <c r="AD469" s="29" t="str">
        <f>AA469</f>
        <v>RC</v>
      </c>
      <c r="AE469" s="6"/>
      <c r="AF469" s="6"/>
      <c r="AG469" s="7" t="str">
        <f>Y469</f>
        <v>~</v>
      </c>
      <c r="AH469" s="5" t="str">
        <f>Z469</f>
        <v>&gt;</v>
      </c>
      <c r="AI469" s="29" t="str">
        <f>AA469</f>
        <v>RC</v>
      </c>
    </row>
    <row r="470" spans="1:35" ht="14" thickBot="1">
      <c r="A470" s="57" t="s">
        <v>18</v>
      </c>
      <c r="B470" s="58"/>
      <c r="C470" s="59"/>
      <c r="D470" s="8">
        <f>D417+D467</f>
        <v>0</v>
      </c>
      <c r="E470" s="20">
        <f t="shared" ref="E470:AA470" si="36">E467+E417</f>
        <v>0</v>
      </c>
      <c r="F470" s="20">
        <f t="shared" si="36"/>
        <v>0</v>
      </c>
      <c r="G470" s="20">
        <f t="shared" si="36"/>
        <v>0</v>
      </c>
      <c r="H470" s="20">
        <f t="shared" si="36"/>
        <v>0</v>
      </c>
      <c r="I470" s="20">
        <f t="shared" si="36"/>
        <v>0</v>
      </c>
      <c r="J470" s="20">
        <f t="shared" si="36"/>
        <v>0</v>
      </c>
      <c r="K470" s="20">
        <f t="shared" si="36"/>
        <v>0</v>
      </c>
      <c r="L470" s="20">
        <f t="shared" si="36"/>
        <v>0</v>
      </c>
      <c r="M470" s="20">
        <f t="shared" si="36"/>
        <v>0</v>
      </c>
      <c r="N470" s="20">
        <f t="shared" si="36"/>
        <v>0</v>
      </c>
      <c r="O470" s="20">
        <f t="shared" si="36"/>
        <v>0</v>
      </c>
      <c r="P470" s="20">
        <f t="shared" si="36"/>
        <v>0</v>
      </c>
      <c r="Q470" s="20">
        <f t="shared" si="36"/>
        <v>0</v>
      </c>
      <c r="R470" s="20">
        <f t="shared" si="36"/>
        <v>0</v>
      </c>
      <c r="S470" s="20">
        <f t="shared" si="36"/>
        <v>0</v>
      </c>
      <c r="T470" s="20">
        <f t="shared" si="36"/>
        <v>0</v>
      </c>
      <c r="U470" s="20">
        <f t="shared" si="36"/>
        <v>0</v>
      </c>
      <c r="V470" s="20">
        <f t="shared" si="36"/>
        <v>0</v>
      </c>
      <c r="W470" s="20">
        <f t="shared" si="36"/>
        <v>0</v>
      </c>
      <c r="X470" s="20">
        <f t="shared" si="36"/>
        <v>0</v>
      </c>
      <c r="Y470" s="20">
        <f t="shared" si="36"/>
        <v>0</v>
      </c>
      <c r="Z470" s="20">
        <f t="shared" si="36"/>
        <v>0</v>
      </c>
      <c r="AA470" s="20">
        <f t="shared" si="36"/>
        <v>0</v>
      </c>
      <c r="AB470" s="20">
        <f>SUM(D470+G470+J470+M470+P470+S470+V470+Y470)</f>
        <v>0</v>
      </c>
      <c r="AC470" s="20">
        <f>SUM(E470+H470+K470+N470+Q470+T470+W470+Z470)</f>
        <v>0</v>
      </c>
      <c r="AD470" s="9">
        <f>SUM(F470+I470+L470+O470+R470+U470+X470+AA470)</f>
        <v>0</v>
      </c>
      <c r="AE470" s="6"/>
      <c r="AF470" s="6"/>
      <c r="AG470" s="19">
        <f>AG467+AG417</f>
        <v>0</v>
      </c>
      <c r="AH470" s="20">
        <f>AH467+AH417</f>
        <v>0</v>
      </c>
      <c r="AI470" s="9">
        <f>AI467+AI417</f>
        <v>0</v>
      </c>
    </row>
    <row r="471" spans="1:35" ht="5" customHeight="1"/>
    <row r="472" spans="1:35" ht="17" customHeight="1">
      <c r="A472" s="18" t="str">
        <f>A419</f>
        <v>NOTE: Gli atleti non presenti nel seguente documento non hanno ricevuto alcuna PALETTA GIALLA o CARTELLINO ROSSO (RC)</v>
      </c>
    </row>
    <row r="473" spans="1:35" ht="17" customHeight="1"/>
    <row r="474" spans="1:35">
      <c r="A474" s="60" t="str">
        <f>A421</f>
        <v>ASSISTENTE GIUDICE CAPO</v>
      </c>
      <c r="B474" s="60"/>
      <c r="C474" s="60"/>
      <c r="D474" s="60"/>
      <c r="E474" s="60"/>
      <c r="F474" s="60"/>
      <c r="G474" s="60"/>
      <c r="H474" s="60"/>
      <c r="I474" s="60"/>
      <c r="J474" s="60"/>
      <c r="K474" s="60"/>
      <c r="L474" s="60"/>
      <c r="M474" s="60"/>
      <c r="N474" s="60"/>
      <c r="O474" s="60"/>
      <c r="P474" s="60"/>
      <c r="T474" s="61" t="str">
        <f>T421</f>
        <v>SEGRETARIO GIURIA</v>
      </c>
      <c r="U474" s="61"/>
      <c r="V474" s="61"/>
      <c r="W474" s="61"/>
      <c r="X474" s="61"/>
      <c r="Y474" s="61"/>
      <c r="Z474" s="61"/>
      <c r="AA474" s="61"/>
      <c r="AB474" s="61"/>
      <c r="AC474" s="61"/>
      <c r="AD474" s="61"/>
      <c r="AE474" s="61"/>
      <c r="AF474" s="61"/>
      <c r="AG474" s="61"/>
      <c r="AH474" s="61"/>
      <c r="AI474" s="61"/>
    </row>
    <row r="475" spans="1:35" ht="17" customHeight="1">
      <c r="A475" s="62">
        <f>A422</f>
        <v>0</v>
      </c>
      <c r="B475" s="63"/>
      <c r="C475" s="63"/>
      <c r="D475" s="63"/>
      <c r="E475" s="63"/>
      <c r="F475" s="63"/>
      <c r="G475" s="63"/>
      <c r="H475" s="63"/>
      <c r="I475" s="63"/>
      <c r="J475" s="63"/>
      <c r="K475" s="63"/>
      <c r="L475" s="63"/>
      <c r="M475" s="63"/>
      <c r="N475" s="63"/>
      <c r="O475" s="63"/>
      <c r="P475" s="63"/>
      <c r="T475" s="62">
        <f>T422</f>
        <v>0</v>
      </c>
      <c r="U475" s="63"/>
      <c r="V475" s="63"/>
      <c r="W475" s="63"/>
      <c r="X475" s="63"/>
      <c r="Y475" s="63"/>
      <c r="Z475" s="63"/>
      <c r="AA475" s="63"/>
      <c r="AB475" s="63"/>
      <c r="AC475" s="63"/>
      <c r="AD475" s="63"/>
      <c r="AE475" s="63"/>
      <c r="AF475" s="63"/>
      <c r="AG475" s="63"/>
      <c r="AH475" s="63"/>
      <c r="AI475" s="63"/>
    </row>
    <row r="476" spans="1:35" ht="6" customHeight="1">
      <c r="A476" s="32"/>
      <c r="B476" s="32"/>
      <c r="C476" s="32"/>
      <c r="D476" s="32"/>
      <c r="E476" s="32"/>
      <c r="F476" s="32"/>
      <c r="G476" s="32"/>
      <c r="H476" s="32"/>
      <c r="I476" s="32"/>
      <c r="J476" s="32"/>
      <c r="K476" s="32"/>
      <c r="L476" s="32"/>
      <c r="M476" s="32"/>
      <c r="N476" s="32"/>
      <c r="O476" s="32"/>
      <c r="P476" s="32"/>
      <c r="T476" s="32"/>
      <c r="U476" s="32"/>
      <c r="V476" s="32"/>
      <c r="W476" s="32"/>
      <c r="X476" s="32"/>
      <c r="Y476" s="32"/>
      <c r="Z476" s="32"/>
      <c r="AA476" s="32"/>
      <c r="AB476" s="32"/>
      <c r="AC476" s="32"/>
      <c r="AD476" s="32"/>
      <c r="AE476" s="32"/>
      <c r="AF476" s="32"/>
      <c r="AG476" s="32"/>
      <c r="AH476" s="32"/>
      <c r="AI476" s="32"/>
    </row>
    <row r="477" spans="1:35">
      <c r="A477" s="36"/>
      <c r="B477" s="36"/>
      <c r="C477" s="36"/>
      <c r="D477" s="36"/>
      <c r="E477" s="36"/>
      <c r="F477" s="36"/>
      <c r="G477" s="36"/>
      <c r="H477" s="36"/>
      <c r="I477" s="36"/>
      <c r="J477" s="64" t="str">
        <f>J424</f>
        <v>SUMMARY GIURIA MARCIA</v>
      </c>
      <c r="K477" s="64"/>
      <c r="L477" s="64"/>
      <c r="M477" s="64"/>
      <c r="N477" s="64"/>
      <c r="O477" s="64"/>
      <c r="P477" s="64"/>
      <c r="Q477" s="64"/>
      <c r="R477" s="64"/>
      <c r="S477" s="64"/>
      <c r="T477" s="64"/>
      <c r="U477" s="64"/>
      <c r="V477" s="64"/>
      <c r="W477" s="64"/>
      <c r="X477" s="64"/>
      <c r="Y477" s="64"/>
      <c r="Z477" s="64"/>
      <c r="AA477" s="66" t="s">
        <v>1</v>
      </c>
      <c r="AB477" s="66"/>
      <c r="AC477" s="66"/>
      <c r="AD477" s="66"/>
      <c r="AE477" s="66"/>
      <c r="AF477" s="66"/>
      <c r="AG477" s="66"/>
      <c r="AH477" s="66"/>
      <c r="AI477" s="66"/>
    </row>
    <row r="478" spans="1:35">
      <c r="A478" s="36"/>
      <c r="B478" s="36"/>
      <c r="C478" s="36"/>
      <c r="D478" s="36"/>
      <c r="E478" s="36"/>
      <c r="F478" s="36"/>
      <c r="G478" s="36"/>
      <c r="H478" s="36"/>
      <c r="I478" s="36"/>
      <c r="J478" s="64"/>
      <c r="K478" s="64"/>
      <c r="L478" s="64"/>
      <c r="M478" s="64"/>
      <c r="N478" s="64"/>
      <c r="O478" s="64"/>
      <c r="P478" s="64"/>
      <c r="Q478" s="64"/>
      <c r="R478" s="64"/>
      <c r="S478" s="64"/>
      <c r="T478" s="64"/>
      <c r="U478" s="64"/>
      <c r="V478" s="64"/>
      <c r="W478" s="64"/>
      <c r="X478" s="64"/>
      <c r="Y478" s="64"/>
      <c r="Z478" s="64"/>
      <c r="AA478" s="66"/>
      <c r="AB478" s="66"/>
      <c r="AC478" s="66"/>
      <c r="AD478" s="66"/>
      <c r="AE478" s="66"/>
      <c r="AF478" s="66"/>
      <c r="AG478" s="66"/>
      <c r="AH478" s="66"/>
      <c r="AI478" s="66"/>
    </row>
    <row r="479" spans="1:35" ht="14" thickBot="1">
      <c r="A479" s="37"/>
      <c r="B479" s="37"/>
      <c r="C479" s="37"/>
      <c r="D479" s="37"/>
      <c r="E479" s="37"/>
      <c r="F479" s="37"/>
      <c r="G479" s="37"/>
      <c r="H479" s="37"/>
      <c r="I479" s="37"/>
      <c r="J479" s="65"/>
      <c r="K479" s="65"/>
      <c r="L479" s="65"/>
      <c r="M479" s="65"/>
      <c r="N479" s="65"/>
      <c r="O479" s="65"/>
      <c r="P479" s="65"/>
      <c r="Q479" s="65"/>
      <c r="R479" s="65"/>
      <c r="S479" s="65"/>
      <c r="T479" s="65"/>
      <c r="U479" s="65"/>
      <c r="V479" s="65"/>
      <c r="W479" s="65"/>
      <c r="X479" s="65"/>
      <c r="Y479" s="65"/>
      <c r="Z479" s="65"/>
      <c r="AA479" s="67"/>
      <c r="AB479" s="67"/>
      <c r="AC479" s="67"/>
      <c r="AD479" s="67"/>
      <c r="AE479" s="67"/>
      <c r="AF479" s="67"/>
      <c r="AG479" s="67"/>
      <c r="AH479" s="67"/>
      <c r="AI479" s="67"/>
    </row>
    <row r="480" spans="1:35">
      <c r="A480" s="120" t="str">
        <f>A427</f>
        <v>DATA</v>
      </c>
      <c r="B480" s="121"/>
      <c r="C480" s="121"/>
      <c r="D480" s="121"/>
      <c r="E480" s="121"/>
      <c r="F480" s="121"/>
      <c r="G480" s="122" t="str">
        <f>G427</f>
        <v>ORARIO INIZIO</v>
      </c>
      <c r="H480" s="123"/>
      <c r="I480" s="124"/>
      <c r="J480" s="122" t="str">
        <f>J427</f>
        <v>EVENTO E GARA</v>
      </c>
      <c r="K480" s="123"/>
      <c r="L480" s="123"/>
      <c r="M480" s="123"/>
      <c r="N480" s="123"/>
      <c r="O480" s="123"/>
      <c r="P480" s="123"/>
      <c r="Q480" s="123"/>
      <c r="R480" s="123"/>
      <c r="S480" s="123"/>
      <c r="T480" s="123"/>
      <c r="U480" s="123"/>
      <c r="V480" s="123"/>
      <c r="W480" s="123"/>
      <c r="X480" s="123"/>
      <c r="Y480" s="123"/>
      <c r="Z480" s="124"/>
      <c r="AA480" s="123" t="str">
        <f>AA427</f>
        <v>GIUDICE CAPO</v>
      </c>
      <c r="AB480" s="123"/>
      <c r="AC480" s="123"/>
      <c r="AD480" s="123"/>
      <c r="AE480" s="123"/>
      <c r="AF480" s="123"/>
      <c r="AG480" s="123"/>
      <c r="AH480" s="123"/>
      <c r="AI480" s="125"/>
    </row>
    <row r="481" spans="1:35" ht="14" thickBot="1">
      <c r="A481" s="126">
        <f>A428</f>
        <v>0</v>
      </c>
      <c r="B481" s="127"/>
      <c r="C481" s="127">
        <f>C428</f>
        <v>0</v>
      </c>
      <c r="D481" s="127"/>
      <c r="E481" s="127">
        <f>E428</f>
        <v>0</v>
      </c>
      <c r="F481" s="127"/>
      <c r="G481" s="128">
        <f>G428</f>
        <v>0</v>
      </c>
      <c r="H481" s="129"/>
      <c r="I481" s="130"/>
      <c r="J481" s="131">
        <f>J428</f>
        <v>0</v>
      </c>
      <c r="K481" s="132"/>
      <c r="L481" s="132"/>
      <c r="M481" s="132"/>
      <c r="N481" s="132"/>
      <c r="O481" s="132"/>
      <c r="P481" s="132"/>
      <c r="Q481" s="132"/>
      <c r="R481" s="132"/>
      <c r="S481" s="132"/>
      <c r="T481" s="132"/>
      <c r="U481" s="132"/>
      <c r="V481" s="132"/>
      <c r="W481" s="132"/>
      <c r="X481" s="132"/>
      <c r="Y481" s="132"/>
      <c r="Z481" s="71"/>
      <c r="AA481" s="132">
        <f>AA428</f>
        <v>0</v>
      </c>
      <c r="AB481" s="132"/>
      <c r="AC481" s="132"/>
      <c r="AD481" s="132"/>
      <c r="AE481" s="132"/>
      <c r="AF481" s="132"/>
      <c r="AG481" s="132"/>
      <c r="AH481" s="132"/>
      <c r="AI481" s="133"/>
    </row>
    <row r="482" spans="1:35" ht="14" thickBot="1"/>
    <row r="483" spans="1:35" ht="89" customHeight="1" thickBot="1">
      <c r="A483" s="33" t="s">
        <v>8</v>
      </c>
      <c r="B483" s="34"/>
      <c r="C483" s="35"/>
      <c r="D483" s="10">
        <f>D430</f>
        <v>0</v>
      </c>
      <c r="E483" s="11">
        <f>E430</f>
        <v>0</v>
      </c>
      <c r="F483" s="12">
        <f>F430</f>
        <v>0</v>
      </c>
      <c r="G483" s="10">
        <f t="shared" ref="G483:AA483" si="37">G430</f>
        <v>0</v>
      </c>
      <c r="H483" s="11">
        <f t="shared" si="37"/>
        <v>0</v>
      </c>
      <c r="I483" s="12">
        <f t="shared" si="37"/>
        <v>0</v>
      </c>
      <c r="J483" s="10">
        <f t="shared" si="37"/>
        <v>0</v>
      </c>
      <c r="K483" s="11">
        <f t="shared" si="37"/>
        <v>0</v>
      </c>
      <c r="L483" s="12">
        <f t="shared" si="37"/>
        <v>0</v>
      </c>
      <c r="M483" s="10">
        <f t="shared" si="37"/>
        <v>0</v>
      </c>
      <c r="N483" s="11">
        <f t="shared" si="37"/>
        <v>0</v>
      </c>
      <c r="O483" s="12">
        <f t="shared" si="37"/>
        <v>0</v>
      </c>
      <c r="P483" s="10">
        <f t="shared" si="37"/>
        <v>0</v>
      </c>
      <c r="Q483" s="11">
        <f t="shared" si="37"/>
        <v>0</v>
      </c>
      <c r="R483" s="12">
        <f t="shared" si="37"/>
        <v>0</v>
      </c>
      <c r="S483" s="10">
        <f t="shared" si="37"/>
        <v>0</v>
      </c>
      <c r="T483" s="11">
        <f t="shared" si="37"/>
        <v>0</v>
      </c>
      <c r="U483" s="12">
        <f t="shared" si="37"/>
        <v>0</v>
      </c>
      <c r="V483" s="10">
        <f t="shared" si="37"/>
        <v>0</v>
      </c>
      <c r="W483" s="11">
        <f t="shared" si="37"/>
        <v>0</v>
      </c>
      <c r="X483" s="12">
        <f t="shared" si="37"/>
        <v>0</v>
      </c>
      <c r="Y483" s="10">
        <f t="shared" si="37"/>
        <v>0</v>
      </c>
      <c r="Z483" s="11">
        <f t="shared" si="37"/>
        <v>0</v>
      </c>
      <c r="AA483" s="12">
        <f t="shared" si="37"/>
        <v>0</v>
      </c>
      <c r="AB483" s="98" t="str">
        <f>AB430</f>
        <v>Penalty Zone</v>
      </c>
      <c r="AC483" s="99"/>
      <c r="AD483" s="98" t="str">
        <f>AD430</f>
        <v>Giudice Capo</v>
      </c>
      <c r="AE483" s="99"/>
      <c r="AF483" s="102" t="str">
        <f>AF430</f>
        <v>Notifica Squalifica</v>
      </c>
      <c r="AG483" s="103" t="str">
        <f>AG430</f>
        <v>Totale</v>
      </c>
      <c r="AH483" s="104" t="str">
        <f>AH430</f>
        <v>Palette Gialle</v>
      </c>
      <c r="AI483" s="102" t="str">
        <f>AI430</f>
        <v>Totale Red Cards</v>
      </c>
    </row>
    <row r="484" spans="1:35" ht="12" customHeight="1" thickBot="1">
      <c r="A484" s="105" t="str">
        <f>A431</f>
        <v>Numero Giudice</v>
      </c>
      <c r="B484" s="105"/>
      <c r="C484" s="105"/>
      <c r="D484" s="106">
        <v>1</v>
      </c>
      <c r="E484" s="106"/>
      <c r="F484" s="106"/>
      <c r="G484" s="106">
        <v>2</v>
      </c>
      <c r="H484" s="106"/>
      <c r="I484" s="106"/>
      <c r="J484" s="106">
        <v>3</v>
      </c>
      <c r="K484" s="106"/>
      <c r="L484" s="106"/>
      <c r="M484" s="106">
        <v>4</v>
      </c>
      <c r="N484" s="106"/>
      <c r="O484" s="106"/>
      <c r="P484" s="106">
        <v>5</v>
      </c>
      <c r="Q484" s="106"/>
      <c r="R484" s="106"/>
      <c r="S484" s="106">
        <v>6</v>
      </c>
      <c r="T484" s="106"/>
      <c r="U484" s="106"/>
      <c r="V484" s="106">
        <v>7</v>
      </c>
      <c r="W484" s="106"/>
      <c r="X484" s="106"/>
      <c r="Y484" s="106">
        <v>8</v>
      </c>
      <c r="Z484" s="106"/>
      <c r="AA484" s="106"/>
      <c r="AB484" s="100"/>
      <c r="AC484" s="101"/>
      <c r="AD484" s="100"/>
      <c r="AE484" s="101"/>
      <c r="AF484" s="102"/>
      <c r="AG484" s="103"/>
      <c r="AH484" s="104"/>
      <c r="AI484" s="102"/>
    </row>
    <row r="485" spans="1:35" ht="12.75" customHeight="1">
      <c r="A485" s="95" t="str">
        <f>A432</f>
        <v>Atleti</v>
      </c>
      <c r="B485" s="96"/>
      <c r="C485" s="97"/>
      <c r="D485" s="87" t="str">
        <f>D432</f>
        <v>Palette Gialle</v>
      </c>
      <c r="E485" s="88"/>
      <c r="F485" s="89" t="str">
        <f>F432</f>
        <v>RC</v>
      </c>
      <c r="G485" s="87" t="str">
        <f>G432</f>
        <v>Palette Gialle</v>
      </c>
      <c r="H485" s="88"/>
      <c r="I485" s="89" t="str">
        <f>I432</f>
        <v>RC</v>
      </c>
      <c r="J485" s="87" t="str">
        <f>J432</f>
        <v>Palette Gialle</v>
      </c>
      <c r="K485" s="88"/>
      <c r="L485" s="89" t="str">
        <f>L432</f>
        <v>RC</v>
      </c>
      <c r="M485" s="87" t="str">
        <f>M432</f>
        <v>Palette Gialle</v>
      </c>
      <c r="N485" s="88"/>
      <c r="O485" s="89" t="str">
        <f>O432</f>
        <v>RC</v>
      </c>
      <c r="P485" s="87" t="str">
        <f>P432</f>
        <v>Palette Gialle</v>
      </c>
      <c r="Q485" s="88"/>
      <c r="R485" s="89" t="str">
        <f>R432</f>
        <v>RC</v>
      </c>
      <c r="S485" s="87" t="str">
        <f>S432</f>
        <v>Palette Gialle</v>
      </c>
      <c r="T485" s="88"/>
      <c r="U485" s="89" t="str">
        <f>U432</f>
        <v>RC</v>
      </c>
      <c r="V485" s="87" t="str">
        <f>V432</f>
        <v>Palette Gialle</v>
      </c>
      <c r="W485" s="88"/>
      <c r="X485" s="89" t="str">
        <f>X432</f>
        <v>RC</v>
      </c>
      <c r="Y485" s="87" t="str">
        <f>Y432</f>
        <v>Palette Gialle</v>
      </c>
      <c r="Z485" s="88"/>
      <c r="AA485" s="89" t="str">
        <f>AA432</f>
        <v>RC</v>
      </c>
      <c r="AB485" s="93" t="s">
        <v>11</v>
      </c>
      <c r="AC485" s="94"/>
      <c r="AD485" s="107" t="s">
        <v>13</v>
      </c>
      <c r="AE485" s="108"/>
      <c r="AF485" s="109" t="s">
        <v>13</v>
      </c>
      <c r="AG485" s="111" t="s">
        <v>0</v>
      </c>
      <c r="AH485" s="111" t="str">
        <f>AH432</f>
        <v>&gt;</v>
      </c>
      <c r="AI485" s="113" t="str">
        <f>AI432</f>
        <v>RC</v>
      </c>
    </row>
    <row r="486" spans="1:35" ht="15" customHeight="1">
      <c r="A486" s="115" t="str">
        <f>A433</f>
        <v>Num. Pettorale</v>
      </c>
      <c r="B486" s="116"/>
      <c r="C486" s="117"/>
      <c r="D486" s="2" t="s">
        <v>0</v>
      </c>
      <c r="E486" s="3" t="str">
        <f>E433</f>
        <v>&gt;</v>
      </c>
      <c r="F486" s="90"/>
      <c r="G486" s="2" t="s">
        <v>0</v>
      </c>
      <c r="H486" s="3" t="str">
        <f>H433</f>
        <v>&gt;</v>
      </c>
      <c r="I486" s="90"/>
      <c r="J486" s="2" t="s">
        <v>0</v>
      </c>
      <c r="K486" s="3" t="str">
        <f>K433</f>
        <v>&gt;</v>
      </c>
      <c r="L486" s="90"/>
      <c r="M486" s="2" t="s">
        <v>0</v>
      </c>
      <c r="N486" s="3" t="str">
        <f>N433</f>
        <v>&gt;</v>
      </c>
      <c r="O486" s="90"/>
      <c r="P486" s="2" t="s">
        <v>0</v>
      </c>
      <c r="Q486" s="3" t="str">
        <f>Q433</f>
        <v>&gt;</v>
      </c>
      <c r="R486" s="90"/>
      <c r="S486" s="2" t="s">
        <v>0</v>
      </c>
      <c r="T486" s="3" t="str">
        <f>T433</f>
        <v>&gt;</v>
      </c>
      <c r="U486" s="90"/>
      <c r="V486" s="2" t="s">
        <v>0</v>
      </c>
      <c r="W486" s="3" t="str">
        <f>W433</f>
        <v>&gt;</v>
      </c>
      <c r="X486" s="90"/>
      <c r="Y486" s="2" t="s">
        <v>0</v>
      </c>
      <c r="Z486" s="3" t="str">
        <f>Z433</f>
        <v>&gt;</v>
      </c>
      <c r="AA486" s="90"/>
      <c r="AB486" s="118" t="s">
        <v>12</v>
      </c>
      <c r="AC486" s="119"/>
      <c r="AD486" s="91" t="s">
        <v>21</v>
      </c>
      <c r="AE486" s="92"/>
      <c r="AF486" s="110"/>
      <c r="AG486" s="112"/>
      <c r="AH486" s="112"/>
      <c r="AI486" s="114"/>
    </row>
    <row r="487" spans="1:35" ht="13" customHeight="1">
      <c r="A487" s="45"/>
      <c r="B487" s="46"/>
      <c r="C487" s="47"/>
      <c r="D487" s="48"/>
      <c r="E487" s="49"/>
      <c r="F487" s="49"/>
      <c r="G487" s="49"/>
      <c r="H487" s="49"/>
      <c r="I487" s="49"/>
      <c r="J487" s="49"/>
      <c r="K487" s="49"/>
      <c r="L487" s="49"/>
      <c r="M487" s="49"/>
      <c r="N487" s="49"/>
      <c r="O487" s="49"/>
      <c r="P487" s="49"/>
      <c r="Q487" s="49"/>
      <c r="R487" s="49"/>
      <c r="S487" s="49"/>
      <c r="T487" s="49"/>
      <c r="U487" s="49"/>
      <c r="V487" s="49"/>
      <c r="W487" s="49"/>
      <c r="X487" s="49"/>
      <c r="Y487" s="49"/>
      <c r="Z487" s="49"/>
      <c r="AA487" s="49"/>
      <c r="AB487" s="49"/>
      <c r="AC487" s="49"/>
      <c r="AD487" s="49"/>
      <c r="AE487" s="49"/>
      <c r="AF487" s="49"/>
      <c r="AG487" s="49"/>
      <c r="AH487" s="49"/>
      <c r="AI487" s="50"/>
    </row>
    <row r="488" spans="1:35" ht="13" customHeight="1">
      <c r="A488" s="45"/>
      <c r="B488" s="46"/>
      <c r="C488" s="47"/>
      <c r="D488" s="41"/>
      <c r="E488" s="43"/>
      <c r="F488" s="16"/>
      <c r="G488" s="41"/>
      <c r="H488" s="43"/>
      <c r="I488" s="16"/>
      <c r="J488" s="41"/>
      <c r="K488" s="43"/>
      <c r="L488" s="16"/>
      <c r="M488" s="41"/>
      <c r="N488" s="43"/>
      <c r="O488" s="16"/>
      <c r="P488" s="41"/>
      <c r="Q488" s="43"/>
      <c r="R488" s="16"/>
      <c r="S488" s="41"/>
      <c r="T488" s="43"/>
      <c r="U488" s="16"/>
      <c r="V488" s="41"/>
      <c r="W488" s="43"/>
      <c r="X488" s="16"/>
      <c r="Y488" s="41"/>
      <c r="Z488" s="43"/>
      <c r="AA488" s="16"/>
      <c r="AB488" s="55"/>
      <c r="AC488" s="56"/>
      <c r="AD488" s="55"/>
      <c r="AE488" s="56"/>
      <c r="AF488" s="68"/>
      <c r="AG488" s="70">
        <f>COUNTA(Y488,V488,S488,P488,M488,J488,G488,D488)</f>
        <v>0</v>
      </c>
      <c r="AH488" s="51">
        <f>COUNTA(E488,H488,K488,N488,Q488,T488,W488,Z488)</f>
        <v>0</v>
      </c>
      <c r="AI488" s="53">
        <f>COUNTA(F489,I489,L489,O489,R489,U489,X489,AA489)</f>
        <v>0</v>
      </c>
    </row>
    <row r="489" spans="1:35" ht="13" customHeight="1">
      <c r="A489" s="45"/>
      <c r="B489" s="46"/>
      <c r="C489" s="47"/>
      <c r="D489" s="42"/>
      <c r="E489" s="44"/>
      <c r="F489" s="17"/>
      <c r="G489" s="42"/>
      <c r="H489" s="44"/>
      <c r="I489" s="17"/>
      <c r="J489" s="42"/>
      <c r="K489" s="44"/>
      <c r="L489" s="17"/>
      <c r="M489" s="42"/>
      <c r="N489" s="44"/>
      <c r="O489" s="17"/>
      <c r="P489" s="42"/>
      <c r="Q489" s="44"/>
      <c r="R489" s="17"/>
      <c r="S489" s="42"/>
      <c r="T489" s="44"/>
      <c r="U489" s="17"/>
      <c r="V489" s="42"/>
      <c r="W489" s="44"/>
      <c r="X489" s="17"/>
      <c r="Y489" s="42"/>
      <c r="Z489" s="44"/>
      <c r="AA489" s="17"/>
      <c r="AB489" s="55"/>
      <c r="AC489" s="56"/>
      <c r="AD489" s="78"/>
      <c r="AE489" s="79"/>
      <c r="AF489" s="85"/>
      <c r="AG489" s="86"/>
      <c r="AH489" s="52"/>
      <c r="AI489" s="54"/>
    </row>
    <row r="490" spans="1:35" ht="13" customHeight="1">
      <c r="A490" s="45"/>
      <c r="B490" s="46"/>
      <c r="C490" s="47"/>
      <c r="D490" s="48"/>
      <c r="E490" s="49"/>
      <c r="F490" s="49"/>
      <c r="G490" s="49"/>
      <c r="H490" s="49"/>
      <c r="I490" s="49"/>
      <c r="J490" s="49"/>
      <c r="K490" s="49"/>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50"/>
    </row>
    <row r="491" spans="1:35" ht="13" customHeight="1">
      <c r="A491" s="45"/>
      <c r="B491" s="46"/>
      <c r="C491" s="47"/>
      <c r="D491" s="41"/>
      <c r="E491" s="43"/>
      <c r="F491" s="16"/>
      <c r="G491" s="41"/>
      <c r="H491" s="43"/>
      <c r="I491" s="16"/>
      <c r="J491" s="41"/>
      <c r="K491" s="43"/>
      <c r="L491" s="16"/>
      <c r="M491" s="41"/>
      <c r="N491" s="43"/>
      <c r="O491" s="16"/>
      <c r="P491" s="41"/>
      <c r="Q491" s="43"/>
      <c r="R491" s="16"/>
      <c r="S491" s="41"/>
      <c r="T491" s="43"/>
      <c r="U491" s="16"/>
      <c r="V491" s="41"/>
      <c r="W491" s="43"/>
      <c r="X491" s="16"/>
      <c r="Y491" s="41"/>
      <c r="Z491" s="43"/>
      <c r="AA491" s="16"/>
      <c r="AB491" s="55"/>
      <c r="AC491" s="56"/>
      <c r="AD491" s="55"/>
      <c r="AE491" s="56"/>
      <c r="AF491" s="68"/>
      <c r="AG491" s="70">
        <f>COUNTA(Y491,V491,S491,P491,M491,J491,G491,D491)</f>
        <v>0</v>
      </c>
      <c r="AH491" s="51">
        <f>COUNTA(E491,H491,K491,N491,Q491,T491,W491,Z491)</f>
        <v>0</v>
      </c>
      <c r="AI491" s="53">
        <f>COUNTA(F492,I492,L492,O492,R492,U492,X492,AA492)</f>
        <v>0</v>
      </c>
    </row>
    <row r="492" spans="1:35" ht="13" customHeight="1">
      <c r="A492" s="45"/>
      <c r="B492" s="46"/>
      <c r="C492" s="47"/>
      <c r="D492" s="42"/>
      <c r="E492" s="44"/>
      <c r="F492" s="17"/>
      <c r="G492" s="42"/>
      <c r="H492" s="44"/>
      <c r="I492" s="17"/>
      <c r="J492" s="42"/>
      <c r="K492" s="44"/>
      <c r="L492" s="17"/>
      <c r="M492" s="42"/>
      <c r="N492" s="44"/>
      <c r="O492" s="17"/>
      <c r="P492" s="42"/>
      <c r="Q492" s="44"/>
      <c r="R492" s="17"/>
      <c r="S492" s="42"/>
      <c r="T492" s="44"/>
      <c r="U492" s="17"/>
      <c r="V492" s="42"/>
      <c r="W492" s="44"/>
      <c r="X492" s="17"/>
      <c r="Y492" s="42"/>
      <c r="Z492" s="44"/>
      <c r="AA492" s="17"/>
      <c r="AB492" s="55"/>
      <c r="AC492" s="56"/>
      <c r="AD492" s="78"/>
      <c r="AE492" s="79"/>
      <c r="AF492" s="85"/>
      <c r="AG492" s="86"/>
      <c r="AH492" s="52"/>
      <c r="AI492" s="54"/>
    </row>
    <row r="493" spans="1:35" ht="13" customHeight="1">
      <c r="A493" s="45"/>
      <c r="B493" s="46"/>
      <c r="C493" s="47"/>
      <c r="D493" s="48"/>
      <c r="E493" s="49"/>
      <c r="F493" s="49"/>
      <c r="G493" s="49"/>
      <c r="H493" s="49"/>
      <c r="I493" s="49"/>
      <c r="J493" s="49"/>
      <c r="K493" s="49"/>
      <c r="L493" s="49"/>
      <c r="M493" s="49"/>
      <c r="N493" s="49"/>
      <c r="O493" s="49"/>
      <c r="P493" s="49"/>
      <c r="Q493" s="49"/>
      <c r="R493" s="49"/>
      <c r="S493" s="49"/>
      <c r="T493" s="49"/>
      <c r="U493" s="49"/>
      <c r="V493" s="49"/>
      <c r="W493" s="49"/>
      <c r="X493" s="49"/>
      <c r="Y493" s="49"/>
      <c r="Z493" s="49"/>
      <c r="AA493" s="49"/>
      <c r="AB493" s="49"/>
      <c r="AC493" s="49"/>
      <c r="AD493" s="49"/>
      <c r="AE493" s="49"/>
      <c r="AF493" s="49"/>
      <c r="AG493" s="49"/>
      <c r="AH493" s="49"/>
      <c r="AI493" s="50"/>
    </row>
    <row r="494" spans="1:35" ht="13" customHeight="1">
      <c r="A494" s="45"/>
      <c r="B494" s="46"/>
      <c r="C494" s="47"/>
      <c r="D494" s="41"/>
      <c r="E494" s="43"/>
      <c r="F494" s="16"/>
      <c r="G494" s="41"/>
      <c r="H494" s="43"/>
      <c r="I494" s="16"/>
      <c r="J494" s="41"/>
      <c r="K494" s="43"/>
      <c r="L494" s="16"/>
      <c r="M494" s="41"/>
      <c r="N494" s="43"/>
      <c r="O494" s="16"/>
      <c r="P494" s="41"/>
      <c r="Q494" s="43"/>
      <c r="R494" s="16"/>
      <c r="S494" s="41"/>
      <c r="T494" s="43"/>
      <c r="U494" s="16"/>
      <c r="V494" s="41"/>
      <c r="W494" s="43"/>
      <c r="X494" s="16"/>
      <c r="Y494" s="41"/>
      <c r="Z494" s="43"/>
      <c r="AA494" s="16"/>
      <c r="AB494" s="55"/>
      <c r="AC494" s="56"/>
      <c r="AD494" s="55"/>
      <c r="AE494" s="56"/>
      <c r="AF494" s="68"/>
      <c r="AG494" s="70">
        <f>COUNTA(Y494,V494,S494,P494,M494,J494,G494,D494)</f>
        <v>0</v>
      </c>
      <c r="AH494" s="51">
        <f>COUNTA(E494,H494,K494,N494,Q494,T494,W494,Z494)</f>
        <v>0</v>
      </c>
      <c r="AI494" s="53">
        <f>COUNTA(F495,I495,L495,O495,R495,U495,X495,AA495)</f>
        <v>0</v>
      </c>
    </row>
    <row r="495" spans="1:35" ht="13" customHeight="1">
      <c r="A495" s="45"/>
      <c r="B495" s="46"/>
      <c r="C495" s="47"/>
      <c r="D495" s="42"/>
      <c r="E495" s="44"/>
      <c r="F495" s="17"/>
      <c r="G495" s="42"/>
      <c r="H495" s="44"/>
      <c r="I495" s="17"/>
      <c r="J495" s="42"/>
      <c r="K495" s="44"/>
      <c r="L495" s="17"/>
      <c r="M495" s="42"/>
      <c r="N495" s="44"/>
      <c r="O495" s="17"/>
      <c r="P495" s="42"/>
      <c r="Q495" s="44"/>
      <c r="R495" s="17"/>
      <c r="S495" s="42"/>
      <c r="T495" s="44"/>
      <c r="U495" s="17"/>
      <c r="V495" s="42"/>
      <c r="W495" s="44"/>
      <c r="X495" s="17"/>
      <c r="Y495" s="42"/>
      <c r="Z495" s="44"/>
      <c r="AA495" s="17"/>
      <c r="AB495" s="55"/>
      <c r="AC495" s="56"/>
      <c r="AD495" s="78"/>
      <c r="AE495" s="79"/>
      <c r="AF495" s="85"/>
      <c r="AG495" s="86"/>
      <c r="AH495" s="52"/>
      <c r="AI495" s="54"/>
    </row>
    <row r="496" spans="1:35" ht="13" customHeight="1">
      <c r="A496" s="45"/>
      <c r="B496" s="46"/>
      <c r="C496" s="47"/>
      <c r="D496" s="48"/>
      <c r="E496" s="49"/>
      <c r="F496" s="49"/>
      <c r="G496" s="49"/>
      <c r="H496" s="49"/>
      <c r="I496" s="49"/>
      <c r="J496" s="49"/>
      <c r="K496" s="49"/>
      <c r="L496" s="49"/>
      <c r="M496" s="49"/>
      <c r="N496" s="49"/>
      <c r="O496" s="49"/>
      <c r="P496" s="49"/>
      <c r="Q496" s="49"/>
      <c r="R496" s="49"/>
      <c r="S496" s="49"/>
      <c r="T496" s="49"/>
      <c r="U496" s="49"/>
      <c r="V496" s="49"/>
      <c r="W496" s="49"/>
      <c r="X496" s="49"/>
      <c r="Y496" s="49"/>
      <c r="Z496" s="49"/>
      <c r="AA496" s="49"/>
      <c r="AB496" s="49"/>
      <c r="AC496" s="49"/>
      <c r="AD496" s="49"/>
      <c r="AE496" s="49"/>
      <c r="AF496" s="49"/>
      <c r="AG496" s="49"/>
      <c r="AH496" s="49"/>
      <c r="AI496" s="50"/>
    </row>
    <row r="497" spans="1:35" ht="13" customHeight="1">
      <c r="A497" s="45"/>
      <c r="B497" s="46"/>
      <c r="C497" s="47"/>
      <c r="D497" s="41"/>
      <c r="E497" s="43"/>
      <c r="F497" s="16"/>
      <c r="G497" s="41"/>
      <c r="H497" s="43"/>
      <c r="I497" s="16"/>
      <c r="J497" s="41"/>
      <c r="K497" s="43"/>
      <c r="L497" s="16"/>
      <c r="M497" s="41"/>
      <c r="N497" s="43"/>
      <c r="O497" s="16"/>
      <c r="P497" s="41"/>
      <c r="Q497" s="43"/>
      <c r="R497" s="16"/>
      <c r="S497" s="41"/>
      <c r="T497" s="43"/>
      <c r="U497" s="16"/>
      <c r="V497" s="41"/>
      <c r="W497" s="43"/>
      <c r="X497" s="16"/>
      <c r="Y497" s="41"/>
      <c r="Z497" s="43"/>
      <c r="AA497" s="16"/>
      <c r="AB497" s="55"/>
      <c r="AC497" s="56"/>
      <c r="AD497" s="55"/>
      <c r="AE497" s="56"/>
      <c r="AF497" s="68"/>
      <c r="AG497" s="70">
        <f>COUNTA(Y497,V497,S497,P497,M497,J497,G497,D497)</f>
        <v>0</v>
      </c>
      <c r="AH497" s="51">
        <f>COUNTA(E497,H497,K497,N497,Q497,T497,W497,Z497)</f>
        <v>0</v>
      </c>
      <c r="AI497" s="53">
        <f>COUNTA(F498,I498,L498,O498,R498,U498,X498,AA498)</f>
        <v>0</v>
      </c>
    </row>
    <row r="498" spans="1:35" ht="13" customHeight="1">
      <c r="A498" s="45"/>
      <c r="B498" s="46"/>
      <c r="C498" s="47"/>
      <c r="D498" s="42"/>
      <c r="E498" s="44"/>
      <c r="F498" s="17"/>
      <c r="G498" s="42"/>
      <c r="H498" s="44"/>
      <c r="I498" s="17"/>
      <c r="J498" s="42"/>
      <c r="K498" s="44"/>
      <c r="L498" s="17"/>
      <c r="M498" s="42"/>
      <c r="N498" s="44"/>
      <c r="O498" s="17"/>
      <c r="P498" s="42"/>
      <c r="Q498" s="44"/>
      <c r="R498" s="17"/>
      <c r="S498" s="42"/>
      <c r="T498" s="44"/>
      <c r="U498" s="17"/>
      <c r="V498" s="42"/>
      <c r="W498" s="44"/>
      <c r="X498" s="17"/>
      <c r="Y498" s="42"/>
      <c r="Z498" s="44"/>
      <c r="AA498" s="17"/>
      <c r="AB498" s="55"/>
      <c r="AC498" s="56"/>
      <c r="AD498" s="78"/>
      <c r="AE498" s="79"/>
      <c r="AF498" s="85"/>
      <c r="AG498" s="86"/>
      <c r="AH498" s="52"/>
      <c r="AI498" s="54"/>
    </row>
    <row r="499" spans="1:35" ht="13" customHeight="1">
      <c r="A499" s="45"/>
      <c r="B499" s="46"/>
      <c r="C499" s="47"/>
      <c r="D499" s="48"/>
      <c r="E499" s="49"/>
      <c r="F499" s="49"/>
      <c r="G499" s="49"/>
      <c r="H499" s="49"/>
      <c r="I499" s="49"/>
      <c r="J499" s="49"/>
      <c r="K499" s="49"/>
      <c r="L499" s="49"/>
      <c r="M499" s="49"/>
      <c r="N499" s="49"/>
      <c r="O499" s="49"/>
      <c r="P499" s="49"/>
      <c r="Q499" s="49"/>
      <c r="R499" s="49"/>
      <c r="S499" s="49"/>
      <c r="T499" s="49"/>
      <c r="U499" s="49"/>
      <c r="V499" s="49"/>
      <c r="W499" s="49"/>
      <c r="X499" s="49"/>
      <c r="Y499" s="49"/>
      <c r="Z499" s="49"/>
      <c r="AA499" s="49"/>
      <c r="AB499" s="49"/>
      <c r="AC499" s="49"/>
      <c r="AD499" s="49"/>
      <c r="AE499" s="49"/>
      <c r="AF499" s="49"/>
      <c r="AG499" s="49"/>
      <c r="AH499" s="49"/>
      <c r="AI499" s="50"/>
    </row>
    <row r="500" spans="1:35" ht="13" customHeight="1">
      <c r="A500" s="45"/>
      <c r="B500" s="46"/>
      <c r="C500" s="47"/>
      <c r="D500" s="41"/>
      <c r="E500" s="43"/>
      <c r="F500" s="16"/>
      <c r="G500" s="41"/>
      <c r="H500" s="43"/>
      <c r="I500" s="16"/>
      <c r="J500" s="41"/>
      <c r="K500" s="43"/>
      <c r="L500" s="16"/>
      <c r="M500" s="41"/>
      <c r="N500" s="43"/>
      <c r="O500" s="16"/>
      <c r="P500" s="41"/>
      <c r="Q500" s="43"/>
      <c r="R500" s="16"/>
      <c r="S500" s="41"/>
      <c r="T500" s="43"/>
      <c r="U500" s="16"/>
      <c r="V500" s="41"/>
      <c r="W500" s="43"/>
      <c r="X500" s="16"/>
      <c r="Y500" s="41"/>
      <c r="Z500" s="43"/>
      <c r="AA500" s="16"/>
      <c r="AB500" s="55"/>
      <c r="AC500" s="56"/>
      <c r="AD500" s="55"/>
      <c r="AE500" s="56"/>
      <c r="AF500" s="68"/>
      <c r="AG500" s="70">
        <f>COUNTA(Y500,V500,S500,P500,M500,J500,G500,D500)</f>
        <v>0</v>
      </c>
      <c r="AH500" s="51">
        <f>COUNTA(E500,H500,K500,N500,Q500,T500,W500,Z500)</f>
        <v>0</v>
      </c>
      <c r="AI500" s="53">
        <f>COUNTA(F501,I501,L501,O501,R501,U501,X501,AA501)</f>
        <v>0</v>
      </c>
    </row>
    <row r="501" spans="1:35" ht="13" customHeight="1">
      <c r="A501" s="45"/>
      <c r="B501" s="46"/>
      <c r="C501" s="47"/>
      <c r="D501" s="42"/>
      <c r="E501" s="44"/>
      <c r="F501" s="17"/>
      <c r="G501" s="42"/>
      <c r="H501" s="44"/>
      <c r="I501" s="17"/>
      <c r="J501" s="42"/>
      <c r="K501" s="44"/>
      <c r="L501" s="17"/>
      <c r="M501" s="42"/>
      <c r="N501" s="44"/>
      <c r="O501" s="17"/>
      <c r="P501" s="42"/>
      <c r="Q501" s="44"/>
      <c r="R501" s="17"/>
      <c r="S501" s="42"/>
      <c r="T501" s="44"/>
      <c r="U501" s="17"/>
      <c r="V501" s="42"/>
      <c r="W501" s="44"/>
      <c r="X501" s="17"/>
      <c r="Y501" s="42"/>
      <c r="Z501" s="44"/>
      <c r="AA501" s="17"/>
      <c r="AB501" s="55"/>
      <c r="AC501" s="56"/>
      <c r="AD501" s="78"/>
      <c r="AE501" s="79"/>
      <c r="AF501" s="85"/>
      <c r="AG501" s="86"/>
      <c r="AH501" s="52"/>
      <c r="AI501" s="54"/>
    </row>
    <row r="502" spans="1:35" ht="13" customHeight="1">
      <c r="A502" s="45"/>
      <c r="B502" s="46"/>
      <c r="C502" s="47"/>
      <c r="D502" s="48"/>
      <c r="E502" s="49"/>
      <c r="F502" s="49"/>
      <c r="G502" s="49"/>
      <c r="H502" s="49"/>
      <c r="I502" s="49"/>
      <c r="J502" s="49"/>
      <c r="K502" s="49"/>
      <c r="L502" s="49"/>
      <c r="M502" s="49"/>
      <c r="N502" s="49"/>
      <c r="O502" s="49"/>
      <c r="P502" s="49"/>
      <c r="Q502" s="49"/>
      <c r="R502" s="49"/>
      <c r="S502" s="49"/>
      <c r="T502" s="49"/>
      <c r="U502" s="49"/>
      <c r="V502" s="49"/>
      <c r="W502" s="49"/>
      <c r="X502" s="49"/>
      <c r="Y502" s="49"/>
      <c r="Z502" s="49"/>
      <c r="AA502" s="49"/>
      <c r="AB502" s="49"/>
      <c r="AC502" s="49"/>
      <c r="AD502" s="49"/>
      <c r="AE502" s="49"/>
      <c r="AF502" s="49"/>
      <c r="AG502" s="49"/>
      <c r="AH502" s="49"/>
      <c r="AI502" s="50"/>
    </row>
    <row r="503" spans="1:35" ht="13" customHeight="1">
      <c r="A503" s="45"/>
      <c r="B503" s="46"/>
      <c r="C503" s="47"/>
      <c r="D503" s="41"/>
      <c r="E503" s="43"/>
      <c r="F503" s="16"/>
      <c r="G503" s="41"/>
      <c r="H503" s="43"/>
      <c r="I503" s="16"/>
      <c r="J503" s="41"/>
      <c r="K503" s="43"/>
      <c r="L503" s="16"/>
      <c r="M503" s="41"/>
      <c r="N503" s="43"/>
      <c r="O503" s="16"/>
      <c r="P503" s="41"/>
      <c r="Q503" s="43"/>
      <c r="R503" s="16"/>
      <c r="S503" s="41"/>
      <c r="T503" s="43"/>
      <c r="U503" s="16"/>
      <c r="V503" s="41"/>
      <c r="W503" s="43"/>
      <c r="X503" s="16"/>
      <c r="Y503" s="41"/>
      <c r="Z503" s="43"/>
      <c r="AA503" s="16"/>
      <c r="AB503" s="55"/>
      <c r="AC503" s="56"/>
      <c r="AD503" s="55"/>
      <c r="AE503" s="56"/>
      <c r="AF503" s="68"/>
      <c r="AG503" s="70">
        <f>COUNTA(Y503,V503,S503,P503,M503,J503,G503,D503)</f>
        <v>0</v>
      </c>
      <c r="AH503" s="51">
        <f>COUNTA(E503,H503,K503,N503,Q503,T503,W503,Z503)</f>
        <v>0</v>
      </c>
      <c r="AI503" s="53">
        <f>COUNTA(F504,I504,L504,O504,R504,U504,X504,AA504)</f>
        <v>0</v>
      </c>
    </row>
    <row r="504" spans="1:35" ht="13" customHeight="1">
      <c r="A504" s="45"/>
      <c r="B504" s="46"/>
      <c r="C504" s="47"/>
      <c r="D504" s="42"/>
      <c r="E504" s="44"/>
      <c r="F504" s="17"/>
      <c r="G504" s="42"/>
      <c r="H504" s="44"/>
      <c r="I504" s="17"/>
      <c r="J504" s="42"/>
      <c r="K504" s="44"/>
      <c r="L504" s="17"/>
      <c r="M504" s="42"/>
      <c r="N504" s="44"/>
      <c r="O504" s="17"/>
      <c r="P504" s="42"/>
      <c r="Q504" s="44"/>
      <c r="R504" s="17"/>
      <c r="S504" s="42"/>
      <c r="T504" s="44"/>
      <c r="U504" s="17"/>
      <c r="V504" s="42"/>
      <c r="W504" s="44"/>
      <c r="X504" s="17"/>
      <c r="Y504" s="42"/>
      <c r="Z504" s="44"/>
      <c r="AA504" s="17"/>
      <c r="AB504" s="55"/>
      <c r="AC504" s="56"/>
      <c r="AD504" s="78"/>
      <c r="AE504" s="79"/>
      <c r="AF504" s="85"/>
      <c r="AG504" s="86"/>
      <c r="AH504" s="52"/>
      <c r="AI504" s="54"/>
    </row>
    <row r="505" spans="1:35" ht="13" customHeight="1">
      <c r="A505" s="45"/>
      <c r="B505" s="46"/>
      <c r="C505" s="47"/>
      <c r="D505" s="48"/>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c r="AD505" s="49"/>
      <c r="AE505" s="49"/>
      <c r="AF505" s="49"/>
      <c r="AG505" s="49"/>
      <c r="AH505" s="49"/>
      <c r="AI505" s="50"/>
    </row>
    <row r="506" spans="1:35" ht="13" customHeight="1">
      <c r="A506" s="45"/>
      <c r="B506" s="46"/>
      <c r="C506" s="47"/>
      <c r="D506" s="41"/>
      <c r="E506" s="43"/>
      <c r="F506" s="16"/>
      <c r="G506" s="41"/>
      <c r="H506" s="43"/>
      <c r="I506" s="16"/>
      <c r="J506" s="41"/>
      <c r="K506" s="43"/>
      <c r="L506" s="16"/>
      <c r="M506" s="41"/>
      <c r="N506" s="43"/>
      <c r="O506" s="16"/>
      <c r="P506" s="41"/>
      <c r="Q506" s="43"/>
      <c r="R506" s="16"/>
      <c r="S506" s="41"/>
      <c r="T506" s="43"/>
      <c r="U506" s="16"/>
      <c r="V506" s="41"/>
      <c r="W506" s="43"/>
      <c r="X506" s="16"/>
      <c r="Y506" s="41"/>
      <c r="Z506" s="43"/>
      <c r="AA506" s="16"/>
      <c r="AB506" s="55"/>
      <c r="AC506" s="56"/>
      <c r="AD506" s="55"/>
      <c r="AE506" s="56"/>
      <c r="AF506" s="68"/>
      <c r="AG506" s="70">
        <f>COUNTA(Y506,V506,S506,P506,M506,J506,G506,D506)</f>
        <v>0</v>
      </c>
      <c r="AH506" s="51">
        <f>COUNTA(E506,H506,K506,N506,Q506,T506,W506,Z506)</f>
        <v>0</v>
      </c>
      <c r="AI506" s="53">
        <f>COUNTA(F507,I507,L507,O507,R507,U507,X507,AA507)</f>
        <v>0</v>
      </c>
    </row>
    <row r="507" spans="1:35" ht="13" customHeight="1">
      <c r="A507" s="45"/>
      <c r="B507" s="46"/>
      <c r="C507" s="47"/>
      <c r="D507" s="42"/>
      <c r="E507" s="44"/>
      <c r="F507" s="17"/>
      <c r="G507" s="42"/>
      <c r="H507" s="44"/>
      <c r="I507" s="17"/>
      <c r="J507" s="42"/>
      <c r="K507" s="44"/>
      <c r="L507" s="17"/>
      <c r="M507" s="42"/>
      <c r="N507" s="44"/>
      <c r="O507" s="17"/>
      <c r="P507" s="42"/>
      <c r="Q507" s="44"/>
      <c r="R507" s="17"/>
      <c r="S507" s="42"/>
      <c r="T507" s="44"/>
      <c r="U507" s="17"/>
      <c r="V507" s="42"/>
      <c r="W507" s="44"/>
      <c r="X507" s="17"/>
      <c r="Y507" s="42"/>
      <c r="Z507" s="44"/>
      <c r="AA507" s="17"/>
      <c r="AB507" s="55"/>
      <c r="AC507" s="56"/>
      <c r="AD507" s="78"/>
      <c r="AE507" s="79"/>
      <c r="AF507" s="85"/>
      <c r="AG507" s="86"/>
      <c r="AH507" s="52"/>
      <c r="AI507" s="54"/>
    </row>
    <row r="508" spans="1:35" ht="13" customHeight="1">
      <c r="A508" s="45"/>
      <c r="B508" s="46"/>
      <c r="C508" s="47"/>
      <c r="D508" s="48"/>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c r="AD508" s="49"/>
      <c r="AE508" s="49"/>
      <c r="AF508" s="49"/>
      <c r="AG508" s="49"/>
      <c r="AH508" s="49"/>
      <c r="AI508" s="50"/>
    </row>
    <row r="509" spans="1:35" ht="13" customHeight="1">
      <c r="A509" s="45"/>
      <c r="B509" s="46"/>
      <c r="C509" s="47"/>
      <c r="D509" s="41"/>
      <c r="E509" s="43"/>
      <c r="F509" s="16"/>
      <c r="G509" s="41"/>
      <c r="H509" s="43"/>
      <c r="I509" s="16"/>
      <c r="J509" s="41"/>
      <c r="K509" s="43"/>
      <c r="L509" s="16"/>
      <c r="M509" s="41"/>
      <c r="N509" s="43"/>
      <c r="O509" s="16"/>
      <c r="P509" s="41"/>
      <c r="Q509" s="43"/>
      <c r="R509" s="16"/>
      <c r="S509" s="41"/>
      <c r="T509" s="43"/>
      <c r="U509" s="16"/>
      <c r="V509" s="41"/>
      <c r="W509" s="43"/>
      <c r="X509" s="16"/>
      <c r="Y509" s="41"/>
      <c r="Z509" s="43"/>
      <c r="AA509" s="16"/>
      <c r="AB509" s="55"/>
      <c r="AC509" s="56"/>
      <c r="AD509" s="55"/>
      <c r="AE509" s="56"/>
      <c r="AF509" s="68"/>
      <c r="AG509" s="70">
        <f>COUNTA(Y509,V509,S509,P509,M509,J509,G509,D509)</f>
        <v>0</v>
      </c>
      <c r="AH509" s="51">
        <f>COUNTA(E509,H509,K509,N509,Q509,T509,W509,Z509)</f>
        <v>0</v>
      </c>
      <c r="AI509" s="53">
        <f>COUNTA(F510,I510,L510,O510,R510,U510,X510,AA510)</f>
        <v>0</v>
      </c>
    </row>
    <row r="510" spans="1:35" ht="13" customHeight="1">
      <c r="A510" s="45"/>
      <c r="B510" s="46"/>
      <c r="C510" s="47"/>
      <c r="D510" s="42"/>
      <c r="E510" s="44"/>
      <c r="F510" s="17"/>
      <c r="G510" s="42"/>
      <c r="H510" s="44"/>
      <c r="I510" s="17"/>
      <c r="J510" s="42"/>
      <c r="K510" s="44"/>
      <c r="L510" s="17"/>
      <c r="M510" s="42"/>
      <c r="N510" s="44"/>
      <c r="O510" s="17"/>
      <c r="P510" s="42"/>
      <c r="Q510" s="44"/>
      <c r="R510" s="17"/>
      <c r="S510" s="42"/>
      <c r="T510" s="44"/>
      <c r="U510" s="17"/>
      <c r="V510" s="42"/>
      <c r="W510" s="44"/>
      <c r="X510" s="17"/>
      <c r="Y510" s="42"/>
      <c r="Z510" s="44"/>
      <c r="AA510" s="17"/>
      <c r="AB510" s="55"/>
      <c r="AC510" s="56"/>
      <c r="AD510" s="78"/>
      <c r="AE510" s="79"/>
      <c r="AF510" s="85"/>
      <c r="AG510" s="86"/>
      <c r="AH510" s="52"/>
      <c r="AI510" s="54"/>
    </row>
    <row r="511" spans="1:35" ht="13" customHeight="1">
      <c r="A511" s="45"/>
      <c r="B511" s="46"/>
      <c r="C511" s="47"/>
      <c r="D511" s="48"/>
      <c r="E511" s="49"/>
      <c r="F511" s="49"/>
      <c r="G511" s="49"/>
      <c r="H511" s="49"/>
      <c r="I511" s="49"/>
      <c r="J511" s="49"/>
      <c r="K511" s="49"/>
      <c r="L511" s="49"/>
      <c r="M511" s="49"/>
      <c r="N511" s="49"/>
      <c r="O511" s="49"/>
      <c r="P511" s="49"/>
      <c r="Q511" s="49"/>
      <c r="R511" s="49"/>
      <c r="S511" s="49"/>
      <c r="T511" s="49"/>
      <c r="U511" s="49"/>
      <c r="V511" s="49"/>
      <c r="W511" s="49"/>
      <c r="X511" s="49"/>
      <c r="Y511" s="49"/>
      <c r="Z511" s="49"/>
      <c r="AA511" s="49"/>
      <c r="AB511" s="49"/>
      <c r="AC511" s="49"/>
      <c r="AD511" s="49"/>
      <c r="AE511" s="49"/>
      <c r="AF511" s="49"/>
      <c r="AG511" s="49"/>
      <c r="AH511" s="49"/>
      <c r="AI511" s="50"/>
    </row>
    <row r="512" spans="1:35" ht="13" customHeight="1">
      <c r="A512" s="45"/>
      <c r="B512" s="46"/>
      <c r="C512" s="47"/>
      <c r="D512" s="41"/>
      <c r="E512" s="43"/>
      <c r="F512" s="16"/>
      <c r="G512" s="41"/>
      <c r="H512" s="43"/>
      <c r="I512" s="16"/>
      <c r="J512" s="41"/>
      <c r="K512" s="43"/>
      <c r="L512" s="16"/>
      <c r="M512" s="41"/>
      <c r="N512" s="43"/>
      <c r="O512" s="16"/>
      <c r="P512" s="41"/>
      <c r="Q512" s="43"/>
      <c r="R512" s="16"/>
      <c r="S512" s="41"/>
      <c r="T512" s="43"/>
      <c r="U512" s="16"/>
      <c r="V512" s="41"/>
      <c r="W512" s="43"/>
      <c r="X512" s="16"/>
      <c r="Y512" s="41"/>
      <c r="Z512" s="43"/>
      <c r="AA512" s="16"/>
      <c r="AB512" s="55"/>
      <c r="AC512" s="56"/>
      <c r="AD512" s="55"/>
      <c r="AE512" s="56"/>
      <c r="AF512" s="68"/>
      <c r="AG512" s="70">
        <f>COUNTA(Y512,V512,S512,P512,M512,J512,G512,D512)</f>
        <v>0</v>
      </c>
      <c r="AH512" s="51">
        <f>COUNTA(E512,H512,K512,N512,Q512,T512,W512,Z512)</f>
        <v>0</v>
      </c>
      <c r="AI512" s="53">
        <f>COUNTA(F513,I513,L513,O513,R513,U513,X513,AA513)</f>
        <v>0</v>
      </c>
    </row>
    <row r="513" spans="1:35" ht="13" customHeight="1">
      <c r="A513" s="45"/>
      <c r="B513" s="46"/>
      <c r="C513" s="47"/>
      <c r="D513" s="42"/>
      <c r="E513" s="44"/>
      <c r="F513" s="17"/>
      <c r="G513" s="42"/>
      <c r="H513" s="44"/>
      <c r="I513" s="17"/>
      <c r="J513" s="42"/>
      <c r="K513" s="44"/>
      <c r="L513" s="17"/>
      <c r="M513" s="42"/>
      <c r="N513" s="44"/>
      <c r="O513" s="17"/>
      <c r="P513" s="42"/>
      <c r="Q513" s="44"/>
      <c r="R513" s="17"/>
      <c r="S513" s="42"/>
      <c r="T513" s="44"/>
      <c r="U513" s="17"/>
      <c r="V513" s="42"/>
      <c r="W513" s="44"/>
      <c r="X513" s="17"/>
      <c r="Y513" s="42"/>
      <c r="Z513" s="44"/>
      <c r="AA513" s="17"/>
      <c r="AB513" s="55"/>
      <c r="AC513" s="56"/>
      <c r="AD513" s="78"/>
      <c r="AE513" s="79"/>
      <c r="AF513" s="85"/>
      <c r="AG513" s="86"/>
      <c r="AH513" s="52"/>
      <c r="AI513" s="54"/>
    </row>
    <row r="514" spans="1:35" ht="13" customHeight="1">
      <c r="A514" s="45"/>
      <c r="B514" s="46"/>
      <c r="C514" s="47"/>
      <c r="D514" s="48"/>
      <c r="E514" s="49"/>
      <c r="F514" s="49"/>
      <c r="G514" s="49"/>
      <c r="H514" s="49"/>
      <c r="I514" s="49"/>
      <c r="J514" s="49"/>
      <c r="K514" s="49"/>
      <c r="L514" s="49"/>
      <c r="M514" s="49"/>
      <c r="N514" s="49"/>
      <c r="O514" s="49"/>
      <c r="P514" s="49"/>
      <c r="Q514" s="49"/>
      <c r="R514" s="49"/>
      <c r="S514" s="49"/>
      <c r="T514" s="49"/>
      <c r="U514" s="49"/>
      <c r="V514" s="49"/>
      <c r="W514" s="49"/>
      <c r="X514" s="49"/>
      <c r="Y514" s="49"/>
      <c r="Z514" s="49"/>
      <c r="AA514" s="49"/>
      <c r="AB514" s="49"/>
      <c r="AC514" s="49"/>
      <c r="AD514" s="49"/>
      <c r="AE514" s="49"/>
      <c r="AF514" s="49"/>
      <c r="AG514" s="49"/>
      <c r="AH514" s="49"/>
      <c r="AI514" s="50"/>
    </row>
    <row r="515" spans="1:35" ht="13" customHeight="1">
      <c r="A515" s="45"/>
      <c r="B515" s="46"/>
      <c r="C515" s="47"/>
      <c r="D515" s="41"/>
      <c r="E515" s="43"/>
      <c r="F515" s="16"/>
      <c r="G515" s="41"/>
      <c r="H515" s="43"/>
      <c r="I515" s="16"/>
      <c r="J515" s="41"/>
      <c r="K515" s="43"/>
      <c r="L515" s="16"/>
      <c r="M515" s="41"/>
      <c r="N515" s="43"/>
      <c r="O515" s="16"/>
      <c r="P515" s="41"/>
      <c r="Q515" s="43"/>
      <c r="R515" s="16"/>
      <c r="S515" s="41"/>
      <c r="T515" s="43"/>
      <c r="U515" s="16"/>
      <c r="V515" s="41"/>
      <c r="W515" s="43"/>
      <c r="X515" s="16"/>
      <c r="Y515" s="41"/>
      <c r="Z515" s="43"/>
      <c r="AA515" s="16"/>
      <c r="AB515" s="55"/>
      <c r="AC515" s="56"/>
      <c r="AD515" s="55"/>
      <c r="AE515" s="56"/>
      <c r="AF515" s="68"/>
      <c r="AG515" s="70">
        <f>COUNTA(Y515,V515,S515,P515,M515,J515,G515,D515)</f>
        <v>0</v>
      </c>
      <c r="AH515" s="51">
        <f>COUNTA(E515,H515,K515,N515,Q515,T515,W515,Z515)</f>
        <v>0</v>
      </c>
      <c r="AI515" s="53">
        <f>COUNTA(F516,I516,L516,O516,R516,U516,X516,AA516)</f>
        <v>0</v>
      </c>
    </row>
    <row r="516" spans="1:35" ht="13" customHeight="1" thickBot="1">
      <c r="A516" s="80"/>
      <c r="B516" s="81"/>
      <c r="C516" s="82"/>
      <c r="D516" s="83"/>
      <c r="E516" s="84"/>
      <c r="F516" s="25"/>
      <c r="G516" s="83"/>
      <c r="H516" s="84"/>
      <c r="I516" s="25"/>
      <c r="J516" s="83"/>
      <c r="K516" s="84"/>
      <c r="L516" s="25"/>
      <c r="M516" s="83"/>
      <c r="N516" s="84"/>
      <c r="O516" s="25"/>
      <c r="P516" s="83"/>
      <c r="Q516" s="84"/>
      <c r="R516" s="25"/>
      <c r="S516" s="83"/>
      <c r="T516" s="84"/>
      <c r="U516" s="25"/>
      <c r="V516" s="83"/>
      <c r="W516" s="84"/>
      <c r="X516" s="25"/>
      <c r="Y516" s="83"/>
      <c r="Z516" s="84"/>
      <c r="AA516" s="25"/>
      <c r="AB516" s="74"/>
      <c r="AC516" s="75"/>
      <c r="AD516" s="76"/>
      <c r="AE516" s="77"/>
      <c r="AF516" s="69"/>
      <c r="AG516" s="71"/>
      <c r="AH516" s="72"/>
      <c r="AI516" s="73"/>
    </row>
    <row r="517" spans="1:35" ht="4" customHeight="1"/>
    <row r="518" spans="1:35" ht="4" customHeight="1" thickBot="1">
      <c r="A518" s="36"/>
      <c r="B518" s="36"/>
      <c r="C518" s="36"/>
    </row>
    <row r="519" spans="1:35" ht="15">
      <c r="A519" s="38" t="s">
        <v>16</v>
      </c>
      <c r="B519" s="39"/>
      <c r="C519" s="40"/>
      <c r="D519" s="7" t="s">
        <v>0</v>
      </c>
      <c r="E519" s="4" t="s">
        <v>27</v>
      </c>
      <c r="F519" s="28" t="s">
        <v>24</v>
      </c>
      <c r="G519" s="4" t="s">
        <v>0</v>
      </c>
      <c r="H519" s="4" t="s">
        <v>27</v>
      </c>
      <c r="I519" s="28" t="s">
        <v>24</v>
      </c>
      <c r="J519" s="4" t="s">
        <v>0</v>
      </c>
      <c r="K519" s="4" t="s">
        <v>27</v>
      </c>
      <c r="L519" s="28" t="s">
        <v>24</v>
      </c>
      <c r="M519" s="4" t="s">
        <v>0</v>
      </c>
      <c r="N519" s="4" t="s">
        <v>27</v>
      </c>
      <c r="O519" s="28" t="s">
        <v>24</v>
      </c>
      <c r="P519" s="4" t="s">
        <v>0</v>
      </c>
      <c r="Q519" s="4" t="s">
        <v>27</v>
      </c>
      <c r="R519" s="28" t="s">
        <v>24</v>
      </c>
      <c r="S519" s="4" t="s">
        <v>0</v>
      </c>
      <c r="T519" s="4" t="s">
        <v>27</v>
      </c>
      <c r="U519" s="28" t="s">
        <v>24</v>
      </c>
      <c r="V519" s="4" t="s">
        <v>0</v>
      </c>
      <c r="W519" s="4" t="s">
        <v>27</v>
      </c>
      <c r="X519" s="28" t="s">
        <v>24</v>
      </c>
      <c r="Y519" s="4" t="s">
        <v>0</v>
      </c>
      <c r="Z519" s="4" t="s">
        <v>27</v>
      </c>
      <c r="AA519" s="29" t="s">
        <v>24</v>
      </c>
      <c r="AB519" s="6"/>
      <c r="AC519" s="6"/>
      <c r="AD519" s="6"/>
      <c r="AE519" s="6"/>
      <c r="AF519" s="6"/>
      <c r="AG519" s="7" t="str">
        <f>Y519</f>
        <v>~</v>
      </c>
      <c r="AH519" s="5" t="str">
        <f>Z519</f>
        <v>&gt;</v>
      </c>
      <c r="AI519" s="29" t="str">
        <f>AA519</f>
        <v>RC</v>
      </c>
    </row>
    <row r="520" spans="1:35" ht="14" thickBot="1">
      <c r="A520" s="57" t="s">
        <v>17</v>
      </c>
      <c r="B520" s="58"/>
      <c r="C520" s="59"/>
      <c r="D520" s="8">
        <f>COUNTA(D515,D512,D509,D506,D503,D500,D497,D494,D491,D488)</f>
        <v>0</v>
      </c>
      <c r="E520" s="8">
        <f t="shared" ref="E520:AA520" si="38">COUNTA(E515,E512,E509,E506,E503,E500,E497,E494,E491,E488)</f>
        <v>0</v>
      </c>
      <c r="F520" s="8">
        <f t="shared" si="38"/>
        <v>0</v>
      </c>
      <c r="G520" s="8">
        <f t="shared" si="38"/>
        <v>0</v>
      </c>
      <c r="H520" s="8">
        <f t="shared" si="38"/>
        <v>0</v>
      </c>
      <c r="I520" s="8">
        <f t="shared" si="38"/>
        <v>0</v>
      </c>
      <c r="J520" s="8">
        <f t="shared" si="38"/>
        <v>0</v>
      </c>
      <c r="K520" s="8">
        <f t="shared" si="38"/>
        <v>0</v>
      </c>
      <c r="L520" s="8">
        <f t="shared" si="38"/>
        <v>0</v>
      </c>
      <c r="M520" s="8">
        <f t="shared" si="38"/>
        <v>0</v>
      </c>
      <c r="N520" s="8">
        <f t="shared" si="38"/>
        <v>0</v>
      </c>
      <c r="O520" s="8">
        <f t="shared" si="38"/>
        <v>0</v>
      </c>
      <c r="P520" s="8">
        <f t="shared" si="38"/>
        <v>0</v>
      </c>
      <c r="Q520" s="8">
        <f t="shared" si="38"/>
        <v>0</v>
      </c>
      <c r="R520" s="8">
        <f t="shared" si="38"/>
        <v>0</v>
      </c>
      <c r="S520" s="8">
        <f t="shared" si="38"/>
        <v>0</v>
      </c>
      <c r="T520" s="8">
        <f t="shared" si="38"/>
        <v>0</v>
      </c>
      <c r="U520" s="8">
        <f t="shared" si="38"/>
        <v>0</v>
      </c>
      <c r="V520" s="8">
        <f t="shared" si="38"/>
        <v>0</v>
      </c>
      <c r="W520" s="8">
        <f t="shared" si="38"/>
        <v>0</v>
      </c>
      <c r="X520" s="8">
        <f t="shared" si="38"/>
        <v>0</v>
      </c>
      <c r="Y520" s="8">
        <f t="shared" si="38"/>
        <v>0</v>
      </c>
      <c r="Z520" s="8">
        <f t="shared" si="38"/>
        <v>0</v>
      </c>
      <c r="AA520" s="9">
        <f t="shared" si="38"/>
        <v>0</v>
      </c>
      <c r="AB520" s="6"/>
      <c r="AC520" s="6"/>
      <c r="AD520" s="6"/>
      <c r="AE520" s="6"/>
      <c r="AF520" s="6"/>
      <c r="AG520" s="21">
        <f>AG488+AG491+AG494+AG497+AG500+AG503+AG506+AG509+AG512+AG515</f>
        <v>0</v>
      </c>
      <c r="AH520" s="22">
        <f t="shared" ref="AH520:AI520" si="39">AH488+AH491+AH494+AH497+AH500+AH503+AH506+AH509+AH512+AH515</f>
        <v>0</v>
      </c>
      <c r="AI520" s="9">
        <f t="shared" si="39"/>
        <v>0</v>
      </c>
    </row>
    <row r="521" spans="1:35" ht="6" customHeight="1" thickBo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row>
    <row r="522" spans="1:35" ht="15">
      <c r="A522" s="38" t="s">
        <v>16</v>
      </c>
      <c r="B522" s="39"/>
      <c r="C522" s="40"/>
      <c r="D522" s="4" t="str">
        <f>D519</f>
        <v>~</v>
      </c>
      <c r="E522" s="5" t="str">
        <f>E519</f>
        <v>&gt;</v>
      </c>
      <c r="F522" s="28" t="str">
        <f>F519</f>
        <v>RC</v>
      </c>
      <c r="G522" s="4" t="str">
        <f>G519</f>
        <v>~</v>
      </c>
      <c r="H522" s="5" t="str">
        <f>H519</f>
        <v>&gt;</v>
      </c>
      <c r="I522" s="28" t="str">
        <f>I519</f>
        <v>RC</v>
      </c>
      <c r="J522" s="4" t="str">
        <f t="shared" ref="J522:AA522" si="40">J519</f>
        <v>~</v>
      </c>
      <c r="K522" s="5" t="str">
        <f t="shared" si="40"/>
        <v>&gt;</v>
      </c>
      <c r="L522" s="28" t="str">
        <f t="shared" si="40"/>
        <v>RC</v>
      </c>
      <c r="M522" s="4" t="str">
        <f t="shared" si="40"/>
        <v>~</v>
      </c>
      <c r="N522" s="5" t="str">
        <f t="shared" si="40"/>
        <v>&gt;</v>
      </c>
      <c r="O522" s="28" t="str">
        <f t="shared" si="40"/>
        <v>RC</v>
      </c>
      <c r="P522" s="4" t="str">
        <f t="shared" si="40"/>
        <v>~</v>
      </c>
      <c r="Q522" s="5" t="str">
        <f t="shared" si="40"/>
        <v>&gt;</v>
      </c>
      <c r="R522" s="28" t="str">
        <f t="shared" si="40"/>
        <v>RC</v>
      </c>
      <c r="S522" s="4" t="str">
        <f t="shared" si="40"/>
        <v>~</v>
      </c>
      <c r="T522" s="5" t="str">
        <f t="shared" si="40"/>
        <v>&gt;</v>
      </c>
      <c r="U522" s="28" t="str">
        <f t="shared" si="40"/>
        <v>RC</v>
      </c>
      <c r="V522" s="4" t="str">
        <f t="shared" si="40"/>
        <v>~</v>
      </c>
      <c r="W522" s="5" t="str">
        <f t="shared" si="40"/>
        <v>&gt;</v>
      </c>
      <c r="X522" s="28" t="str">
        <f t="shared" si="40"/>
        <v>RC</v>
      </c>
      <c r="Y522" s="4" t="str">
        <f t="shared" si="40"/>
        <v>~</v>
      </c>
      <c r="Z522" s="5" t="str">
        <f t="shared" si="40"/>
        <v>&gt;</v>
      </c>
      <c r="AA522" s="28" t="str">
        <f t="shared" si="40"/>
        <v>RC</v>
      </c>
      <c r="AB522" s="4" t="str">
        <f>Y522</f>
        <v>~</v>
      </c>
      <c r="AC522" s="5" t="str">
        <f>Z522</f>
        <v>&gt;</v>
      </c>
      <c r="AD522" s="29" t="str">
        <f>AA522</f>
        <v>RC</v>
      </c>
      <c r="AE522" s="6"/>
      <c r="AF522" s="6"/>
      <c r="AG522" s="7" t="str">
        <f>Y522</f>
        <v>~</v>
      </c>
      <c r="AH522" s="5" t="str">
        <f>Z522</f>
        <v>&gt;</v>
      </c>
      <c r="AI522" s="29" t="str">
        <f>AA522</f>
        <v>RC</v>
      </c>
    </row>
    <row r="523" spans="1:35" ht="14" thickBot="1">
      <c r="A523" s="57" t="s">
        <v>18</v>
      </c>
      <c r="B523" s="58"/>
      <c r="C523" s="59"/>
      <c r="D523" s="8">
        <f>D470+D520</f>
        <v>0</v>
      </c>
      <c r="E523" s="20">
        <f t="shared" ref="E523:AA523" si="41">E520+E470</f>
        <v>0</v>
      </c>
      <c r="F523" s="20">
        <f t="shared" si="41"/>
        <v>0</v>
      </c>
      <c r="G523" s="20">
        <f t="shared" si="41"/>
        <v>0</v>
      </c>
      <c r="H523" s="20">
        <f t="shared" si="41"/>
        <v>0</v>
      </c>
      <c r="I523" s="20">
        <f t="shared" si="41"/>
        <v>0</v>
      </c>
      <c r="J523" s="20">
        <f t="shared" si="41"/>
        <v>0</v>
      </c>
      <c r="K523" s="20">
        <f t="shared" si="41"/>
        <v>0</v>
      </c>
      <c r="L523" s="20">
        <f t="shared" si="41"/>
        <v>0</v>
      </c>
      <c r="M523" s="20">
        <f t="shared" si="41"/>
        <v>0</v>
      </c>
      <c r="N523" s="20">
        <f t="shared" si="41"/>
        <v>0</v>
      </c>
      <c r="O523" s="20">
        <f t="shared" si="41"/>
        <v>0</v>
      </c>
      <c r="P523" s="20">
        <f t="shared" si="41"/>
        <v>0</v>
      </c>
      <c r="Q523" s="20">
        <f t="shared" si="41"/>
        <v>0</v>
      </c>
      <c r="R523" s="20">
        <f t="shared" si="41"/>
        <v>0</v>
      </c>
      <c r="S523" s="20">
        <f t="shared" si="41"/>
        <v>0</v>
      </c>
      <c r="T523" s="20">
        <f t="shared" si="41"/>
        <v>0</v>
      </c>
      <c r="U523" s="20">
        <f t="shared" si="41"/>
        <v>0</v>
      </c>
      <c r="V523" s="20">
        <f t="shared" si="41"/>
        <v>0</v>
      </c>
      <c r="W523" s="20">
        <f t="shared" si="41"/>
        <v>0</v>
      </c>
      <c r="X523" s="20">
        <f t="shared" si="41"/>
        <v>0</v>
      </c>
      <c r="Y523" s="20">
        <f t="shared" si="41"/>
        <v>0</v>
      </c>
      <c r="Z523" s="20">
        <f t="shared" si="41"/>
        <v>0</v>
      </c>
      <c r="AA523" s="20">
        <f t="shared" si="41"/>
        <v>0</v>
      </c>
      <c r="AB523" s="20">
        <f>SUM(D523+G523+J523+M523+P523+S523+V523+Y523)</f>
        <v>0</v>
      </c>
      <c r="AC523" s="20">
        <f>SUM(E523+H523+K523+N523+Q523+T523+W523+Z523)</f>
        <v>0</v>
      </c>
      <c r="AD523" s="9">
        <f>SUM(F523+I523+L523+O523+R523+U523+X523+AA523)</f>
        <v>0</v>
      </c>
      <c r="AE523" s="6"/>
      <c r="AF523" s="6"/>
      <c r="AG523" s="19">
        <f>AG520+AG470</f>
        <v>0</v>
      </c>
      <c r="AH523" s="20">
        <f>AH520+AH470</f>
        <v>0</v>
      </c>
      <c r="AI523" s="9">
        <f>AI520+AI470</f>
        <v>0</v>
      </c>
    </row>
    <row r="524" spans="1:35" ht="5" customHeight="1"/>
    <row r="525" spans="1:35" ht="17" customHeight="1">
      <c r="A525" s="18" t="str">
        <f>A472</f>
        <v>NOTE: Gli atleti non presenti nel seguente documento non hanno ricevuto alcuna PALETTA GIALLA o CARTELLINO ROSSO (RC)</v>
      </c>
    </row>
    <row r="526" spans="1:35" ht="17" customHeight="1"/>
    <row r="527" spans="1:35">
      <c r="A527" s="60" t="str">
        <f>A474</f>
        <v>ASSISTENTE GIUDICE CAPO</v>
      </c>
      <c r="B527" s="60"/>
      <c r="C527" s="60"/>
      <c r="D527" s="60"/>
      <c r="E527" s="60"/>
      <c r="F527" s="60"/>
      <c r="G527" s="60"/>
      <c r="H527" s="60"/>
      <c r="I527" s="60"/>
      <c r="J527" s="60"/>
      <c r="K527" s="60"/>
      <c r="L527" s="60"/>
      <c r="M527" s="60"/>
      <c r="N527" s="60"/>
      <c r="O527" s="60"/>
      <c r="P527" s="60"/>
      <c r="T527" s="61" t="str">
        <f>T474</f>
        <v>SEGRETARIO GIURIA</v>
      </c>
      <c r="U527" s="61"/>
      <c r="V527" s="61"/>
      <c r="W527" s="61"/>
      <c r="X527" s="61"/>
      <c r="Y527" s="61"/>
      <c r="Z527" s="61"/>
      <c r="AA527" s="61"/>
      <c r="AB527" s="61"/>
      <c r="AC527" s="61"/>
      <c r="AD527" s="61"/>
      <c r="AE527" s="61"/>
      <c r="AF527" s="61"/>
      <c r="AG527" s="61"/>
      <c r="AH527" s="61"/>
      <c r="AI527" s="61"/>
    </row>
    <row r="528" spans="1:35" ht="17" customHeight="1">
      <c r="A528" s="62">
        <f>A475</f>
        <v>0</v>
      </c>
      <c r="B528" s="63"/>
      <c r="C528" s="63"/>
      <c r="D528" s="63"/>
      <c r="E528" s="63"/>
      <c r="F528" s="63"/>
      <c r="G528" s="63"/>
      <c r="H528" s="63"/>
      <c r="I528" s="63"/>
      <c r="J528" s="63"/>
      <c r="K528" s="63"/>
      <c r="L528" s="63"/>
      <c r="M528" s="63"/>
      <c r="N528" s="63"/>
      <c r="O528" s="63"/>
      <c r="P528" s="63"/>
      <c r="T528" s="62">
        <f>T475</f>
        <v>0</v>
      </c>
      <c r="U528" s="63"/>
      <c r="V528" s="63"/>
      <c r="W528" s="63"/>
      <c r="X528" s="63"/>
      <c r="Y528" s="63"/>
      <c r="Z528" s="63"/>
      <c r="AA528" s="63"/>
      <c r="AB528" s="63"/>
      <c r="AC528" s="63"/>
      <c r="AD528" s="63"/>
      <c r="AE528" s="63"/>
      <c r="AF528" s="63"/>
      <c r="AG528" s="63"/>
      <c r="AH528" s="63"/>
      <c r="AI528" s="63"/>
    </row>
  </sheetData>
  <sheetProtection algorithmName="SHA-512" hashValue="KNYYYNbRQyH0SZqnEgoxOM7DwITIyCXlfOc17Hi6YfhSEqQ7SCExsoCGfBVl+gdlhDUs0Wz4xeAAhn3nniMvkA==" saltValue="o4rWpds5omEua6T5MWnkwQ==" spinCount="100000" sheet="1" selectLockedCells="1"/>
  <mergeCells count="3240">
    <mergeCell ref="A511:C513"/>
    <mergeCell ref="D511:AI511"/>
    <mergeCell ref="D512:D513"/>
    <mergeCell ref="E512:E513"/>
    <mergeCell ref="G512:G513"/>
    <mergeCell ref="H512:H513"/>
    <mergeCell ref="J512:J513"/>
    <mergeCell ref="K512:K513"/>
    <mergeCell ref="M512:M513"/>
    <mergeCell ref="N512:N513"/>
    <mergeCell ref="P512:P513"/>
    <mergeCell ref="Q512:Q513"/>
    <mergeCell ref="S512:S513"/>
    <mergeCell ref="T512:T513"/>
    <mergeCell ref="V512:V513"/>
    <mergeCell ref="W512:W513"/>
    <mergeCell ref="Y512:Y513"/>
    <mergeCell ref="Z512:Z513"/>
    <mergeCell ref="AB512:AC512"/>
    <mergeCell ref="AD512:AE512"/>
    <mergeCell ref="AF512:AF513"/>
    <mergeCell ref="AG512:AG513"/>
    <mergeCell ref="AH512:AH513"/>
    <mergeCell ref="AI512:AI513"/>
    <mergeCell ref="AB513:AC513"/>
    <mergeCell ref="AD513:AE513"/>
    <mergeCell ref="A458:C460"/>
    <mergeCell ref="D458:AI458"/>
    <mergeCell ref="D459:D460"/>
    <mergeCell ref="E459:E460"/>
    <mergeCell ref="G459:G460"/>
    <mergeCell ref="H459:H460"/>
    <mergeCell ref="J459:J460"/>
    <mergeCell ref="K459:K460"/>
    <mergeCell ref="M459:M460"/>
    <mergeCell ref="N459:N460"/>
    <mergeCell ref="P459:P460"/>
    <mergeCell ref="Q459:Q460"/>
    <mergeCell ref="S459:S460"/>
    <mergeCell ref="T459:T460"/>
    <mergeCell ref="V459:V460"/>
    <mergeCell ref="W459:W460"/>
    <mergeCell ref="Y459:Y460"/>
    <mergeCell ref="Z459:Z460"/>
    <mergeCell ref="AB459:AC459"/>
    <mergeCell ref="AD459:AE459"/>
    <mergeCell ref="AF459:AF460"/>
    <mergeCell ref="AG459:AG460"/>
    <mergeCell ref="AH459:AH460"/>
    <mergeCell ref="AI459:AI460"/>
    <mergeCell ref="AB460:AC460"/>
    <mergeCell ref="AD460:AE460"/>
    <mergeCell ref="A405:C407"/>
    <mergeCell ref="D405:AI405"/>
    <mergeCell ref="D406:D407"/>
    <mergeCell ref="E406:E407"/>
    <mergeCell ref="G406:G407"/>
    <mergeCell ref="H406:H407"/>
    <mergeCell ref="J406:J407"/>
    <mergeCell ref="K406:K407"/>
    <mergeCell ref="M406:M407"/>
    <mergeCell ref="N406:N407"/>
    <mergeCell ref="P406:P407"/>
    <mergeCell ref="Q406:Q407"/>
    <mergeCell ref="S406:S407"/>
    <mergeCell ref="T406:T407"/>
    <mergeCell ref="V406:V407"/>
    <mergeCell ref="W406:W407"/>
    <mergeCell ref="Y406:Y407"/>
    <mergeCell ref="Z406:Z407"/>
    <mergeCell ref="AB406:AC406"/>
    <mergeCell ref="AD406:AE406"/>
    <mergeCell ref="AF406:AF407"/>
    <mergeCell ref="AG406:AG407"/>
    <mergeCell ref="AH406:AH407"/>
    <mergeCell ref="AI406:AI407"/>
    <mergeCell ref="AB407:AC407"/>
    <mergeCell ref="AD407:AE407"/>
    <mergeCell ref="A352:C354"/>
    <mergeCell ref="D352:AI352"/>
    <mergeCell ref="D353:D354"/>
    <mergeCell ref="E353:E354"/>
    <mergeCell ref="G353:G354"/>
    <mergeCell ref="H353:H354"/>
    <mergeCell ref="J353:J354"/>
    <mergeCell ref="K353:K354"/>
    <mergeCell ref="M353:M354"/>
    <mergeCell ref="N353:N354"/>
    <mergeCell ref="P353:P354"/>
    <mergeCell ref="Q353:Q354"/>
    <mergeCell ref="S353:S354"/>
    <mergeCell ref="T353:T354"/>
    <mergeCell ref="V353:V354"/>
    <mergeCell ref="W353:W354"/>
    <mergeCell ref="Y353:Y354"/>
    <mergeCell ref="Z353:Z354"/>
    <mergeCell ref="AB353:AC353"/>
    <mergeCell ref="AD353:AE353"/>
    <mergeCell ref="AF353:AF354"/>
    <mergeCell ref="AG353:AG354"/>
    <mergeCell ref="AH353:AH354"/>
    <mergeCell ref="AI353:AI354"/>
    <mergeCell ref="AB354:AC354"/>
    <mergeCell ref="AD354:AE354"/>
    <mergeCell ref="A299:C301"/>
    <mergeCell ref="D299:AI299"/>
    <mergeCell ref="D300:D301"/>
    <mergeCell ref="E300:E301"/>
    <mergeCell ref="G300:G301"/>
    <mergeCell ref="H300:H301"/>
    <mergeCell ref="J300:J301"/>
    <mergeCell ref="K300:K301"/>
    <mergeCell ref="M300:M301"/>
    <mergeCell ref="N300:N301"/>
    <mergeCell ref="P300:P301"/>
    <mergeCell ref="Q300:Q301"/>
    <mergeCell ref="S300:S301"/>
    <mergeCell ref="T300:T301"/>
    <mergeCell ref="V300:V301"/>
    <mergeCell ref="W300:W301"/>
    <mergeCell ref="Y300:Y301"/>
    <mergeCell ref="Z300:Z301"/>
    <mergeCell ref="AB300:AC300"/>
    <mergeCell ref="AD300:AE300"/>
    <mergeCell ref="AF300:AF301"/>
    <mergeCell ref="AG300:AG301"/>
    <mergeCell ref="AH300:AH301"/>
    <mergeCell ref="AI300:AI301"/>
    <mergeCell ref="AB301:AC301"/>
    <mergeCell ref="AD301:AE301"/>
    <mergeCell ref="A246:C248"/>
    <mergeCell ref="D246:AI246"/>
    <mergeCell ref="D247:D248"/>
    <mergeCell ref="E247:E248"/>
    <mergeCell ref="G247:G248"/>
    <mergeCell ref="H247:H248"/>
    <mergeCell ref="J247:J248"/>
    <mergeCell ref="K247:K248"/>
    <mergeCell ref="M247:M248"/>
    <mergeCell ref="N247:N248"/>
    <mergeCell ref="P247:P248"/>
    <mergeCell ref="Q247:Q248"/>
    <mergeCell ref="S247:S248"/>
    <mergeCell ref="T247:T248"/>
    <mergeCell ref="V247:V248"/>
    <mergeCell ref="W247:W248"/>
    <mergeCell ref="Y247:Y248"/>
    <mergeCell ref="Z247:Z248"/>
    <mergeCell ref="AB247:AC247"/>
    <mergeCell ref="AD247:AE247"/>
    <mergeCell ref="AF247:AF248"/>
    <mergeCell ref="AG247:AG248"/>
    <mergeCell ref="AH247:AH248"/>
    <mergeCell ref="AI247:AI248"/>
    <mergeCell ref="AB248:AC248"/>
    <mergeCell ref="AD248:AE248"/>
    <mergeCell ref="A193:C195"/>
    <mergeCell ref="D193:AI193"/>
    <mergeCell ref="D194:D195"/>
    <mergeCell ref="E194:E195"/>
    <mergeCell ref="G194:G195"/>
    <mergeCell ref="H194:H195"/>
    <mergeCell ref="J194:J195"/>
    <mergeCell ref="K194:K195"/>
    <mergeCell ref="M194:M195"/>
    <mergeCell ref="N194:N195"/>
    <mergeCell ref="P194:P195"/>
    <mergeCell ref="Q194:Q195"/>
    <mergeCell ref="S194:S195"/>
    <mergeCell ref="T194:T195"/>
    <mergeCell ref="V194:V195"/>
    <mergeCell ref="W194:W195"/>
    <mergeCell ref="Y194:Y195"/>
    <mergeCell ref="Z194:Z195"/>
    <mergeCell ref="AB194:AC194"/>
    <mergeCell ref="AD194:AE194"/>
    <mergeCell ref="AF194:AF195"/>
    <mergeCell ref="AG194:AG195"/>
    <mergeCell ref="AH194:AH195"/>
    <mergeCell ref="AI194:AI195"/>
    <mergeCell ref="AB195:AC195"/>
    <mergeCell ref="AD195:AE195"/>
    <mergeCell ref="A140:C142"/>
    <mergeCell ref="D140:AI140"/>
    <mergeCell ref="D141:D142"/>
    <mergeCell ref="E141:E142"/>
    <mergeCell ref="G141:G142"/>
    <mergeCell ref="H141:H142"/>
    <mergeCell ref="J141:J142"/>
    <mergeCell ref="K141:K142"/>
    <mergeCell ref="M141:M142"/>
    <mergeCell ref="N141:N142"/>
    <mergeCell ref="P141:P142"/>
    <mergeCell ref="Q141:Q142"/>
    <mergeCell ref="S141:S142"/>
    <mergeCell ref="T141:T142"/>
    <mergeCell ref="V141:V142"/>
    <mergeCell ref="W141:W142"/>
    <mergeCell ref="Y141:Y142"/>
    <mergeCell ref="Z141:Z142"/>
    <mergeCell ref="AB141:AC141"/>
    <mergeCell ref="AD141:AE141"/>
    <mergeCell ref="AF141:AF142"/>
    <mergeCell ref="AG141:AG142"/>
    <mergeCell ref="AH141:AH142"/>
    <mergeCell ref="AI141:AI142"/>
    <mergeCell ref="AB142:AC142"/>
    <mergeCell ref="AD142:AE142"/>
    <mergeCell ref="A87:C89"/>
    <mergeCell ref="D87:AI87"/>
    <mergeCell ref="D88:D89"/>
    <mergeCell ref="E88:E89"/>
    <mergeCell ref="G88:G89"/>
    <mergeCell ref="H88:H89"/>
    <mergeCell ref="J88:J89"/>
    <mergeCell ref="K88:K89"/>
    <mergeCell ref="M88:M89"/>
    <mergeCell ref="N88:N89"/>
    <mergeCell ref="P88:P89"/>
    <mergeCell ref="Q88:Q89"/>
    <mergeCell ref="S88:S89"/>
    <mergeCell ref="T88:T89"/>
    <mergeCell ref="V88:V89"/>
    <mergeCell ref="W88:W89"/>
    <mergeCell ref="Y88:Y89"/>
    <mergeCell ref="Z88:Z89"/>
    <mergeCell ref="AB88:AC88"/>
    <mergeCell ref="AD88:AE88"/>
    <mergeCell ref="AF88:AF89"/>
    <mergeCell ref="AG88:AG89"/>
    <mergeCell ref="AH88:AH89"/>
    <mergeCell ref="AI88:AI89"/>
    <mergeCell ref="AB89:AC89"/>
    <mergeCell ref="AD89:AE89"/>
    <mergeCell ref="A35:C37"/>
    <mergeCell ref="D35:AI35"/>
    <mergeCell ref="D36:D37"/>
    <mergeCell ref="E36:E37"/>
    <mergeCell ref="G36:G37"/>
    <mergeCell ref="H36:H37"/>
    <mergeCell ref="J36:J37"/>
    <mergeCell ref="K36:K37"/>
    <mergeCell ref="M36:M37"/>
    <mergeCell ref="N36:N37"/>
    <mergeCell ref="P36:P37"/>
    <mergeCell ref="Q36:Q37"/>
    <mergeCell ref="S36:S37"/>
    <mergeCell ref="T36:T37"/>
    <mergeCell ref="V36:V37"/>
    <mergeCell ref="W36:W37"/>
    <mergeCell ref="Y36:Y37"/>
    <mergeCell ref="Z36:Z37"/>
    <mergeCell ref="AB36:AC36"/>
    <mergeCell ref="AD36:AE36"/>
    <mergeCell ref="AF36:AF37"/>
    <mergeCell ref="AG36:AG37"/>
    <mergeCell ref="AH36:AH37"/>
    <mergeCell ref="AI36:AI37"/>
    <mergeCell ref="AB37:AC37"/>
    <mergeCell ref="AD37:AE37"/>
    <mergeCell ref="A11:C13"/>
    <mergeCell ref="D9:E9"/>
    <mergeCell ref="F9:F10"/>
    <mergeCell ref="E12:E13"/>
    <mergeCell ref="D12:D13"/>
    <mergeCell ref="D11:AI11"/>
    <mergeCell ref="G12:G13"/>
    <mergeCell ref="H12:H13"/>
    <mergeCell ref="AF9:AF10"/>
    <mergeCell ref="AG9:AG10"/>
    <mergeCell ref="AH9:AH10"/>
    <mergeCell ref="AI9:AI10"/>
    <mergeCell ref="S12:S13"/>
    <mergeCell ref="T12:T13"/>
    <mergeCell ref="V12:V13"/>
    <mergeCell ref="W12:W13"/>
    <mergeCell ref="Y12:Y13"/>
    <mergeCell ref="Z12:Z13"/>
    <mergeCell ref="J12:J13"/>
    <mergeCell ref="K12:K13"/>
    <mergeCell ref="M12:M13"/>
    <mergeCell ref="N12:N13"/>
    <mergeCell ref="G9:H9"/>
    <mergeCell ref="I9:I10"/>
    <mergeCell ref="J9:K9"/>
    <mergeCell ref="L9:L10"/>
    <mergeCell ref="M9:N9"/>
    <mergeCell ref="O9:O10"/>
    <mergeCell ref="A9:C9"/>
    <mergeCell ref="A10:C10"/>
    <mergeCell ref="Y9:Z9"/>
    <mergeCell ref="AA9:AA10"/>
    <mergeCell ref="S8:U8"/>
    <mergeCell ref="V8:X8"/>
    <mergeCell ref="Y8:AA8"/>
    <mergeCell ref="J4:Z4"/>
    <mergeCell ref="AA4:AI4"/>
    <mergeCell ref="AA5:AI5"/>
    <mergeCell ref="J5:Z5"/>
    <mergeCell ref="A8:C8"/>
    <mergeCell ref="D8:F8"/>
    <mergeCell ref="G8:I8"/>
    <mergeCell ref="J8:L8"/>
    <mergeCell ref="M8:O8"/>
    <mergeCell ref="P8:R8"/>
    <mergeCell ref="A5:B5"/>
    <mergeCell ref="C5:D5"/>
    <mergeCell ref="E5:F5"/>
    <mergeCell ref="A4:F4"/>
    <mergeCell ref="G4:I4"/>
    <mergeCell ref="G5:I5"/>
    <mergeCell ref="AF7:AF8"/>
    <mergeCell ref="AG7:AG8"/>
    <mergeCell ref="AH7:AH8"/>
    <mergeCell ref="AI7:AI8"/>
    <mergeCell ref="AD7:AE8"/>
    <mergeCell ref="A7:C7"/>
    <mergeCell ref="AF12:AF13"/>
    <mergeCell ref="AG12:AG13"/>
    <mergeCell ref="AH12:AH13"/>
    <mergeCell ref="AI12:AI13"/>
    <mergeCell ref="AD9:AE9"/>
    <mergeCell ref="AD10:AE10"/>
    <mergeCell ref="AD12:AE12"/>
    <mergeCell ref="AD13:AE13"/>
    <mergeCell ref="P12:P13"/>
    <mergeCell ref="Q12:Q13"/>
    <mergeCell ref="P9:Q9"/>
    <mergeCell ref="R9:R10"/>
    <mergeCell ref="S9:T9"/>
    <mergeCell ref="U9:U10"/>
    <mergeCell ref="V9:W9"/>
    <mergeCell ref="X9:X10"/>
    <mergeCell ref="AD18:AE18"/>
    <mergeCell ref="AB16:AC16"/>
    <mergeCell ref="AB18:AC18"/>
    <mergeCell ref="AD19:AE19"/>
    <mergeCell ref="P18:P19"/>
    <mergeCell ref="Q18:Q19"/>
    <mergeCell ref="S18:S19"/>
    <mergeCell ref="T18:T19"/>
    <mergeCell ref="V18:V19"/>
    <mergeCell ref="W18:W19"/>
    <mergeCell ref="A14:C16"/>
    <mergeCell ref="D14:AI14"/>
    <mergeCell ref="D15:D16"/>
    <mergeCell ref="E15:E16"/>
    <mergeCell ref="G15:G16"/>
    <mergeCell ref="H15:H16"/>
    <mergeCell ref="J15:J16"/>
    <mergeCell ref="K15:K16"/>
    <mergeCell ref="M15:M16"/>
    <mergeCell ref="N15:N16"/>
    <mergeCell ref="Y15:Y16"/>
    <mergeCell ref="Z15:Z16"/>
    <mergeCell ref="AF15:AF16"/>
    <mergeCell ref="AG15:AG16"/>
    <mergeCell ref="AH15:AH16"/>
    <mergeCell ref="AI15:AI16"/>
    <mergeCell ref="AD15:AE15"/>
    <mergeCell ref="AD16:AE16"/>
    <mergeCell ref="P15:P16"/>
    <mergeCell ref="Q15:Q16"/>
    <mergeCell ref="S15:S16"/>
    <mergeCell ref="T15:T16"/>
    <mergeCell ref="V15:V16"/>
    <mergeCell ref="W15:W16"/>
    <mergeCell ref="AB15:AC15"/>
    <mergeCell ref="D21:D22"/>
    <mergeCell ref="E21:E22"/>
    <mergeCell ref="G21:G22"/>
    <mergeCell ref="H21:H22"/>
    <mergeCell ref="J21:J22"/>
    <mergeCell ref="K21:K22"/>
    <mergeCell ref="M21:M22"/>
    <mergeCell ref="N21:N22"/>
    <mergeCell ref="Y21:Y22"/>
    <mergeCell ref="Z21:Z22"/>
    <mergeCell ref="AF21:AF22"/>
    <mergeCell ref="AG21:AG22"/>
    <mergeCell ref="AH21:AH22"/>
    <mergeCell ref="AI21:AI22"/>
    <mergeCell ref="AD21:AE21"/>
    <mergeCell ref="AD22:AE22"/>
    <mergeCell ref="A17:C19"/>
    <mergeCell ref="D17:AI17"/>
    <mergeCell ref="D18:D19"/>
    <mergeCell ref="E18:E19"/>
    <mergeCell ref="G18:G19"/>
    <mergeCell ref="H18:H19"/>
    <mergeCell ref="J18:J19"/>
    <mergeCell ref="K18:K19"/>
    <mergeCell ref="M18:M19"/>
    <mergeCell ref="N18:N19"/>
    <mergeCell ref="Y18:Y19"/>
    <mergeCell ref="Z18:Z19"/>
    <mergeCell ref="AF18:AF19"/>
    <mergeCell ref="AG18:AG19"/>
    <mergeCell ref="AH18:AH19"/>
    <mergeCell ref="AI18:AI19"/>
    <mergeCell ref="AB21:AC21"/>
    <mergeCell ref="AB22:AC22"/>
    <mergeCell ref="AD25:AE25"/>
    <mergeCell ref="P24:P25"/>
    <mergeCell ref="Q24:Q25"/>
    <mergeCell ref="S24:S25"/>
    <mergeCell ref="T24:T25"/>
    <mergeCell ref="V24:V25"/>
    <mergeCell ref="A23:C25"/>
    <mergeCell ref="D23:AI23"/>
    <mergeCell ref="D24:D25"/>
    <mergeCell ref="E24:E25"/>
    <mergeCell ref="G24:G25"/>
    <mergeCell ref="H24:H25"/>
    <mergeCell ref="J24:J25"/>
    <mergeCell ref="K24:K25"/>
    <mergeCell ref="M24:M25"/>
    <mergeCell ref="N24:N25"/>
    <mergeCell ref="W24:W25"/>
    <mergeCell ref="AD24:AE24"/>
    <mergeCell ref="AI24:AI25"/>
    <mergeCell ref="AH24:AH25"/>
    <mergeCell ref="AG24:AG25"/>
    <mergeCell ref="AF24:AF25"/>
    <mergeCell ref="P21:P22"/>
    <mergeCell ref="Q21:Q22"/>
    <mergeCell ref="S21:S22"/>
    <mergeCell ref="T21:T22"/>
    <mergeCell ref="V21:V22"/>
    <mergeCell ref="W21:W22"/>
    <mergeCell ref="A20:C22"/>
    <mergeCell ref="D20:AI20"/>
    <mergeCell ref="A26:C28"/>
    <mergeCell ref="D26:AI26"/>
    <mergeCell ref="D27:D28"/>
    <mergeCell ref="E27:E28"/>
    <mergeCell ref="G27:G28"/>
    <mergeCell ref="H27:H28"/>
    <mergeCell ref="J27:J28"/>
    <mergeCell ref="K27:K28"/>
    <mergeCell ref="M27:M28"/>
    <mergeCell ref="N27:N28"/>
    <mergeCell ref="Y27:Y28"/>
    <mergeCell ref="Z27:Z28"/>
    <mergeCell ref="AF27:AF28"/>
    <mergeCell ref="AG27:AG28"/>
    <mergeCell ref="AH27:AH28"/>
    <mergeCell ref="AD28:AE28"/>
    <mergeCell ref="AD27:AE27"/>
    <mergeCell ref="P27:P28"/>
    <mergeCell ref="G33:G34"/>
    <mergeCell ref="H33:H34"/>
    <mergeCell ref="J33:J34"/>
    <mergeCell ref="K33:K34"/>
    <mergeCell ref="M33:M34"/>
    <mergeCell ref="N33:N34"/>
    <mergeCell ref="A29:C31"/>
    <mergeCell ref="D29:AI29"/>
    <mergeCell ref="D30:D31"/>
    <mergeCell ref="E30:E31"/>
    <mergeCell ref="G30:G31"/>
    <mergeCell ref="H30:H31"/>
    <mergeCell ref="J30:J31"/>
    <mergeCell ref="K30:K31"/>
    <mergeCell ref="M30:M31"/>
    <mergeCell ref="N30:N31"/>
    <mergeCell ref="AD31:AE31"/>
    <mergeCell ref="Y30:Y31"/>
    <mergeCell ref="Z30:Z31"/>
    <mergeCell ref="AF30:AF31"/>
    <mergeCell ref="W30:W31"/>
    <mergeCell ref="V30:V31"/>
    <mergeCell ref="T30:T31"/>
    <mergeCell ref="S30:S31"/>
    <mergeCell ref="Q30:Q31"/>
    <mergeCell ref="A43:C43"/>
    <mergeCell ref="A44:C44"/>
    <mergeCell ref="A46:C46"/>
    <mergeCell ref="A47:C47"/>
    <mergeCell ref="AB7:AC8"/>
    <mergeCell ref="AB9:AC9"/>
    <mergeCell ref="AB10:AC10"/>
    <mergeCell ref="Y39:Y40"/>
    <mergeCell ref="Z39:Z40"/>
    <mergeCell ref="V39:V40"/>
    <mergeCell ref="W39:W40"/>
    <mergeCell ref="A38:C40"/>
    <mergeCell ref="D38:AI38"/>
    <mergeCell ref="D39:D40"/>
    <mergeCell ref="E39:E40"/>
    <mergeCell ref="G39:G40"/>
    <mergeCell ref="H39:H40"/>
    <mergeCell ref="AG39:AG40"/>
    <mergeCell ref="AH39:AH40"/>
    <mergeCell ref="AI39:AI40"/>
    <mergeCell ref="AD40:AE40"/>
    <mergeCell ref="M39:M40"/>
    <mergeCell ref="AI27:AI28"/>
    <mergeCell ref="N39:N40"/>
    <mergeCell ref="J39:J40"/>
    <mergeCell ref="K39:K40"/>
    <mergeCell ref="Y33:Y34"/>
    <mergeCell ref="Z33:Z34"/>
    <mergeCell ref="AF33:AF34"/>
    <mergeCell ref="AG33:AG34"/>
    <mergeCell ref="AH33:AH34"/>
    <mergeCell ref="AI33:AI34"/>
    <mergeCell ref="AB19:AC19"/>
    <mergeCell ref="P30:P31"/>
    <mergeCell ref="Z24:Z25"/>
    <mergeCell ref="Y24:Y25"/>
    <mergeCell ref="V27:V28"/>
    <mergeCell ref="T27:T28"/>
    <mergeCell ref="S27:S28"/>
    <mergeCell ref="Q27:Q28"/>
    <mergeCell ref="W27:W28"/>
    <mergeCell ref="AI30:AI31"/>
    <mergeCell ref="AH30:AH31"/>
    <mergeCell ref="AG30:AG31"/>
    <mergeCell ref="AB31:AC31"/>
    <mergeCell ref="A42:C42"/>
    <mergeCell ref="P33:P34"/>
    <mergeCell ref="W33:W34"/>
    <mergeCell ref="P39:P40"/>
    <mergeCell ref="Q39:Q40"/>
    <mergeCell ref="S39:S40"/>
    <mergeCell ref="T39:T40"/>
    <mergeCell ref="AD34:AE34"/>
    <mergeCell ref="AF39:AF40"/>
    <mergeCell ref="AD39:AE39"/>
    <mergeCell ref="V33:V34"/>
    <mergeCell ref="T33:T34"/>
    <mergeCell ref="S33:S34"/>
    <mergeCell ref="Q33:Q34"/>
    <mergeCell ref="AB33:AC33"/>
    <mergeCell ref="A32:C34"/>
    <mergeCell ref="D32:AI32"/>
    <mergeCell ref="D33:D34"/>
    <mergeCell ref="E33:E34"/>
    <mergeCell ref="A53:I55"/>
    <mergeCell ref="J53:Z55"/>
    <mergeCell ref="AA53:AI55"/>
    <mergeCell ref="A56:F56"/>
    <mergeCell ref="G56:I56"/>
    <mergeCell ref="J56:Z56"/>
    <mergeCell ref="AA56:AI56"/>
    <mergeCell ref="A57:B57"/>
    <mergeCell ref="C57:D57"/>
    <mergeCell ref="E57:F57"/>
    <mergeCell ref="G57:I57"/>
    <mergeCell ref="J57:Z57"/>
    <mergeCell ref="AA57:AI57"/>
    <mergeCell ref="AA1:AI3"/>
    <mergeCell ref="J1:Z3"/>
    <mergeCell ref="A1:I3"/>
    <mergeCell ref="A52:P52"/>
    <mergeCell ref="T52:AI52"/>
    <mergeCell ref="A51:P51"/>
    <mergeCell ref="T51:AI51"/>
    <mergeCell ref="AD33:AE33"/>
    <mergeCell ref="AB34:AC34"/>
    <mergeCell ref="AB39:AC39"/>
    <mergeCell ref="AB40:AC40"/>
    <mergeCell ref="AB24:AC24"/>
    <mergeCell ref="AB25:AC25"/>
    <mergeCell ref="AB27:AC27"/>
    <mergeCell ref="AB28:AC28"/>
    <mergeCell ref="AB30:AC30"/>
    <mergeCell ref="AD30:AE30"/>
    <mergeCell ref="AB12:AC12"/>
    <mergeCell ref="AB13:AC13"/>
    <mergeCell ref="AB61:AC61"/>
    <mergeCell ref="A61:C61"/>
    <mergeCell ref="D61:E61"/>
    <mergeCell ref="F61:F62"/>
    <mergeCell ref="G61:H61"/>
    <mergeCell ref="I61:I62"/>
    <mergeCell ref="J61:K61"/>
    <mergeCell ref="L61:L62"/>
    <mergeCell ref="M61:N61"/>
    <mergeCell ref="O61:O62"/>
    <mergeCell ref="AB59:AC60"/>
    <mergeCell ref="AD59:AE60"/>
    <mergeCell ref="AF59:AF60"/>
    <mergeCell ref="AG59:AG60"/>
    <mergeCell ref="AH59:AH60"/>
    <mergeCell ref="AI59:AI60"/>
    <mergeCell ref="A60:C60"/>
    <mergeCell ref="D60:F60"/>
    <mergeCell ref="G60:I60"/>
    <mergeCell ref="J60:L60"/>
    <mergeCell ref="M60:O60"/>
    <mergeCell ref="P60:R60"/>
    <mergeCell ref="S60:U60"/>
    <mergeCell ref="V60:X60"/>
    <mergeCell ref="Y60:AA60"/>
    <mergeCell ref="AD61:AE61"/>
    <mergeCell ref="AF61:AF62"/>
    <mergeCell ref="AG61:AG62"/>
    <mergeCell ref="AH61:AH62"/>
    <mergeCell ref="AI61:AI62"/>
    <mergeCell ref="A62:C62"/>
    <mergeCell ref="AB62:AC62"/>
    <mergeCell ref="AD62:AE62"/>
    <mergeCell ref="A63:C65"/>
    <mergeCell ref="D63:AI63"/>
    <mergeCell ref="D64:D65"/>
    <mergeCell ref="E64:E65"/>
    <mergeCell ref="G64:G65"/>
    <mergeCell ref="H64:H65"/>
    <mergeCell ref="J64:J65"/>
    <mergeCell ref="K64:K65"/>
    <mergeCell ref="M64:M65"/>
    <mergeCell ref="N64:N65"/>
    <mergeCell ref="P64:P65"/>
    <mergeCell ref="Q64:Q65"/>
    <mergeCell ref="S64:S65"/>
    <mergeCell ref="T64:T65"/>
    <mergeCell ref="V64:V65"/>
    <mergeCell ref="W64:W65"/>
    <mergeCell ref="P61:Q61"/>
    <mergeCell ref="R61:R62"/>
    <mergeCell ref="S61:T61"/>
    <mergeCell ref="U61:U62"/>
    <mergeCell ref="V61:W61"/>
    <mergeCell ref="X61:X62"/>
    <mergeCell ref="Y61:Z61"/>
    <mergeCell ref="AA61:AA62"/>
    <mergeCell ref="M67:M68"/>
    <mergeCell ref="N67:N68"/>
    <mergeCell ref="P67:P68"/>
    <mergeCell ref="Q67:Q68"/>
    <mergeCell ref="S67:S68"/>
    <mergeCell ref="T67:T68"/>
    <mergeCell ref="V67:V68"/>
    <mergeCell ref="W67:W68"/>
    <mergeCell ref="Y67:Y68"/>
    <mergeCell ref="Z67:Z68"/>
    <mergeCell ref="AB67:AC67"/>
    <mergeCell ref="AD67:AE67"/>
    <mergeCell ref="AF67:AF68"/>
    <mergeCell ref="AG67:AG68"/>
    <mergeCell ref="AH67:AH68"/>
    <mergeCell ref="AI67:AI68"/>
    <mergeCell ref="Y64:Y65"/>
    <mergeCell ref="Z64:Z65"/>
    <mergeCell ref="AB64:AC64"/>
    <mergeCell ref="AD64:AE64"/>
    <mergeCell ref="AF64:AF65"/>
    <mergeCell ref="AG64:AG65"/>
    <mergeCell ref="AH64:AH65"/>
    <mergeCell ref="AI64:AI65"/>
    <mergeCell ref="AB65:AC65"/>
    <mergeCell ref="AD65:AE65"/>
    <mergeCell ref="AB68:AC68"/>
    <mergeCell ref="AD68:AE68"/>
    <mergeCell ref="A69:C71"/>
    <mergeCell ref="D69:AI69"/>
    <mergeCell ref="D70:D71"/>
    <mergeCell ref="E70:E71"/>
    <mergeCell ref="G70:G71"/>
    <mergeCell ref="H70:H71"/>
    <mergeCell ref="J70:J71"/>
    <mergeCell ref="K70:K71"/>
    <mergeCell ref="M70:M71"/>
    <mergeCell ref="N70:N71"/>
    <mergeCell ref="P70:P71"/>
    <mergeCell ref="Q70:Q71"/>
    <mergeCell ref="S70:S71"/>
    <mergeCell ref="T70:T71"/>
    <mergeCell ref="V70:V71"/>
    <mergeCell ref="W70:W71"/>
    <mergeCell ref="Y70:Y71"/>
    <mergeCell ref="Z70:Z71"/>
    <mergeCell ref="AB70:AC70"/>
    <mergeCell ref="AD70:AE70"/>
    <mergeCell ref="AF70:AF71"/>
    <mergeCell ref="AG70:AG71"/>
    <mergeCell ref="A66:C68"/>
    <mergeCell ref="D66:AI66"/>
    <mergeCell ref="D67:D68"/>
    <mergeCell ref="E67:E68"/>
    <mergeCell ref="G67:G68"/>
    <mergeCell ref="H67:H68"/>
    <mergeCell ref="J67:J68"/>
    <mergeCell ref="K67:K68"/>
    <mergeCell ref="AH70:AH71"/>
    <mergeCell ref="AI70:AI71"/>
    <mergeCell ref="AB71:AC71"/>
    <mergeCell ref="AD71:AE71"/>
    <mergeCell ref="A72:C74"/>
    <mergeCell ref="D72:AI72"/>
    <mergeCell ref="D73:D74"/>
    <mergeCell ref="E73:E74"/>
    <mergeCell ref="G73:G74"/>
    <mergeCell ref="H73:H74"/>
    <mergeCell ref="J73:J74"/>
    <mergeCell ref="K73:K74"/>
    <mergeCell ref="M73:M74"/>
    <mergeCell ref="N73:N74"/>
    <mergeCell ref="P73:P74"/>
    <mergeCell ref="Q73:Q74"/>
    <mergeCell ref="S73:S74"/>
    <mergeCell ref="T73:T74"/>
    <mergeCell ref="V73:V74"/>
    <mergeCell ref="W73:W74"/>
    <mergeCell ref="Y73:Y74"/>
    <mergeCell ref="Z73:Z74"/>
    <mergeCell ref="AB73:AC73"/>
    <mergeCell ref="AD73:AE73"/>
    <mergeCell ref="AF73:AF74"/>
    <mergeCell ref="AG73:AG74"/>
    <mergeCell ref="AH73:AH74"/>
    <mergeCell ref="AI73:AI74"/>
    <mergeCell ref="AB74:AC74"/>
    <mergeCell ref="AD74:AE74"/>
    <mergeCell ref="A75:C77"/>
    <mergeCell ref="D75:AI75"/>
    <mergeCell ref="D76:D77"/>
    <mergeCell ref="E76:E77"/>
    <mergeCell ref="G76:G77"/>
    <mergeCell ref="H76:H77"/>
    <mergeCell ref="J76:J77"/>
    <mergeCell ref="K76:K77"/>
    <mergeCell ref="M76:M77"/>
    <mergeCell ref="N76:N77"/>
    <mergeCell ref="P76:P77"/>
    <mergeCell ref="Q76:Q77"/>
    <mergeCell ref="S76:S77"/>
    <mergeCell ref="T76:T77"/>
    <mergeCell ref="V76:V77"/>
    <mergeCell ref="W76:W77"/>
    <mergeCell ref="Y76:Y77"/>
    <mergeCell ref="Z76:Z77"/>
    <mergeCell ref="AB76:AC76"/>
    <mergeCell ref="AD76:AE76"/>
    <mergeCell ref="AF76:AF77"/>
    <mergeCell ref="AG76:AG77"/>
    <mergeCell ref="AH76:AH77"/>
    <mergeCell ref="AI76:AI77"/>
    <mergeCell ref="AB77:AC77"/>
    <mergeCell ref="AD77:AE77"/>
    <mergeCell ref="A78:C80"/>
    <mergeCell ref="D78:AI78"/>
    <mergeCell ref="D79:D80"/>
    <mergeCell ref="E79:E80"/>
    <mergeCell ref="G79:G80"/>
    <mergeCell ref="H79:H80"/>
    <mergeCell ref="J79:J80"/>
    <mergeCell ref="K79:K80"/>
    <mergeCell ref="M79:M80"/>
    <mergeCell ref="N79:N80"/>
    <mergeCell ref="P79:P80"/>
    <mergeCell ref="Q79:Q80"/>
    <mergeCell ref="S79:S80"/>
    <mergeCell ref="T79:T80"/>
    <mergeCell ref="V79:V80"/>
    <mergeCell ref="W79:W80"/>
    <mergeCell ref="M82:M83"/>
    <mergeCell ref="N82:N83"/>
    <mergeCell ref="P82:P83"/>
    <mergeCell ref="Q82:Q83"/>
    <mergeCell ref="S82:S83"/>
    <mergeCell ref="T82:T83"/>
    <mergeCell ref="V82:V83"/>
    <mergeCell ref="W82:W83"/>
    <mergeCell ref="Y82:Y83"/>
    <mergeCell ref="Z82:Z83"/>
    <mergeCell ref="AB82:AC82"/>
    <mergeCell ref="AD82:AE82"/>
    <mergeCell ref="AF82:AF83"/>
    <mergeCell ref="AG82:AG83"/>
    <mergeCell ref="AH82:AH83"/>
    <mergeCell ref="AI82:AI83"/>
    <mergeCell ref="Y79:Y80"/>
    <mergeCell ref="Z79:Z80"/>
    <mergeCell ref="AB79:AC79"/>
    <mergeCell ref="AD79:AE79"/>
    <mergeCell ref="AF79:AF80"/>
    <mergeCell ref="AG79:AG80"/>
    <mergeCell ref="AH79:AH80"/>
    <mergeCell ref="AI79:AI80"/>
    <mergeCell ref="AB80:AC80"/>
    <mergeCell ref="AD80:AE80"/>
    <mergeCell ref="AB83:AC83"/>
    <mergeCell ref="AD83:AE83"/>
    <mergeCell ref="A84:C86"/>
    <mergeCell ref="D84:AI84"/>
    <mergeCell ref="D85:D86"/>
    <mergeCell ref="E85:E86"/>
    <mergeCell ref="G85:G86"/>
    <mergeCell ref="H85:H86"/>
    <mergeCell ref="J85:J86"/>
    <mergeCell ref="K85:K86"/>
    <mergeCell ref="M85:M86"/>
    <mergeCell ref="N85:N86"/>
    <mergeCell ref="P85:P86"/>
    <mergeCell ref="Q85:Q86"/>
    <mergeCell ref="S85:S86"/>
    <mergeCell ref="T85:T86"/>
    <mergeCell ref="V85:V86"/>
    <mergeCell ref="W85:W86"/>
    <mergeCell ref="Y85:Y86"/>
    <mergeCell ref="Z85:Z86"/>
    <mergeCell ref="AB85:AC85"/>
    <mergeCell ref="AD85:AE85"/>
    <mergeCell ref="AF85:AF86"/>
    <mergeCell ref="AG85:AG86"/>
    <mergeCell ref="A81:C83"/>
    <mergeCell ref="D81:AI81"/>
    <mergeCell ref="D82:D83"/>
    <mergeCell ref="E82:E83"/>
    <mergeCell ref="G82:G83"/>
    <mergeCell ref="H82:H83"/>
    <mergeCell ref="J82:J83"/>
    <mergeCell ref="K82:K83"/>
    <mergeCell ref="AH85:AH86"/>
    <mergeCell ref="AI85:AI86"/>
    <mergeCell ref="AB86:AC86"/>
    <mergeCell ref="AD86:AE86"/>
    <mergeCell ref="A90:C92"/>
    <mergeCell ref="D90:AI90"/>
    <mergeCell ref="D91:D92"/>
    <mergeCell ref="E91:E92"/>
    <mergeCell ref="G91:G92"/>
    <mergeCell ref="H91:H92"/>
    <mergeCell ref="J91:J92"/>
    <mergeCell ref="K91:K92"/>
    <mergeCell ref="M91:M92"/>
    <mergeCell ref="N91:N92"/>
    <mergeCell ref="P91:P92"/>
    <mergeCell ref="Q91:Q92"/>
    <mergeCell ref="S91:S92"/>
    <mergeCell ref="T91:T92"/>
    <mergeCell ref="V91:V92"/>
    <mergeCell ref="W91:W92"/>
    <mergeCell ref="Y91:Y92"/>
    <mergeCell ref="Z91:Z92"/>
    <mergeCell ref="AB91:AC91"/>
    <mergeCell ref="AD91:AE91"/>
    <mergeCell ref="A109:F109"/>
    <mergeCell ref="G109:I109"/>
    <mergeCell ref="J109:Z109"/>
    <mergeCell ref="AA109:AI109"/>
    <mergeCell ref="A110:B110"/>
    <mergeCell ref="C110:D110"/>
    <mergeCell ref="E110:F110"/>
    <mergeCell ref="G110:I110"/>
    <mergeCell ref="J110:Z110"/>
    <mergeCell ref="AA110:AI110"/>
    <mergeCell ref="A98:C98"/>
    <mergeCell ref="A99:C99"/>
    <mergeCell ref="A103:P103"/>
    <mergeCell ref="T103:AI103"/>
    <mergeCell ref="A104:P104"/>
    <mergeCell ref="T104:AI104"/>
    <mergeCell ref="AF91:AF92"/>
    <mergeCell ref="AG91:AG92"/>
    <mergeCell ref="AH91:AH92"/>
    <mergeCell ref="AI91:AI92"/>
    <mergeCell ref="AB92:AC92"/>
    <mergeCell ref="AD92:AE92"/>
    <mergeCell ref="A94:C94"/>
    <mergeCell ref="A95:C95"/>
    <mergeCell ref="A96:C96"/>
    <mergeCell ref="AB114:AC114"/>
    <mergeCell ref="A114:C114"/>
    <mergeCell ref="D114:E114"/>
    <mergeCell ref="F114:F115"/>
    <mergeCell ref="G114:H114"/>
    <mergeCell ref="I114:I115"/>
    <mergeCell ref="J114:K114"/>
    <mergeCell ref="L114:L115"/>
    <mergeCell ref="M114:N114"/>
    <mergeCell ref="O114:O115"/>
    <mergeCell ref="AB112:AC113"/>
    <mergeCell ref="AD112:AE113"/>
    <mergeCell ref="AF112:AF113"/>
    <mergeCell ref="AG112:AG113"/>
    <mergeCell ref="AH112:AH113"/>
    <mergeCell ref="AI112:AI113"/>
    <mergeCell ref="A113:C113"/>
    <mergeCell ref="D113:F113"/>
    <mergeCell ref="G113:I113"/>
    <mergeCell ref="J113:L113"/>
    <mergeCell ref="M113:O113"/>
    <mergeCell ref="P113:R113"/>
    <mergeCell ref="S113:U113"/>
    <mergeCell ref="V113:X113"/>
    <mergeCell ref="Y113:AA113"/>
    <mergeCell ref="AD114:AE114"/>
    <mergeCell ref="AF114:AF115"/>
    <mergeCell ref="AG114:AG115"/>
    <mergeCell ref="AH114:AH115"/>
    <mergeCell ref="AI114:AI115"/>
    <mergeCell ref="A115:C115"/>
    <mergeCell ref="AB115:AC115"/>
    <mergeCell ref="AD115:AE115"/>
    <mergeCell ref="A116:C118"/>
    <mergeCell ref="D116:AI116"/>
    <mergeCell ref="D117:D118"/>
    <mergeCell ref="E117:E118"/>
    <mergeCell ref="G117:G118"/>
    <mergeCell ref="H117:H118"/>
    <mergeCell ref="J117:J118"/>
    <mergeCell ref="K117:K118"/>
    <mergeCell ref="M117:M118"/>
    <mergeCell ref="N117:N118"/>
    <mergeCell ref="P117:P118"/>
    <mergeCell ref="Q117:Q118"/>
    <mergeCell ref="S117:S118"/>
    <mergeCell ref="T117:T118"/>
    <mergeCell ref="V117:V118"/>
    <mergeCell ref="W117:W118"/>
    <mergeCell ref="P114:Q114"/>
    <mergeCell ref="R114:R115"/>
    <mergeCell ref="S114:T114"/>
    <mergeCell ref="U114:U115"/>
    <mergeCell ref="V114:W114"/>
    <mergeCell ref="X114:X115"/>
    <mergeCell ref="Y114:Z114"/>
    <mergeCell ref="AA114:AA115"/>
    <mergeCell ref="M120:M121"/>
    <mergeCell ref="N120:N121"/>
    <mergeCell ref="P120:P121"/>
    <mergeCell ref="Q120:Q121"/>
    <mergeCell ref="S120:S121"/>
    <mergeCell ref="T120:T121"/>
    <mergeCell ref="V120:V121"/>
    <mergeCell ref="W120:W121"/>
    <mergeCell ref="Y120:Y121"/>
    <mergeCell ref="Z120:Z121"/>
    <mergeCell ref="AB120:AC120"/>
    <mergeCell ref="AD120:AE120"/>
    <mergeCell ref="AF120:AF121"/>
    <mergeCell ref="AG120:AG121"/>
    <mergeCell ref="AH120:AH121"/>
    <mergeCell ref="AI120:AI121"/>
    <mergeCell ref="Y117:Y118"/>
    <mergeCell ref="Z117:Z118"/>
    <mergeCell ref="AB117:AC117"/>
    <mergeCell ref="AD117:AE117"/>
    <mergeCell ref="AF117:AF118"/>
    <mergeCell ref="AG117:AG118"/>
    <mergeCell ref="AH117:AH118"/>
    <mergeCell ref="AI117:AI118"/>
    <mergeCell ref="AB118:AC118"/>
    <mergeCell ref="AD118:AE118"/>
    <mergeCell ref="AB121:AC121"/>
    <mergeCell ref="AD121:AE121"/>
    <mergeCell ref="A122:C124"/>
    <mergeCell ref="D122:AI122"/>
    <mergeCell ref="D123:D124"/>
    <mergeCell ref="E123:E124"/>
    <mergeCell ref="G123:G124"/>
    <mergeCell ref="H123:H124"/>
    <mergeCell ref="J123:J124"/>
    <mergeCell ref="K123:K124"/>
    <mergeCell ref="M123:M124"/>
    <mergeCell ref="N123:N124"/>
    <mergeCell ref="P123:P124"/>
    <mergeCell ref="Q123:Q124"/>
    <mergeCell ref="S123:S124"/>
    <mergeCell ref="T123:T124"/>
    <mergeCell ref="V123:V124"/>
    <mergeCell ref="W123:W124"/>
    <mergeCell ref="Y123:Y124"/>
    <mergeCell ref="Z123:Z124"/>
    <mergeCell ref="AB123:AC123"/>
    <mergeCell ref="AD123:AE123"/>
    <mergeCell ref="AF123:AF124"/>
    <mergeCell ref="AG123:AG124"/>
    <mergeCell ref="A119:C121"/>
    <mergeCell ref="D119:AI119"/>
    <mergeCell ref="D120:D121"/>
    <mergeCell ref="E120:E121"/>
    <mergeCell ref="G120:G121"/>
    <mergeCell ref="H120:H121"/>
    <mergeCell ref="J120:J121"/>
    <mergeCell ref="K120:K121"/>
    <mergeCell ref="P129:P130"/>
    <mergeCell ref="Q129:Q130"/>
    <mergeCell ref="S129:S130"/>
    <mergeCell ref="T129:T130"/>
    <mergeCell ref="V129:V130"/>
    <mergeCell ref="W129:W130"/>
    <mergeCell ref="Y129:Y130"/>
    <mergeCell ref="Z129:Z130"/>
    <mergeCell ref="AH123:AH124"/>
    <mergeCell ref="AI123:AI124"/>
    <mergeCell ref="AB124:AC124"/>
    <mergeCell ref="AD124:AE124"/>
    <mergeCell ref="A125:C127"/>
    <mergeCell ref="D125:AI125"/>
    <mergeCell ref="D126:D127"/>
    <mergeCell ref="E126:E127"/>
    <mergeCell ref="G126:G127"/>
    <mergeCell ref="H126:H127"/>
    <mergeCell ref="J126:J127"/>
    <mergeCell ref="K126:K127"/>
    <mergeCell ref="M126:M127"/>
    <mergeCell ref="N126:N127"/>
    <mergeCell ref="P126:P127"/>
    <mergeCell ref="Q126:Q127"/>
    <mergeCell ref="S126:S127"/>
    <mergeCell ref="T126:T127"/>
    <mergeCell ref="V126:V127"/>
    <mergeCell ref="W126:W127"/>
    <mergeCell ref="Y126:Y127"/>
    <mergeCell ref="Z126:Z127"/>
    <mergeCell ref="AB126:AC126"/>
    <mergeCell ref="AD126:AE126"/>
    <mergeCell ref="A131:C133"/>
    <mergeCell ref="D131:AI131"/>
    <mergeCell ref="D132:D133"/>
    <mergeCell ref="E132:E133"/>
    <mergeCell ref="G132:G133"/>
    <mergeCell ref="H132:H133"/>
    <mergeCell ref="J132:J133"/>
    <mergeCell ref="K132:K133"/>
    <mergeCell ref="M132:M133"/>
    <mergeCell ref="N132:N133"/>
    <mergeCell ref="P132:P133"/>
    <mergeCell ref="Q132:Q133"/>
    <mergeCell ref="S132:S133"/>
    <mergeCell ref="T132:T133"/>
    <mergeCell ref="V132:V133"/>
    <mergeCell ref="W132:W133"/>
    <mergeCell ref="AF126:AF127"/>
    <mergeCell ref="AG126:AG127"/>
    <mergeCell ref="AH126:AH127"/>
    <mergeCell ref="AI126:AI127"/>
    <mergeCell ref="AB127:AC127"/>
    <mergeCell ref="AD127:AE127"/>
    <mergeCell ref="A128:C130"/>
    <mergeCell ref="D128:AI128"/>
    <mergeCell ref="D129:D130"/>
    <mergeCell ref="E129:E130"/>
    <mergeCell ref="G129:G130"/>
    <mergeCell ref="H129:H130"/>
    <mergeCell ref="J129:J130"/>
    <mergeCell ref="K129:K130"/>
    <mergeCell ref="M129:M130"/>
    <mergeCell ref="N129:N130"/>
    <mergeCell ref="Y132:Y133"/>
    <mergeCell ref="Z132:Z133"/>
    <mergeCell ref="AB132:AC132"/>
    <mergeCell ref="AD132:AE132"/>
    <mergeCell ref="AF132:AF133"/>
    <mergeCell ref="AG132:AG133"/>
    <mergeCell ref="AH132:AH133"/>
    <mergeCell ref="AI132:AI133"/>
    <mergeCell ref="AB133:AC133"/>
    <mergeCell ref="AD133:AE133"/>
    <mergeCell ref="AB129:AC129"/>
    <mergeCell ref="AD129:AE129"/>
    <mergeCell ref="AF129:AF130"/>
    <mergeCell ref="AG129:AG130"/>
    <mergeCell ref="AH129:AH130"/>
    <mergeCell ref="AI129:AI130"/>
    <mergeCell ref="AB130:AC130"/>
    <mergeCell ref="AD130:AE130"/>
    <mergeCell ref="K135:K136"/>
    <mergeCell ref="M135:M136"/>
    <mergeCell ref="N135:N136"/>
    <mergeCell ref="P135:P136"/>
    <mergeCell ref="Q135:Q136"/>
    <mergeCell ref="S135:S136"/>
    <mergeCell ref="T135:T136"/>
    <mergeCell ref="V135:V136"/>
    <mergeCell ref="W135:W136"/>
    <mergeCell ref="Y135:Y136"/>
    <mergeCell ref="Z135:Z136"/>
    <mergeCell ref="AB135:AC135"/>
    <mergeCell ref="AD135:AE135"/>
    <mergeCell ref="AF135:AF136"/>
    <mergeCell ref="AG135:AG136"/>
    <mergeCell ref="AH135:AH136"/>
    <mergeCell ref="AI135:AI136"/>
    <mergeCell ref="AD144:AE144"/>
    <mergeCell ref="AB136:AC136"/>
    <mergeCell ref="AD136:AE136"/>
    <mergeCell ref="A137:C139"/>
    <mergeCell ref="D137:AI137"/>
    <mergeCell ref="D138:D139"/>
    <mergeCell ref="E138:E139"/>
    <mergeCell ref="G138:G139"/>
    <mergeCell ref="H138:H139"/>
    <mergeCell ref="J138:J139"/>
    <mergeCell ref="K138:K139"/>
    <mergeCell ref="M138:M139"/>
    <mergeCell ref="N138:N139"/>
    <mergeCell ref="P138:P139"/>
    <mergeCell ref="Q138:Q139"/>
    <mergeCell ref="S138:S139"/>
    <mergeCell ref="T138:T139"/>
    <mergeCell ref="V138:V139"/>
    <mergeCell ref="W138:W139"/>
    <mergeCell ref="Y138:Y139"/>
    <mergeCell ref="Z138:Z139"/>
    <mergeCell ref="AB138:AC138"/>
    <mergeCell ref="AD138:AE138"/>
    <mergeCell ref="AF138:AF139"/>
    <mergeCell ref="AG138:AG139"/>
    <mergeCell ref="A134:C136"/>
    <mergeCell ref="D134:AI134"/>
    <mergeCell ref="D135:D136"/>
    <mergeCell ref="E135:E136"/>
    <mergeCell ref="G135:G136"/>
    <mergeCell ref="H135:H136"/>
    <mergeCell ref="J135:J136"/>
    <mergeCell ref="AF144:AF145"/>
    <mergeCell ref="AG144:AG145"/>
    <mergeCell ref="AH144:AH145"/>
    <mergeCell ref="AI144:AI145"/>
    <mergeCell ref="AB145:AC145"/>
    <mergeCell ref="AD145:AE145"/>
    <mergeCell ref="A147:C147"/>
    <mergeCell ref="A148:C148"/>
    <mergeCell ref="A149:C149"/>
    <mergeCell ref="AH138:AH139"/>
    <mergeCell ref="AI138:AI139"/>
    <mergeCell ref="AB139:AC139"/>
    <mergeCell ref="AD139:AE139"/>
    <mergeCell ref="A143:C145"/>
    <mergeCell ref="D143:AI143"/>
    <mergeCell ref="D144:D145"/>
    <mergeCell ref="E144:E145"/>
    <mergeCell ref="G144:G145"/>
    <mergeCell ref="H144:H145"/>
    <mergeCell ref="J144:J145"/>
    <mergeCell ref="K144:K145"/>
    <mergeCell ref="M144:M145"/>
    <mergeCell ref="N144:N145"/>
    <mergeCell ref="P144:P145"/>
    <mergeCell ref="Q144:Q145"/>
    <mergeCell ref="S144:S145"/>
    <mergeCell ref="T144:T145"/>
    <mergeCell ref="V144:V145"/>
    <mergeCell ref="W144:W145"/>
    <mergeCell ref="Y144:Y145"/>
    <mergeCell ref="Z144:Z145"/>
    <mergeCell ref="AB144:AC144"/>
    <mergeCell ref="A162:F162"/>
    <mergeCell ref="G162:I162"/>
    <mergeCell ref="J162:Z162"/>
    <mergeCell ref="AA162:AI162"/>
    <mergeCell ref="A163:B163"/>
    <mergeCell ref="C163:D163"/>
    <mergeCell ref="E163:F163"/>
    <mergeCell ref="G163:I163"/>
    <mergeCell ref="J163:Z163"/>
    <mergeCell ref="AA163:AI163"/>
    <mergeCell ref="A151:C151"/>
    <mergeCell ref="A152:C152"/>
    <mergeCell ref="A156:P156"/>
    <mergeCell ref="T156:AI156"/>
    <mergeCell ref="A157:P157"/>
    <mergeCell ref="T157:AI157"/>
    <mergeCell ref="J159:Z161"/>
    <mergeCell ref="AA159:AI161"/>
    <mergeCell ref="AB167:AC167"/>
    <mergeCell ref="A167:C167"/>
    <mergeCell ref="D167:E167"/>
    <mergeCell ref="F167:F168"/>
    <mergeCell ref="G167:H167"/>
    <mergeCell ref="I167:I168"/>
    <mergeCell ref="J167:K167"/>
    <mergeCell ref="L167:L168"/>
    <mergeCell ref="M167:N167"/>
    <mergeCell ref="O167:O168"/>
    <mergeCell ref="AB165:AC166"/>
    <mergeCell ref="AD165:AE166"/>
    <mergeCell ref="AF165:AF166"/>
    <mergeCell ref="AG165:AG166"/>
    <mergeCell ref="AH165:AH166"/>
    <mergeCell ref="AI165:AI166"/>
    <mergeCell ref="A166:C166"/>
    <mergeCell ref="D166:F166"/>
    <mergeCell ref="G166:I166"/>
    <mergeCell ref="J166:L166"/>
    <mergeCell ref="M166:O166"/>
    <mergeCell ref="P166:R166"/>
    <mergeCell ref="S166:U166"/>
    <mergeCell ref="V166:X166"/>
    <mergeCell ref="Y166:AA166"/>
    <mergeCell ref="AD167:AE167"/>
    <mergeCell ref="AF167:AF168"/>
    <mergeCell ref="AG167:AG168"/>
    <mergeCell ref="AH167:AH168"/>
    <mergeCell ref="AI167:AI168"/>
    <mergeCell ref="A168:C168"/>
    <mergeCell ref="AB168:AC168"/>
    <mergeCell ref="AD168:AE168"/>
    <mergeCell ref="A169:C171"/>
    <mergeCell ref="D169:AI169"/>
    <mergeCell ref="D170:D171"/>
    <mergeCell ref="E170:E171"/>
    <mergeCell ref="G170:G171"/>
    <mergeCell ref="H170:H171"/>
    <mergeCell ref="J170:J171"/>
    <mergeCell ref="K170:K171"/>
    <mergeCell ref="M170:M171"/>
    <mergeCell ref="N170:N171"/>
    <mergeCell ref="P170:P171"/>
    <mergeCell ref="Q170:Q171"/>
    <mergeCell ref="S170:S171"/>
    <mergeCell ref="T170:T171"/>
    <mergeCell ref="V170:V171"/>
    <mergeCell ref="W170:W171"/>
    <mergeCell ref="P167:Q167"/>
    <mergeCell ref="R167:R168"/>
    <mergeCell ref="S167:T167"/>
    <mergeCell ref="U167:U168"/>
    <mergeCell ref="V167:W167"/>
    <mergeCell ref="X167:X168"/>
    <mergeCell ref="Y167:Z167"/>
    <mergeCell ref="AA167:AA168"/>
    <mergeCell ref="M173:M174"/>
    <mergeCell ref="N173:N174"/>
    <mergeCell ref="P173:P174"/>
    <mergeCell ref="Q173:Q174"/>
    <mergeCell ref="S173:S174"/>
    <mergeCell ref="T173:T174"/>
    <mergeCell ref="V173:V174"/>
    <mergeCell ref="W173:W174"/>
    <mergeCell ref="Y173:Y174"/>
    <mergeCell ref="Z173:Z174"/>
    <mergeCell ref="AB173:AC173"/>
    <mergeCell ref="AD173:AE173"/>
    <mergeCell ref="AF173:AF174"/>
    <mergeCell ref="AG173:AG174"/>
    <mergeCell ref="AH173:AH174"/>
    <mergeCell ref="AI173:AI174"/>
    <mergeCell ref="Y170:Y171"/>
    <mergeCell ref="Z170:Z171"/>
    <mergeCell ref="AB170:AC170"/>
    <mergeCell ref="AD170:AE170"/>
    <mergeCell ref="AF170:AF171"/>
    <mergeCell ref="AG170:AG171"/>
    <mergeCell ref="AH170:AH171"/>
    <mergeCell ref="AI170:AI171"/>
    <mergeCell ref="AB171:AC171"/>
    <mergeCell ref="AD171:AE171"/>
    <mergeCell ref="AB174:AC174"/>
    <mergeCell ref="AD174:AE174"/>
    <mergeCell ref="A175:C177"/>
    <mergeCell ref="D175:AI175"/>
    <mergeCell ref="D176:D177"/>
    <mergeCell ref="E176:E177"/>
    <mergeCell ref="G176:G177"/>
    <mergeCell ref="H176:H177"/>
    <mergeCell ref="J176:J177"/>
    <mergeCell ref="K176:K177"/>
    <mergeCell ref="M176:M177"/>
    <mergeCell ref="N176:N177"/>
    <mergeCell ref="P176:P177"/>
    <mergeCell ref="Q176:Q177"/>
    <mergeCell ref="S176:S177"/>
    <mergeCell ref="T176:T177"/>
    <mergeCell ref="V176:V177"/>
    <mergeCell ref="W176:W177"/>
    <mergeCell ref="Y176:Y177"/>
    <mergeCell ref="Z176:Z177"/>
    <mergeCell ref="AB176:AC176"/>
    <mergeCell ref="AD176:AE176"/>
    <mergeCell ref="AF176:AF177"/>
    <mergeCell ref="AG176:AG177"/>
    <mergeCell ref="A172:C174"/>
    <mergeCell ref="D172:AI172"/>
    <mergeCell ref="D173:D174"/>
    <mergeCell ref="E173:E174"/>
    <mergeCell ref="G173:G174"/>
    <mergeCell ref="H173:H174"/>
    <mergeCell ref="J173:J174"/>
    <mergeCell ref="K173:K174"/>
    <mergeCell ref="P182:P183"/>
    <mergeCell ref="Q182:Q183"/>
    <mergeCell ref="S182:S183"/>
    <mergeCell ref="T182:T183"/>
    <mergeCell ref="V182:V183"/>
    <mergeCell ref="W182:W183"/>
    <mergeCell ref="Y182:Y183"/>
    <mergeCell ref="Z182:Z183"/>
    <mergeCell ref="AH176:AH177"/>
    <mergeCell ref="AI176:AI177"/>
    <mergeCell ref="AB177:AC177"/>
    <mergeCell ref="AD177:AE177"/>
    <mergeCell ref="A178:C180"/>
    <mergeCell ref="D178:AI178"/>
    <mergeCell ref="D179:D180"/>
    <mergeCell ref="E179:E180"/>
    <mergeCell ref="G179:G180"/>
    <mergeCell ref="H179:H180"/>
    <mergeCell ref="J179:J180"/>
    <mergeCell ref="K179:K180"/>
    <mergeCell ref="M179:M180"/>
    <mergeCell ref="N179:N180"/>
    <mergeCell ref="P179:P180"/>
    <mergeCell ref="Q179:Q180"/>
    <mergeCell ref="S179:S180"/>
    <mergeCell ref="T179:T180"/>
    <mergeCell ref="V179:V180"/>
    <mergeCell ref="W179:W180"/>
    <mergeCell ref="Y179:Y180"/>
    <mergeCell ref="Z179:Z180"/>
    <mergeCell ref="AB179:AC179"/>
    <mergeCell ref="AD179:AE179"/>
    <mergeCell ref="A184:C186"/>
    <mergeCell ref="D184:AI184"/>
    <mergeCell ref="D185:D186"/>
    <mergeCell ref="E185:E186"/>
    <mergeCell ref="G185:G186"/>
    <mergeCell ref="H185:H186"/>
    <mergeCell ref="J185:J186"/>
    <mergeCell ref="K185:K186"/>
    <mergeCell ref="M185:M186"/>
    <mergeCell ref="N185:N186"/>
    <mergeCell ref="P185:P186"/>
    <mergeCell ref="Q185:Q186"/>
    <mergeCell ref="S185:S186"/>
    <mergeCell ref="T185:T186"/>
    <mergeCell ref="V185:V186"/>
    <mergeCell ref="W185:W186"/>
    <mergeCell ref="AF179:AF180"/>
    <mergeCell ref="AG179:AG180"/>
    <mergeCell ref="AH179:AH180"/>
    <mergeCell ref="AI179:AI180"/>
    <mergeCell ref="AB180:AC180"/>
    <mergeCell ref="AD180:AE180"/>
    <mergeCell ref="A181:C183"/>
    <mergeCell ref="D181:AI181"/>
    <mergeCell ref="D182:D183"/>
    <mergeCell ref="E182:E183"/>
    <mergeCell ref="G182:G183"/>
    <mergeCell ref="H182:H183"/>
    <mergeCell ref="J182:J183"/>
    <mergeCell ref="K182:K183"/>
    <mergeCell ref="M182:M183"/>
    <mergeCell ref="N182:N183"/>
    <mergeCell ref="Y185:Y186"/>
    <mergeCell ref="Z185:Z186"/>
    <mergeCell ref="AB185:AC185"/>
    <mergeCell ref="AD185:AE185"/>
    <mergeCell ref="AF185:AF186"/>
    <mergeCell ref="AG185:AG186"/>
    <mergeCell ref="AH185:AH186"/>
    <mergeCell ref="AI185:AI186"/>
    <mergeCell ref="AB186:AC186"/>
    <mergeCell ref="AD186:AE186"/>
    <mergeCell ref="AB182:AC182"/>
    <mergeCell ref="AD182:AE182"/>
    <mergeCell ref="AF182:AF183"/>
    <mergeCell ref="AG182:AG183"/>
    <mergeCell ref="AH182:AH183"/>
    <mergeCell ref="AI182:AI183"/>
    <mergeCell ref="AB183:AC183"/>
    <mergeCell ref="AD183:AE183"/>
    <mergeCell ref="K188:K189"/>
    <mergeCell ref="M188:M189"/>
    <mergeCell ref="N188:N189"/>
    <mergeCell ref="P188:P189"/>
    <mergeCell ref="Q188:Q189"/>
    <mergeCell ref="S188:S189"/>
    <mergeCell ref="T188:T189"/>
    <mergeCell ref="V188:V189"/>
    <mergeCell ref="W188:W189"/>
    <mergeCell ref="Y188:Y189"/>
    <mergeCell ref="Z188:Z189"/>
    <mergeCell ref="AB188:AC188"/>
    <mergeCell ref="AD188:AE188"/>
    <mergeCell ref="AF188:AF189"/>
    <mergeCell ref="AG188:AG189"/>
    <mergeCell ref="AH188:AH189"/>
    <mergeCell ref="AI188:AI189"/>
    <mergeCell ref="AD197:AE197"/>
    <mergeCell ref="AB189:AC189"/>
    <mergeCell ref="AD189:AE189"/>
    <mergeCell ref="A190:C192"/>
    <mergeCell ref="D190:AI190"/>
    <mergeCell ref="D191:D192"/>
    <mergeCell ref="E191:E192"/>
    <mergeCell ref="G191:G192"/>
    <mergeCell ref="H191:H192"/>
    <mergeCell ref="J191:J192"/>
    <mergeCell ref="K191:K192"/>
    <mergeCell ref="M191:M192"/>
    <mergeCell ref="N191:N192"/>
    <mergeCell ref="P191:P192"/>
    <mergeCell ref="Q191:Q192"/>
    <mergeCell ref="S191:S192"/>
    <mergeCell ref="T191:T192"/>
    <mergeCell ref="V191:V192"/>
    <mergeCell ref="W191:W192"/>
    <mergeCell ref="Y191:Y192"/>
    <mergeCell ref="Z191:Z192"/>
    <mergeCell ref="AB191:AC191"/>
    <mergeCell ref="AD191:AE191"/>
    <mergeCell ref="AF191:AF192"/>
    <mergeCell ref="AG191:AG192"/>
    <mergeCell ref="A187:C189"/>
    <mergeCell ref="D187:AI187"/>
    <mergeCell ref="D188:D189"/>
    <mergeCell ref="E188:E189"/>
    <mergeCell ref="G188:G189"/>
    <mergeCell ref="H188:H189"/>
    <mergeCell ref="J188:J189"/>
    <mergeCell ref="AF197:AF198"/>
    <mergeCell ref="AG197:AG198"/>
    <mergeCell ref="AH197:AH198"/>
    <mergeCell ref="AI197:AI198"/>
    <mergeCell ref="AB198:AC198"/>
    <mergeCell ref="AD198:AE198"/>
    <mergeCell ref="A200:C200"/>
    <mergeCell ref="A201:C201"/>
    <mergeCell ref="A202:C202"/>
    <mergeCell ref="AH191:AH192"/>
    <mergeCell ref="AI191:AI192"/>
    <mergeCell ref="AB192:AC192"/>
    <mergeCell ref="AD192:AE192"/>
    <mergeCell ref="A196:C198"/>
    <mergeCell ref="D196:AI196"/>
    <mergeCell ref="D197:D198"/>
    <mergeCell ref="E197:E198"/>
    <mergeCell ref="G197:G198"/>
    <mergeCell ref="H197:H198"/>
    <mergeCell ref="J197:J198"/>
    <mergeCell ref="K197:K198"/>
    <mergeCell ref="M197:M198"/>
    <mergeCell ref="N197:N198"/>
    <mergeCell ref="P197:P198"/>
    <mergeCell ref="Q197:Q198"/>
    <mergeCell ref="S197:S198"/>
    <mergeCell ref="T197:T198"/>
    <mergeCell ref="V197:V198"/>
    <mergeCell ref="W197:W198"/>
    <mergeCell ref="Y197:Y198"/>
    <mergeCell ref="Z197:Z198"/>
    <mergeCell ref="AB197:AC197"/>
    <mergeCell ref="A215:F215"/>
    <mergeCell ref="G215:I215"/>
    <mergeCell ref="J215:Z215"/>
    <mergeCell ref="AA215:AI215"/>
    <mergeCell ref="A216:B216"/>
    <mergeCell ref="C216:D216"/>
    <mergeCell ref="E216:F216"/>
    <mergeCell ref="G216:I216"/>
    <mergeCell ref="J216:Z216"/>
    <mergeCell ref="AA216:AI216"/>
    <mergeCell ref="A204:C204"/>
    <mergeCell ref="A205:C205"/>
    <mergeCell ref="A209:P209"/>
    <mergeCell ref="T209:AI209"/>
    <mergeCell ref="A210:P210"/>
    <mergeCell ref="T210:AI210"/>
    <mergeCell ref="J212:Z214"/>
    <mergeCell ref="AA212:AI214"/>
    <mergeCell ref="AB220:AC220"/>
    <mergeCell ref="A220:C220"/>
    <mergeCell ref="D220:E220"/>
    <mergeCell ref="F220:F221"/>
    <mergeCell ref="G220:H220"/>
    <mergeCell ref="I220:I221"/>
    <mergeCell ref="J220:K220"/>
    <mergeCell ref="L220:L221"/>
    <mergeCell ref="M220:N220"/>
    <mergeCell ref="O220:O221"/>
    <mergeCell ref="AB218:AC219"/>
    <mergeCell ref="AD218:AE219"/>
    <mergeCell ref="AF218:AF219"/>
    <mergeCell ref="AG218:AG219"/>
    <mergeCell ref="AH218:AH219"/>
    <mergeCell ref="AI218:AI219"/>
    <mergeCell ref="A219:C219"/>
    <mergeCell ref="D219:F219"/>
    <mergeCell ref="G219:I219"/>
    <mergeCell ref="J219:L219"/>
    <mergeCell ref="M219:O219"/>
    <mergeCell ref="P219:R219"/>
    <mergeCell ref="S219:U219"/>
    <mergeCell ref="V219:X219"/>
    <mergeCell ref="Y219:AA219"/>
    <mergeCell ref="AD220:AE220"/>
    <mergeCell ref="AF220:AF221"/>
    <mergeCell ref="AG220:AG221"/>
    <mergeCell ref="AH220:AH221"/>
    <mergeCell ref="AI220:AI221"/>
    <mergeCell ref="A221:C221"/>
    <mergeCell ref="AB221:AC221"/>
    <mergeCell ref="AD221:AE221"/>
    <mergeCell ref="A222:C224"/>
    <mergeCell ref="D222:AI222"/>
    <mergeCell ref="D223:D224"/>
    <mergeCell ref="E223:E224"/>
    <mergeCell ref="G223:G224"/>
    <mergeCell ref="H223:H224"/>
    <mergeCell ref="J223:J224"/>
    <mergeCell ref="K223:K224"/>
    <mergeCell ref="M223:M224"/>
    <mergeCell ref="N223:N224"/>
    <mergeCell ref="P223:P224"/>
    <mergeCell ref="Q223:Q224"/>
    <mergeCell ref="S223:S224"/>
    <mergeCell ref="T223:T224"/>
    <mergeCell ref="V223:V224"/>
    <mergeCell ref="W223:W224"/>
    <mergeCell ref="P220:Q220"/>
    <mergeCell ref="R220:R221"/>
    <mergeCell ref="S220:T220"/>
    <mergeCell ref="U220:U221"/>
    <mergeCell ref="V220:W220"/>
    <mergeCell ref="X220:X221"/>
    <mergeCell ref="Y220:Z220"/>
    <mergeCell ref="AA220:AA221"/>
    <mergeCell ref="M226:M227"/>
    <mergeCell ref="N226:N227"/>
    <mergeCell ref="P226:P227"/>
    <mergeCell ref="Q226:Q227"/>
    <mergeCell ref="S226:S227"/>
    <mergeCell ref="T226:T227"/>
    <mergeCell ref="V226:V227"/>
    <mergeCell ref="W226:W227"/>
    <mergeCell ref="Y226:Y227"/>
    <mergeCell ref="Z226:Z227"/>
    <mergeCell ref="AB226:AC226"/>
    <mergeCell ref="AD226:AE226"/>
    <mergeCell ref="AF226:AF227"/>
    <mergeCell ref="AG226:AG227"/>
    <mergeCell ref="AH226:AH227"/>
    <mergeCell ref="AI226:AI227"/>
    <mergeCell ref="Y223:Y224"/>
    <mergeCell ref="Z223:Z224"/>
    <mergeCell ref="AB223:AC223"/>
    <mergeCell ref="AD223:AE223"/>
    <mergeCell ref="AF223:AF224"/>
    <mergeCell ref="AG223:AG224"/>
    <mergeCell ref="AH223:AH224"/>
    <mergeCell ref="AI223:AI224"/>
    <mergeCell ref="AB224:AC224"/>
    <mergeCell ref="AD224:AE224"/>
    <mergeCell ref="AB227:AC227"/>
    <mergeCell ref="AD227:AE227"/>
    <mergeCell ref="A228:C230"/>
    <mergeCell ref="D228:AI228"/>
    <mergeCell ref="D229:D230"/>
    <mergeCell ref="E229:E230"/>
    <mergeCell ref="G229:G230"/>
    <mergeCell ref="H229:H230"/>
    <mergeCell ref="J229:J230"/>
    <mergeCell ref="K229:K230"/>
    <mergeCell ref="M229:M230"/>
    <mergeCell ref="N229:N230"/>
    <mergeCell ref="P229:P230"/>
    <mergeCell ref="Q229:Q230"/>
    <mergeCell ref="S229:S230"/>
    <mergeCell ref="T229:T230"/>
    <mergeCell ref="V229:V230"/>
    <mergeCell ref="W229:W230"/>
    <mergeCell ref="Y229:Y230"/>
    <mergeCell ref="Z229:Z230"/>
    <mergeCell ref="AB229:AC229"/>
    <mergeCell ref="AD229:AE229"/>
    <mergeCell ref="AF229:AF230"/>
    <mergeCell ref="AG229:AG230"/>
    <mergeCell ref="A225:C227"/>
    <mergeCell ref="D225:AI225"/>
    <mergeCell ref="D226:D227"/>
    <mergeCell ref="E226:E227"/>
    <mergeCell ref="G226:G227"/>
    <mergeCell ref="H226:H227"/>
    <mergeCell ref="J226:J227"/>
    <mergeCell ref="K226:K227"/>
    <mergeCell ref="P235:P236"/>
    <mergeCell ref="Q235:Q236"/>
    <mergeCell ref="S235:S236"/>
    <mergeCell ref="T235:T236"/>
    <mergeCell ref="V235:V236"/>
    <mergeCell ref="W235:W236"/>
    <mergeCell ref="Y235:Y236"/>
    <mergeCell ref="Z235:Z236"/>
    <mergeCell ref="AH229:AH230"/>
    <mergeCell ref="AI229:AI230"/>
    <mergeCell ref="AB230:AC230"/>
    <mergeCell ref="AD230:AE230"/>
    <mergeCell ref="A231:C233"/>
    <mergeCell ref="D231:AI231"/>
    <mergeCell ref="D232:D233"/>
    <mergeCell ref="E232:E233"/>
    <mergeCell ref="G232:G233"/>
    <mergeCell ref="H232:H233"/>
    <mergeCell ref="J232:J233"/>
    <mergeCell ref="K232:K233"/>
    <mergeCell ref="M232:M233"/>
    <mergeCell ref="N232:N233"/>
    <mergeCell ref="P232:P233"/>
    <mergeCell ref="Q232:Q233"/>
    <mergeCell ref="S232:S233"/>
    <mergeCell ref="T232:T233"/>
    <mergeCell ref="V232:V233"/>
    <mergeCell ref="W232:W233"/>
    <mergeCell ref="Y232:Y233"/>
    <mergeCell ref="Z232:Z233"/>
    <mergeCell ref="AB232:AC232"/>
    <mergeCell ref="AD232:AE232"/>
    <mergeCell ref="A237:C239"/>
    <mergeCell ref="D237:AI237"/>
    <mergeCell ref="D238:D239"/>
    <mergeCell ref="E238:E239"/>
    <mergeCell ref="G238:G239"/>
    <mergeCell ref="H238:H239"/>
    <mergeCell ref="J238:J239"/>
    <mergeCell ref="K238:K239"/>
    <mergeCell ref="M238:M239"/>
    <mergeCell ref="N238:N239"/>
    <mergeCell ref="P238:P239"/>
    <mergeCell ref="Q238:Q239"/>
    <mergeCell ref="S238:S239"/>
    <mergeCell ref="T238:T239"/>
    <mergeCell ref="V238:V239"/>
    <mergeCell ref="W238:W239"/>
    <mergeCell ref="AF232:AF233"/>
    <mergeCell ref="AG232:AG233"/>
    <mergeCell ref="AH232:AH233"/>
    <mergeCell ref="AI232:AI233"/>
    <mergeCell ref="AB233:AC233"/>
    <mergeCell ref="AD233:AE233"/>
    <mergeCell ref="A234:C236"/>
    <mergeCell ref="D234:AI234"/>
    <mergeCell ref="D235:D236"/>
    <mergeCell ref="E235:E236"/>
    <mergeCell ref="G235:G236"/>
    <mergeCell ref="H235:H236"/>
    <mergeCell ref="J235:J236"/>
    <mergeCell ref="K235:K236"/>
    <mergeCell ref="M235:M236"/>
    <mergeCell ref="N235:N236"/>
    <mergeCell ref="Y238:Y239"/>
    <mergeCell ref="Z238:Z239"/>
    <mergeCell ref="AB238:AC238"/>
    <mergeCell ref="AD238:AE238"/>
    <mergeCell ref="AF238:AF239"/>
    <mergeCell ref="AG238:AG239"/>
    <mergeCell ref="AH238:AH239"/>
    <mergeCell ref="AI238:AI239"/>
    <mergeCell ref="AB239:AC239"/>
    <mergeCell ref="AD239:AE239"/>
    <mergeCell ref="AB235:AC235"/>
    <mergeCell ref="AD235:AE235"/>
    <mergeCell ref="AF235:AF236"/>
    <mergeCell ref="AG235:AG236"/>
    <mergeCell ref="AH235:AH236"/>
    <mergeCell ref="AI235:AI236"/>
    <mergeCell ref="AB236:AC236"/>
    <mergeCell ref="AD236:AE236"/>
    <mergeCell ref="K241:K242"/>
    <mergeCell ref="M241:M242"/>
    <mergeCell ref="N241:N242"/>
    <mergeCell ref="P241:P242"/>
    <mergeCell ref="Q241:Q242"/>
    <mergeCell ref="S241:S242"/>
    <mergeCell ref="T241:T242"/>
    <mergeCell ref="V241:V242"/>
    <mergeCell ref="W241:W242"/>
    <mergeCell ref="Y241:Y242"/>
    <mergeCell ref="Z241:Z242"/>
    <mergeCell ref="AB241:AC241"/>
    <mergeCell ref="AD241:AE241"/>
    <mergeCell ref="AF241:AF242"/>
    <mergeCell ref="AG241:AG242"/>
    <mergeCell ref="AH241:AH242"/>
    <mergeCell ref="AI241:AI242"/>
    <mergeCell ref="AD250:AE250"/>
    <mergeCell ref="AB242:AC242"/>
    <mergeCell ref="AD242:AE242"/>
    <mergeCell ref="A243:C245"/>
    <mergeCell ref="D243:AI243"/>
    <mergeCell ref="D244:D245"/>
    <mergeCell ref="E244:E245"/>
    <mergeCell ref="G244:G245"/>
    <mergeCell ref="H244:H245"/>
    <mergeCell ref="J244:J245"/>
    <mergeCell ref="K244:K245"/>
    <mergeCell ref="M244:M245"/>
    <mergeCell ref="N244:N245"/>
    <mergeCell ref="P244:P245"/>
    <mergeCell ref="Q244:Q245"/>
    <mergeCell ref="S244:S245"/>
    <mergeCell ref="T244:T245"/>
    <mergeCell ref="V244:V245"/>
    <mergeCell ref="W244:W245"/>
    <mergeCell ref="Y244:Y245"/>
    <mergeCell ref="Z244:Z245"/>
    <mergeCell ref="AB244:AC244"/>
    <mergeCell ref="AD244:AE244"/>
    <mergeCell ref="AF244:AF245"/>
    <mergeCell ref="AG244:AG245"/>
    <mergeCell ref="A240:C242"/>
    <mergeCell ref="D240:AI240"/>
    <mergeCell ref="D241:D242"/>
    <mergeCell ref="E241:E242"/>
    <mergeCell ref="G241:G242"/>
    <mergeCell ref="H241:H242"/>
    <mergeCell ref="J241:J242"/>
    <mergeCell ref="AF250:AF251"/>
    <mergeCell ref="AG250:AG251"/>
    <mergeCell ref="AH250:AH251"/>
    <mergeCell ref="AI250:AI251"/>
    <mergeCell ref="AB251:AC251"/>
    <mergeCell ref="AD251:AE251"/>
    <mergeCell ref="A253:C253"/>
    <mergeCell ref="A254:C254"/>
    <mergeCell ref="A255:C255"/>
    <mergeCell ref="AH244:AH245"/>
    <mergeCell ref="AI244:AI245"/>
    <mergeCell ref="AB245:AC245"/>
    <mergeCell ref="AD245:AE245"/>
    <mergeCell ref="A249:C251"/>
    <mergeCell ref="D249:AI249"/>
    <mergeCell ref="D250:D251"/>
    <mergeCell ref="E250:E251"/>
    <mergeCell ref="G250:G251"/>
    <mergeCell ref="H250:H251"/>
    <mergeCell ref="J250:J251"/>
    <mergeCell ref="K250:K251"/>
    <mergeCell ref="M250:M251"/>
    <mergeCell ref="N250:N251"/>
    <mergeCell ref="P250:P251"/>
    <mergeCell ref="Q250:Q251"/>
    <mergeCell ref="S250:S251"/>
    <mergeCell ref="T250:T251"/>
    <mergeCell ref="V250:V251"/>
    <mergeCell ref="W250:W251"/>
    <mergeCell ref="Y250:Y251"/>
    <mergeCell ref="Z250:Z251"/>
    <mergeCell ref="AB250:AC250"/>
    <mergeCell ref="A268:F268"/>
    <mergeCell ref="G268:I268"/>
    <mergeCell ref="J268:Z268"/>
    <mergeCell ref="AA268:AI268"/>
    <mergeCell ref="A269:B269"/>
    <mergeCell ref="C269:D269"/>
    <mergeCell ref="E269:F269"/>
    <mergeCell ref="G269:I269"/>
    <mergeCell ref="J269:Z269"/>
    <mergeCell ref="AA269:AI269"/>
    <mergeCell ref="A257:C257"/>
    <mergeCell ref="A258:C258"/>
    <mergeCell ref="A262:P262"/>
    <mergeCell ref="T262:AI262"/>
    <mergeCell ref="A263:P263"/>
    <mergeCell ref="T263:AI263"/>
    <mergeCell ref="J265:Z267"/>
    <mergeCell ref="AA265:AI267"/>
    <mergeCell ref="AB273:AC273"/>
    <mergeCell ref="A273:C273"/>
    <mergeCell ref="D273:E273"/>
    <mergeCell ref="F273:F274"/>
    <mergeCell ref="G273:H273"/>
    <mergeCell ref="I273:I274"/>
    <mergeCell ref="J273:K273"/>
    <mergeCell ref="L273:L274"/>
    <mergeCell ref="M273:N273"/>
    <mergeCell ref="O273:O274"/>
    <mergeCell ref="AB271:AC272"/>
    <mergeCell ref="AD271:AE272"/>
    <mergeCell ref="AF271:AF272"/>
    <mergeCell ref="AG271:AG272"/>
    <mergeCell ref="AH271:AH272"/>
    <mergeCell ref="AI271:AI272"/>
    <mergeCell ref="A272:C272"/>
    <mergeCell ref="D272:F272"/>
    <mergeCell ref="G272:I272"/>
    <mergeCell ref="J272:L272"/>
    <mergeCell ref="M272:O272"/>
    <mergeCell ref="P272:R272"/>
    <mergeCell ref="S272:U272"/>
    <mergeCell ref="V272:X272"/>
    <mergeCell ref="Y272:AA272"/>
    <mergeCell ref="AD273:AE273"/>
    <mergeCell ref="AF273:AF274"/>
    <mergeCell ref="AG273:AG274"/>
    <mergeCell ref="AH273:AH274"/>
    <mergeCell ref="AI273:AI274"/>
    <mergeCell ref="A274:C274"/>
    <mergeCell ref="AB274:AC274"/>
    <mergeCell ref="AD274:AE274"/>
    <mergeCell ref="A275:C277"/>
    <mergeCell ref="D275:AI275"/>
    <mergeCell ref="D276:D277"/>
    <mergeCell ref="E276:E277"/>
    <mergeCell ref="G276:G277"/>
    <mergeCell ref="H276:H277"/>
    <mergeCell ref="J276:J277"/>
    <mergeCell ref="K276:K277"/>
    <mergeCell ref="M276:M277"/>
    <mergeCell ref="N276:N277"/>
    <mergeCell ref="P276:P277"/>
    <mergeCell ref="Q276:Q277"/>
    <mergeCell ref="S276:S277"/>
    <mergeCell ref="T276:T277"/>
    <mergeCell ref="V276:V277"/>
    <mergeCell ref="W276:W277"/>
    <mergeCell ref="P273:Q273"/>
    <mergeCell ref="R273:R274"/>
    <mergeCell ref="S273:T273"/>
    <mergeCell ref="U273:U274"/>
    <mergeCell ref="V273:W273"/>
    <mergeCell ref="X273:X274"/>
    <mergeCell ref="Y273:Z273"/>
    <mergeCell ref="AA273:AA274"/>
    <mergeCell ref="M279:M280"/>
    <mergeCell ref="N279:N280"/>
    <mergeCell ref="P279:P280"/>
    <mergeCell ref="Q279:Q280"/>
    <mergeCell ref="S279:S280"/>
    <mergeCell ref="T279:T280"/>
    <mergeCell ref="V279:V280"/>
    <mergeCell ref="W279:W280"/>
    <mergeCell ref="Y279:Y280"/>
    <mergeCell ref="Z279:Z280"/>
    <mergeCell ref="AB279:AC279"/>
    <mergeCell ref="AD279:AE279"/>
    <mergeCell ref="AF279:AF280"/>
    <mergeCell ref="AG279:AG280"/>
    <mergeCell ref="AH279:AH280"/>
    <mergeCell ref="AI279:AI280"/>
    <mergeCell ref="Y276:Y277"/>
    <mergeCell ref="Z276:Z277"/>
    <mergeCell ref="AB276:AC276"/>
    <mergeCell ref="AD276:AE276"/>
    <mergeCell ref="AF276:AF277"/>
    <mergeCell ref="AG276:AG277"/>
    <mergeCell ref="AH276:AH277"/>
    <mergeCell ref="AI276:AI277"/>
    <mergeCell ref="AB277:AC277"/>
    <mergeCell ref="AD277:AE277"/>
    <mergeCell ref="AB280:AC280"/>
    <mergeCell ref="AD280:AE280"/>
    <mergeCell ref="A281:C283"/>
    <mergeCell ref="D281:AI281"/>
    <mergeCell ref="D282:D283"/>
    <mergeCell ref="E282:E283"/>
    <mergeCell ref="G282:G283"/>
    <mergeCell ref="H282:H283"/>
    <mergeCell ref="J282:J283"/>
    <mergeCell ref="K282:K283"/>
    <mergeCell ref="M282:M283"/>
    <mergeCell ref="N282:N283"/>
    <mergeCell ref="P282:P283"/>
    <mergeCell ref="Q282:Q283"/>
    <mergeCell ref="S282:S283"/>
    <mergeCell ref="T282:T283"/>
    <mergeCell ref="V282:V283"/>
    <mergeCell ref="W282:W283"/>
    <mergeCell ref="Y282:Y283"/>
    <mergeCell ref="Z282:Z283"/>
    <mergeCell ref="AB282:AC282"/>
    <mergeCell ref="AD282:AE282"/>
    <mergeCell ref="AF282:AF283"/>
    <mergeCell ref="AG282:AG283"/>
    <mergeCell ref="A278:C280"/>
    <mergeCell ref="D278:AI278"/>
    <mergeCell ref="D279:D280"/>
    <mergeCell ref="E279:E280"/>
    <mergeCell ref="G279:G280"/>
    <mergeCell ref="H279:H280"/>
    <mergeCell ref="J279:J280"/>
    <mergeCell ref="K279:K280"/>
    <mergeCell ref="P288:P289"/>
    <mergeCell ref="Q288:Q289"/>
    <mergeCell ref="S288:S289"/>
    <mergeCell ref="T288:T289"/>
    <mergeCell ref="V288:V289"/>
    <mergeCell ref="W288:W289"/>
    <mergeCell ref="Y288:Y289"/>
    <mergeCell ref="Z288:Z289"/>
    <mergeCell ref="AH282:AH283"/>
    <mergeCell ref="AI282:AI283"/>
    <mergeCell ref="AB283:AC283"/>
    <mergeCell ref="AD283:AE283"/>
    <mergeCell ref="A284:C286"/>
    <mergeCell ref="D284:AI284"/>
    <mergeCell ref="D285:D286"/>
    <mergeCell ref="E285:E286"/>
    <mergeCell ref="G285:G286"/>
    <mergeCell ref="H285:H286"/>
    <mergeCell ref="J285:J286"/>
    <mergeCell ref="K285:K286"/>
    <mergeCell ref="M285:M286"/>
    <mergeCell ref="N285:N286"/>
    <mergeCell ref="P285:P286"/>
    <mergeCell ref="Q285:Q286"/>
    <mergeCell ref="S285:S286"/>
    <mergeCell ref="T285:T286"/>
    <mergeCell ref="V285:V286"/>
    <mergeCell ref="W285:W286"/>
    <mergeCell ref="Y285:Y286"/>
    <mergeCell ref="Z285:Z286"/>
    <mergeCell ref="AB285:AC285"/>
    <mergeCell ref="AD285:AE285"/>
    <mergeCell ref="A290:C292"/>
    <mergeCell ref="D290:AI290"/>
    <mergeCell ref="D291:D292"/>
    <mergeCell ref="E291:E292"/>
    <mergeCell ref="G291:G292"/>
    <mergeCell ref="H291:H292"/>
    <mergeCell ref="J291:J292"/>
    <mergeCell ref="K291:K292"/>
    <mergeCell ref="M291:M292"/>
    <mergeCell ref="N291:N292"/>
    <mergeCell ref="P291:P292"/>
    <mergeCell ref="Q291:Q292"/>
    <mergeCell ref="S291:S292"/>
    <mergeCell ref="T291:T292"/>
    <mergeCell ref="V291:V292"/>
    <mergeCell ref="W291:W292"/>
    <mergeCell ref="AF285:AF286"/>
    <mergeCell ref="AG285:AG286"/>
    <mergeCell ref="AH285:AH286"/>
    <mergeCell ref="AI285:AI286"/>
    <mergeCell ref="AB286:AC286"/>
    <mergeCell ref="AD286:AE286"/>
    <mergeCell ref="A287:C289"/>
    <mergeCell ref="D287:AI287"/>
    <mergeCell ref="D288:D289"/>
    <mergeCell ref="E288:E289"/>
    <mergeCell ref="G288:G289"/>
    <mergeCell ref="H288:H289"/>
    <mergeCell ref="J288:J289"/>
    <mergeCell ref="K288:K289"/>
    <mergeCell ref="M288:M289"/>
    <mergeCell ref="N288:N289"/>
    <mergeCell ref="Y291:Y292"/>
    <mergeCell ref="Z291:Z292"/>
    <mergeCell ref="AB291:AC291"/>
    <mergeCell ref="AD291:AE291"/>
    <mergeCell ref="AF291:AF292"/>
    <mergeCell ref="AG291:AG292"/>
    <mergeCell ref="AH291:AH292"/>
    <mergeCell ref="AI291:AI292"/>
    <mergeCell ref="AB292:AC292"/>
    <mergeCell ref="AD292:AE292"/>
    <mergeCell ref="AB288:AC288"/>
    <mergeCell ref="AD288:AE288"/>
    <mergeCell ref="AF288:AF289"/>
    <mergeCell ref="AG288:AG289"/>
    <mergeCell ref="AH288:AH289"/>
    <mergeCell ref="AI288:AI289"/>
    <mergeCell ref="AB289:AC289"/>
    <mergeCell ref="AD289:AE289"/>
    <mergeCell ref="K294:K295"/>
    <mergeCell ref="M294:M295"/>
    <mergeCell ref="N294:N295"/>
    <mergeCell ref="P294:P295"/>
    <mergeCell ref="Q294:Q295"/>
    <mergeCell ref="S294:S295"/>
    <mergeCell ref="T294:T295"/>
    <mergeCell ref="V294:V295"/>
    <mergeCell ref="W294:W295"/>
    <mergeCell ref="Y294:Y295"/>
    <mergeCell ref="Z294:Z295"/>
    <mergeCell ref="AB294:AC294"/>
    <mergeCell ref="AD294:AE294"/>
    <mergeCell ref="AF294:AF295"/>
    <mergeCell ref="AG294:AG295"/>
    <mergeCell ref="AH294:AH295"/>
    <mergeCell ref="AI294:AI295"/>
    <mergeCell ref="AD303:AE303"/>
    <mergeCell ref="AB295:AC295"/>
    <mergeCell ref="AD295:AE295"/>
    <mergeCell ref="A296:C298"/>
    <mergeCell ref="D296:AI296"/>
    <mergeCell ref="D297:D298"/>
    <mergeCell ref="E297:E298"/>
    <mergeCell ref="G297:G298"/>
    <mergeCell ref="H297:H298"/>
    <mergeCell ref="J297:J298"/>
    <mergeCell ref="K297:K298"/>
    <mergeCell ref="M297:M298"/>
    <mergeCell ref="N297:N298"/>
    <mergeCell ref="P297:P298"/>
    <mergeCell ref="Q297:Q298"/>
    <mergeCell ref="S297:S298"/>
    <mergeCell ref="T297:T298"/>
    <mergeCell ref="V297:V298"/>
    <mergeCell ref="W297:W298"/>
    <mergeCell ref="Y297:Y298"/>
    <mergeCell ref="Z297:Z298"/>
    <mergeCell ref="AB297:AC297"/>
    <mergeCell ref="AD297:AE297"/>
    <mergeCell ref="AF297:AF298"/>
    <mergeCell ref="AG297:AG298"/>
    <mergeCell ref="A293:C295"/>
    <mergeCell ref="D293:AI293"/>
    <mergeCell ref="D294:D295"/>
    <mergeCell ref="E294:E295"/>
    <mergeCell ref="G294:G295"/>
    <mergeCell ref="H294:H295"/>
    <mergeCell ref="J294:J295"/>
    <mergeCell ref="AF303:AF304"/>
    <mergeCell ref="AG303:AG304"/>
    <mergeCell ref="AH303:AH304"/>
    <mergeCell ref="AI303:AI304"/>
    <mergeCell ref="AB304:AC304"/>
    <mergeCell ref="AD304:AE304"/>
    <mergeCell ref="A306:C306"/>
    <mergeCell ref="A307:C307"/>
    <mergeCell ref="A308:C308"/>
    <mergeCell ref="AH297:AH298"/>
    <mergeCell ref="AI297:AI298"/>
    <mergeCell ref="AB298:AC298"/>
    <mergeCell ref="AD298:AE298"/>
    <mergeCell ref="A302:C304"/>
    <mergeCell ref="D302:AI302"/>
    <mergeCell ref="D303:D304"/>
    <mergeCell ref="E303:E304"/>
    <mergeCell ref="G303:G304"/>
    <mergeCell ref="H303:H304"/>
    <mergeCell ref="J303:J304"/>
    <mergeCell ref="K303:K304"/>
    <mergeCell ref="M303:M304"/>
    <mergeCell ref="N303:N304"/>
    <mergeCell ref="P303:P304"/>
    <mergeCell ref="Q303:Q304"/>
    <mergeCell ref="S303:S304"/>
    <mergeCell ref="T303:T304"/>
    <mergeCell ref="V303:V304"/>
    <mergeCell ref="W303:W304"/>
    <mergeCell ref="Y303:Y304"/>
    <mergeCell ref="Z303:Z304"/>
    <mergeCell ref="AB303:AC303"/>
    <mergeCell ref="A321:F321"/>
    <mergeCell ref="G321:I321"/>
    <mergeCell ref="J321:Z321"/>
    <mergeCell ref="AA321:AI321"/>
    <mergeCell ref="A322:B322"/>
    <mergeCell ref="C322:D322"/>
    <mergeCell ref="E322:F322"/>
    <mergeCell ref="G322:I322"/>
    <mergeCell ref="J322:Z322"/>
    <mergeCell ref="AA322:AI322"/>
    <mergeCell ref="A310:C310"/>
    <mergeCell ref="A311:C311"/>
    <mergeCell ref="A315:P315"/>
    <mergeCell ref="T315:AI315"/>
    <mergeCell ref="A316:P316"/>
    <mergeCell ref="T316:AI316"/>
    <mergeCell ref="J318:Z320"/>
    <mergeCell ref="AA318:AI320"/>
    <mergeCell ref="AB326:AC326"/>
    <mergeCell ref="A326:C326"/>
    <mergeCell ref="D326:E326"/>
    <mergeCell ref="F326:F327"/>
    <mergeCell ref="G326:H326"/>
    <mergeCell ref="I326:I327"/>
    <mergeCell ref="J326:K326"/>
    <mergeCell ref="L326:L327"/>
    <mergeCell ref="M326:N326"/>
    <mergeCell ref="O326:O327"/>
    <mergeCell ref="AB324:AC325"/>
    <mergeCell ref="AD324:AE325"/>
    <mergeCell ref="AF324:AF325"/>
    <mergeCell ref="AG324:AG325"/>
    <mergeCell ref="AH324:AH325"/>
    <mergeCell ref="AI324:AI325"/>
    <mergeCell ref="A325:C325"/>
    <mergeCell ref="D325:F325"/>
    <mergeCell ref="G325:I325"/>
    <mergeCell ref="J325:L325"/>
    <mergeCell ref="M325:O325"/>
    <mergeCell ref="P325:R325"/>
    <mergeCell ref="S325:U325"/>
    <mergeCell ref="V325:X325"/>
    <mergeCell ref="Y325:AA325"/>
    <mergeCell ref="AD326:AE326"/>
    <mergeCell ref="AF326:AF327"/>
    <mergeCell ref="AG326:AG327"/>
    <mergeCell ref="AH326:AH327"/>
    <mergeCell ref="AI326:AI327"/>
    <mergeCell ref="A327:C327"/>
    <mergeCell ref="AB327:AC327"/>
    <mergeCell ref="AD327:AE327"/>
    <mergeCell ref="A328:C330"/>
    <mergeCell ref="D328:AI328"/>
    <mergeCell ref="D329:D330"/>
    <mergeCell ref="E329:E330"/>
    <mergeCell ref="G329:G330"/>
    <mergeCell ref="H329:H330"/>
    <mergeCell ref="J329:J330"/>
    <mergeCell ref="K329:K330"/>
    <mergeCell ref="M329:M330"/>
    <mergeCell ref="N329:N330"/>
    <mergeCell ref="P329:P330"/>
    <mergeCell ref="Q329:Q330"/>
    <mergeCell ref="S329:S330"/>
    <mergeCell ref="T329:T330"/>
    <mergeCell ref="V329:V330"/>
    <mergeCell ref="W329:W330"/>
    <mergeCell ref="P326:Q326"/>
    <mergeCell ref="R326:R327"/>
    <mergeCell ref="S326:T326"/>
    <mergeCell ref="U326:U327"/>
    <mergeCell ref="V326:W326"/>
    <mergeCell ref="X326:X327"/>
    <mergeCell ref="Y326:Z326"/>
    <mergeCell ref="AA326:AA327"/>
    <mergeCell ref="M332:M333"/>
    <mergeCell ref="N332:N333"/>
    <mergeCell ref="P332:P333"/>
    <mergeCell ref="Q332:Q333"/>
    <mergeCell ref="S332:S333"/>
    <mergeCell ref="T332:T333"/>
    <mergeCell ref="V332:V333"/>
    <mergeCell ref="W332:W333"/>
    <mergeCell ref="Y332:Y333"/>
    <mergeCell ref="Z332:Z333"/>
    <mergeCell ref="AB332:AC332"/>
    <mergeCell ref="AD332:AE332"/>
    <mergeCell ref="AF332:AF333"/>
    <mergeCell ref="AG332:AG333"/>
    <mergeCell ref="AH332:AH333"/>
    <mergeCell ref="AI332:AI333"/>
    <mergeCell ref="Y329:Y330"/>
    <mergeCell ref="Z329:Z330"/>
    <mergeCell ref="AB329:AC329"/>
    <mergeCell ref="AD329:AE329"/>
    <mergeCell ref="AF329:AF330"/>
    <mergeCell ref="AG329:AG330"/>
    <mergeCell ref="AH329:AH330"/>
    <mergeCell ref="AI329:AI330"/>
    <mergeCell ref="AB330:AC330"/>
    <mergeCell ref="AD330:AE330"/>
    <mergeCell ref="AB333:AC333"/>
    <mergeCell ref="AD333:AE333"/>
    <mergeCell ref="A334:C336"/>
    <mergeCell ref="D334:AI334"/>
    <mergeCell ref="D335:D336"/>
    <mergeCell ref="E335:E336"/>
    <mergeCell ref="G335:G336"/>
    <mergeCell ref="H335:H336"/>
    <mergeCell ref="J335:J336"/>
    <mergeCell ref="K335:K336"/>
    <mergeCell ref="M335:M336"/>
    <mergeCell ref="N335:N336"/>
    <mergeCell ref="P335:P336"/>
    <mergeCell ref="Q335:Q336"/>
    <mergeCell ref="S335:S336"/>
    <mergeCell ref="T335:T336"/>
    <mergeCell ref="V335:V336"/>
    <mergeCell ref="W335:W336"/>
    <mergeCell ref="Y335:Y336"/>
    <mergeCell ref="Z335:Z336"/>
    <mergeCell ref="AB335:AC335"/>
    <mergeCell ref="AD335:AE335"/>
    <mergeCell ref="AF335:AF336"/>
    <mergeCell ref="AG335:AG336"/>
    <mergeCell ref="A331:C333"/>
    <mergeCell ref="D331:AI331"/>
    <mergeCell ref="D332:D333"/>
    <mergeCell ref="E332:E333"/>
    <mergeCell ref="G332:G333"/>
    <mergeCell ref="H332:H333"/>
    <mergeCell ref="J332:J333"/>
    <mergeCell ref="K332:K333"/>
    <mergeCell ref="P341:P342"/>
    <mergeCell ref="Q341:Q342"/>
    <mergeCell ref="S341:S342"/>
    <mergeCell ref="T341:T342"/>
    <mergeCell ref="V341:V342"/>
    <mergeCell ref="W341:W342"/>
    <mergeCell ref="Y341:Y342"/>
    <mergeCell ref="Z341:Z342"/>
    <mergeCell ref="AH335:AH336"/>
    <mergeCell ref="AI335:AI336"/>
    <mergeCell ref="AB336:AC336"/>
    <mergeCell ref="AD336:AE336"/>
    <mergeCell ref="A337:C339"/>
    <mergeCell ref="D337:AI337"/>
    <mergeCell ref="D338:D339"/>
    <mergeCell ref="E338:E339"/>
    <mergeCell ref="G338:G339"/>
    <mergeCell ref="H338:H339"/>
    <mergeCell ref="J338:J339"/>
    <mergeCell ref="K338:K339"/>
    <mergeCell ref="M338:M339"/>
    <mergeCell ref="N338:N339"/>
    <mergeCell ref="P338:P339"/>
    <mergeCell ref="Q338:Q339"/>
    <mergeCell ref="S338:S339"/>
    <mergeCell ref="T338:T339"/>
    <mergeCell ref="V338:V339"/>
    <mergeCell ref="W338:W339"/>
    <mergeCell ref="Y338:Y339"/>
    <mergeCell ref="Z338:Z339"/>
    <mergeCell ref="AB338:AC338"/>
    <mergeCell ref="AD338:AE338"/>
    <mergeCell ref="A343:C345"/>
    <mergeCell ref="D343:AI343"/>
    <mergeCell ref="D344:D345"/>
    <mergeCell ref="E344:E345"/>
    <mergeCell ref="G344:G345"/>
    <mergeCell ref="H344:H345"/>
    <mergeCell ref="J344:J345"/>
    <mergeCell ref="K344:K345"/>
    <mergeCell ref="M344:M345"/>
    <mergeCell ref="N344:N345"/>
    <mergeCell ref="P344:P345"/>
    <mergeCell ref="Q344:Q345"/>
    <mergeCell ref="S344:S345"/>
    <mergeCell ref="T344:T345"/>
    <mergeCell ref="V344:V345"/>
    <mergeCell ref="W344:W345"/>
    <mergeCell ref="AF338:AF339"/>
    <mergeCell ref="AG338:AG339"/>
    <mergeCell ref="AH338:AH339"/>
    <mergeCell ref="AI338:AI339"/>
    <mergeCell ref="AB339:AC339"/>
    <mergeCell ref="AD339:AE339"/>
    <mergeCell ref="A340:C342"/>
    <mergeCell ref="D340:AI340"/>
    <mergeCell ref="D341:D342"/>
    <mergeCell ref="E341:E342"/>
    <mergeCell ref="G341:G342"/>
    <mergeCell ref="H341:H342"/>
    <mergeCell ref="J341:J342"/>
    <mergeCell ref="K341:K342"/>
    <mergeCell ref="M341:M342"/>
    <mergeCell ref="N341:N342"/>
    <mergeCell ref="Y344:Y345"/>
    <mergeCell ref="Z344:Z345"/>
    <mergeCell ref="AB344:AC344"/>
    <mergeCell ref="AD344:AE344"/>
    <mergeCell ref="AF344:AF345"/>
    <mergeCell ref="AG344:AG345"/>
    <mergeCell ref="AH344:AH345"/>
    <mergeCell ref="AI344:AI345"/>
    <mergeCell ref="AB345:AC345"/>
    <mergeCell ref="AD345:AE345"/>
    <mergeCell ref="AB341:AC341"/>
    <mergeCell ref="AD341:AE341"/>
    <mergeCell ref="AF341:AF342"/>
    <mergeCell ref="AG341:AG342"/>
    <mergeCell ref="AH341:AH342"/>
    <mergeCell ref="AI341:AI342"/>
    <mergeCell ref="AB342:AC342"/>
    <mergeCell ref="AD342:AE342"/>
    <mergeCell ref="K347:K348"/>
    <mergeCell ref="M347:M348"/>
    <mergeCell ref="N347:N348"/>
    <mergeCell ref="P347:P348"/>
    <mergeCell ref="Q347:Q348"/>
    <mergeCell ref="S347:S348"/>
    <mergeCell ref="T347:T348"/>
    <mergeCell ref="V347:V348"/>
    <mergeCell ref="W347:W348"/>
    <mergeCell ref="Y347:Y348"/>
    <mergeCell ref="Z347:Z348"/>
    <mergeCell ref="AB347:AC347"/>
    <mergeCell ref="AD347:AE347"/>
    <mergeCell ref="AF347:AF348"/>
    <mergeCell ref="AG347:AG348"/>
    <mergeCell ref="AH347:AH348"/>
    <mergeCell ref="AI347:AI348"/>
    <mergeCell ref="AD356:AE356"/>
    <mergeCell ref="AB348:AC348"/>
    <mergeCell ref="AD348:AE348"/>
    <mergeCell ref="A349:C351"/>
    <mergeCell ref="D349:AI349"/>
    <mergeCell ref="D350:D351"/>
    <mergeCell ref="E350:E351"/>
    <mergeCell ref="G350:G351"/>
    <mergeCell ref="H350:H351"/>
    <mergeCell ref="J350:J351"/>
    <mergeCell ref="K350:K351"/>
    <mergeCell ref="M350:M351"/>
    <mergeCell ref="N350:N351"/>
    <mergeCell ref="P350:P351"/>
    <mergeCell ref="Q350:Q351"/>
    <mergeCell ref="S350:S351"/>
    <mergeCell ref="T350:T351"/>
    <mergeCell ref="V350:V351"/>
    <mergeCell ref="W350:W351"/>
    <mergeCell ref="Y350:Y351"/>
    <mergeCell ref="Z350:Z351"/>
    <mergeCell ref="AB350:AC350"/>
    <mergeCell ref="AD350:AE350"/>
    <mergeCell ref="AF350:AF351"/>
    <mergeCell ref="AG350:AG351"/>
    <mergeCell ref="A346:C348"/>
    <mergeCell ref="D346:AI346"/>
    <mergeCell ref="D347:D348"/>
    <mergeCell ref="E347:E348"/>
    <mergeCell ref="G347:G348"/>
    <mergeCell ref="H347:H348"/>
    <mergeCell ref="J347:J348"/>
    <mergeCell ref="AF356:AF357"/>
    <mergeCell ref="AG356:AG357"/>
    <mergeCell ref="AH356:AH357"/>
    <mergeCell ref="AI356:AI357"/>
    <mergeCell ref="AB357:AC357"/>
    <mergeCell ref="AD357:AE357"/>
    <mergeCell ref="A359:C359"/>
    <mergeCell ref="A360:C360"/>
    <mergeCell ref="A361:C361"/>
    <mergeCell ref="AH350:AH351"/>
    <mergeCell ref="AI350:AI351"/>
    <mergeCell ref="AB351:AC351"/>
    <mergeCell ref="AD351:AE351"/>
    <mergeCell ref="A355:C357"/>
    <mergeCell ref="D355:AI355"/>
    <mergeCell ref="D356:D357"/>
    <mergeCell ref="E356:E357"/>
    <mergeCell ref="G356:G357"/>
    <mergeCell ref="H356:H357"/>
    <mergeCell ref="J356:J357"/>
    <mergeCell ref="K356:K357"/>
    <mergeCell ref="M356:M357"/>
    <mergeCell ref="N356:N357"/>
    <mergeCell ref="P356:P357"/>
    <mergeCell ref="Q356:Q357"/>
    <mergeCell ref="S356:S357"/>
    <mergeCell ref="T356:T357"/>
    <mergeCell ref="V356:V357"/>
    <mergeCell ref="W356:W357"/>
    <mergeCell ref="Y356:Y357"/>
    <mergeCell ref="Z356:Z357"/>
    <mergeCell ref="AB356:AC356"/>
    <mergeCell ref="A374:F374"/>
    <mergeCell ref="G374:I374"/>
    <mergeCell ref="J374:Z374"/>
    <mergeCell ref="AA374:AI374"/>
    <mergeCell ref="A375:B375"/>
    <mergeCell ref="C375:D375"/>
    <mergeCell ref="E375:F375"/>
    <mergeCell ref="G375:I375"/>
    <mergeCell ref="J375:Z375"/>
    <mergeCell ref="AA375:AI375"/>
    <mergeCell ref="A363:C363"/>
    <mergeCell ref="A364:C364"/>
    <mergeCell ref="A368:P368"/>
    <mergeCell ref="T368:AI368"/>
    <mergeCell ref="A369:P369"/>
    <mergeCell ref="T369:AI369"/>
    <mergeCell ref="J371:Z373"/>
    <mergeCell ref="AA371:AI373"/>
    <mergeCell ref="AB379:AC379"/>
    <mergeCell ref="A379:C379"/>
    <mergeCell ref="D379:E379"/>
    <mergeCell ref="F379:F380"/>
    <mergeCell ref="G379:H379"/>
    <mergeCell ref="I379:I380"/>
    <mergeCell ref="J379:K379"/>
    <mergeCell ref="L379:L380"/>
    <mergeCell ref="M379:N379"/>
    <mergeCell ref="O379:O380"/>
    <mergeCell ref="AB377:AC378"/>
    <mergeCell ref="AD377:AE378"/>
    <mergeCell ref="AF377:AF378"/>
    <mergeCell ref="AG377:AG378"/>
    <mergeCell ref="AH377:AH378"/>
    <mergeCell ref="AI377:AI378"/>
    <mergeCell ref="A378:C378"/>
    <mergeCell ref="D378:F378"/>
    <mergeCell ref="G378:I378"/>
    <mergeCell ref="J378:L378"/>
    <mergeCell ref="M378:O378"/>
    <mergeCell ref="P378:R378"/>
    <mergeCell ref="S378:U378"/>
    <mergeCell ref="V378:X378"/>
    <mergeCell ref="Y378:AA378"/>
    <mergeCell ref="AD379:AE379"/>
    <mergeCell ref="AF379:AF380"/>
    <mergeCell ref="AG379:AG380"/>
    <mergeCell ref="AH379:AH380"/>
    <mergeCell ref="AI379:AI380"/>
    <mergeCell ref="A380:C380"/>
    <mergeCell ref="AB380:AC380"/>
    <mergeCell ref="AD380:AE380"/>
    <mergeCell ref="A381:C383"/>
    <mergeCell ref="D381:AI381"/>
    <mergeCell ref="D382:D383"/>
    <mergeCell ref="E382:E383"/>
    <mergeCell ref="G382:G383"/>
    <mergeCell ref="H382:H383"/>
    <mergeCell ref="J382:J383"/>
    <mergeCell ref="K382:K383"/>
    <mergeCell ref="M382:M383"/>
    <mergeCell ref="N382:N383"/>
    <mergeCell ref="P382:P383"/>
    <mergeCell ref="Q382:Q383"/>
    <mergeCell ref="S382:S383"/>
    <mergeCell ref="T382:T383"/>
    <mergeCell ref="V382:V383"/>
    <mergeCell ref="W382:W383"/>
    <mergeCell ref="P379:Q379"/>
    <mergeCell ref="R379:R380"/>
    <mergeCell ref="S379:T379"/>
    <mergeCell ref="U379:U380"/>
    <mergeCell ref="V379:W379"/>
    <mergeCell ref="X379:X380"/>
    <mergeCell ref="Y379:Z379"/>
    <mergeCell ref="AA379:AA380"/>
    <mergeCell ref="M385:M386"/>
    <mergeCell ref="N385:N386"/>
    <mergeCell ref="P385:P386"/>
    <mergeCell ref="Q385:Q386"/>
    <mergeCell ref="S385:S386"/>
    <mergeCell ref="T385:T386"/>
    <mergeCell ref="V385:V386"/>
    <mergeCell ref="W385:W386"/>
    <mergeCell ref="Y385:Y386"/>
    <mergeCell ref="Z385:Z386"/>
    <mergeCell ref="AB385:AC385"/>
    <mergeCell ref="AD385:AE385"/>
    <mergeCell ref="AF385:AF386"/>
    <mergeCell ref="AG385:AG386"/>
    <mergeCell ref="AH385:AH386"/>
    <mergeCell ref="AI385:AI386"/>
    <mergeCell ref="Y382:Y383"/>
    <mergeCell ref="Z382:Z383"/>
    <mergeCell ref="AB382:AC382"/>
    <mergeCell ref="AD382:AE382"/>
    <mergeCell ref="AF382:AF383"/>
    <mergeCell ref="AG382:AG383"/>
    <mergeCell ref="AH382:AH383"/>
    <mergeCell ref="AI382:AI383"/>
    <mergeCell ref="AB383:AC383"/>
    <mergeCell ref="AD383:AE383"/>
    <mergeCell ref="AB386:AC386"/>
    <mergeCell ref="AD386:AE386"/>
    <mergeCell ref="A387:C389"/>
    <mergeCell ref="D387:AI387"/>
    <mergeCell ref="D388:D389"/>
    <mergeCell ref="E388:E389"/>
    <mergeCell ref="G388:G389"/>
    <mergeCell ref="H388:H389"/>
    <mergeCell ref="J388:J389"/>
    <mergeCell ref="K388:K389"/>
    <mergeCell ref="M388:M389"/>
    <mergeCell ref="N388:N389"/>
    <mergeCell ref="P388:P389"/>
    <mergeCell ref="Q388:Q389"/>
    <mergeCell ref="S388:S389"/>
    <mergeCell ref="T388:T389"/>
    <mergeCell ref="V388:V389"/>
    <mergeCell ref="W388:W389"/>
    <mergeCell ref="Y388:Y389"/>
    <mergeCell ref="Z388:Z389"/>
    <mergeCell ref="AB388:AC388"/>
    <mergeCell ref="AD388:AE388"/>
    <mergeCell ref="AF388:AF389"/>
    <mergeCell ref="AG388:AG389"/>
    <mergeCell ref="A384:C386"/>
    <mergeCell ref="D384:AI384"/>
    <mergeCell ref="D385:D386"/>
    <mergeCell ref="E385:E386"/>
    <mergeCell ref="G385:G386"/>
    <mergeCell ref="H385:H386"/>
    <mergeCell ref="J385:J386"/>
    <mergeCell ref="K385:K386"/>
    <mergeCell ref="P394:P395"/>
    <mergeCell ref="Q394:Q395"/>
    <mergeCell ref="S394:S395"/>
    <mergeCell ref="T394:T395"/>
    <mergeCell ref="V394:V395"/>
    <mergeCell ref="W394:W395"/>
    <mergeCell ref="Y394:Y395"/>
    <mergeCell ref="Z394:Z395"/>
    <mergeCell ref="AH388:AH389"/>
    <mergeCell ref="AI388:AI389"/>
    <mergeCell ref="AB389:AC389"/>
    <mergeCell ref="AD389:AE389"/>
    <mergeCell ref="A390:C392"/>
    <mergeCell ref="D390:AI390"/>
    <mergeCell ref="D391:D392"/>
    <mergeCell ref="E391:E392"/>
    <mergeCell ref="G391:G392"/>
    <mergeCell ref="H391:H392"/>
    <mergeCell ref="J391:J392"/>
    <mergeCell ref="K391:K392"/>
    <mergeCell ref="M391:M392"/>
    <mergeCell ref="N391:N392"/>
    <mergeCell ref="P391:P392"/>
    <mergeCell ref="Q391:Q392"/>
    <mergeCell ref="S391:S392"/>
    <mergeCell ref="T391:T392"/>
    <mergeCell ref="V391:V392"/>
    <mergeCell ref="W391:W392"/>
    <mergeCell ref="Y391:Y392"/>
    <mergeCell ref="Z391:Z392"/>
    <mergeCell ref="AB391:AC391"/>
    <mergeCell ref="AD391:AE391"/>
    <mergeCell ref="A396:C398"/>
    <mergeCell ref="D396:AI396"/>
    <mergeCell ref="D397:D398"/>
    <mergeCell ref="E397:E398"/>
    <mergeCell ref="G397:G398"/>
    <mergeCell ref="H397:H398"/>
    <mergeCell ref="J397:J398"/>
    <mergeCell ref="K397:K398"/>
    <mergeCell ref="M397:M398"/>
    <mergeCell ref="N397:N398"/>
    <mergeCell ref="P397:P398"/>
    <mergeCell ref="Q397:Q398"/>
    <mergeCell ref="S397:S398"/>
    <mergeCell ref="T397:T398"/>
    <mergeCell ref="V397:V398"/>
    <mergeCell ref="W397:W398"/>
    <mergeCell ref="AF391:AF392"/>
    <mergeCell ref="AG391:AG392"/>
    <mergeCell ref="AH391:AH392"/>
    <mergeCell ref="AI391:AI392"/>
    <mergeCell ref="AB392:AC392"/>
    <mergeCell ref="AD392:AE392"/>
    <mergeCell ref="A393:C395"/>
    <mergeCell ref="D393:AI393"/>
    <mergeCell ref="D394:D395"/>
    <mergeCell ref="E394:E395"/>
    <mergeCell ref="G394:G395"/>
    <mergeCell ref="H394:H395"/>
    <mergeCell ref="J394:J395"/>
    <mergeCell ref="K394:K395"/>
    <mergeCell ref="M394:M395"/>
    <mergeCell ref="N394:N395"/>
    <mergeCell ref="Y397:Y398"/>
    <mergeCell ref="Z397:Z398"/>
    <mergeCell ref="AB397:AC397"/>
    <mergeCell ref="AD397:AE397"/>
    <mergeCell ref="AF397:AF398"/>
    <mergeCell ref="AG397:AG398"/>
    <mergeCell ref="AH397:AH398"/>
    <mergeCell ref="AI397:AI398"/>
    <mergeCell ref="AB398:AC398"/>
    <mergeCell ref="AD398:AE398"/>
    <mergeCell ref="AB394:AC394"/>
    <mergeCell ref="AD394:AE394"/>
    <mergeCell ref="AF394:AF395"/>
    <mergeCell ref="AG394:AG395"/>
    <mergeCell ref="AH394:AH395"/>
    <mergeCell ref="AI394:AI395"/>
    <mergeCell ref="AB395:AC395"/>
    <mergeCell ref="AD395:AE395"/>
    <mergeCell ref="K400:K401"/>
    <mergeCell ref="M400:M401"/>
    <mergeCell ref="N400:N401"/>
    <mergeCell ref="P400:P401"/>
    <mergeCell ref="Q400:Q401"/>
    <mergeCell ref="S400:S401"/>
    <mergeCell ref="T400:T401"/>
    <mergeCell ref="V400:V401"/>
    <mergeCell ref="W400:W401"/>
    <mergeCell ref="Y400:Y401"/>
    <mergeCell ref="Z400:Z401"/>
    <mergeCell ref="AB400:AC400"/>
    <mergeCell ref="AD400:AE400"/>
    <mergeCell ref="AF400:AF401"/>
    <mergeCell ref="AG400:AG401"/>
    <mergeCell ref="AH400:AH401"/>
    <mergeCell ref="AI400:AI401"/>
    <mergeCell ref="AD409:AE409"/>
    <mergeCell ref="AB401:AC401"/>
    <mergeCell ref="AD401:AE401"/>
    <mergeCell ref="A402:C404"/>
    <mergeCell ref="D402:AI402"/>
    <mergeCell ref="D403:D404"/>
    <mergeCell ref="E403:E404"/>
    <mergeCell ref="G403:G404"/>
    <mergeCell ref="H403:H404"/>
    <mergeCell ref="J403:J404"/>
    <mergeCell ref="K403:K404"/>
    <mergeCell ref="M403:M404"/>
    <mergeCell ref="N403:N404"/>
    <mergeCell ref="P403:P404"/>
    <mergeCell ref="Q403:Q404"/>
    <mergeCell ref="S403:S404"/>
    <mergeCell ref="T403:T404"/>
    <mergeCell ref="V403:V404"/>
    <mergeCell ref="W403:W404"/>
    <mergeCell ref="Y403:Y404"/>
    <mergeCell ref="Z403:Z404"/>
    <mergeCell ref="AB403:AC403"/>
    <mergeCell ref="AD403:AE403"/>
    <mergeCell ref="AF403:AF404"/>
    <mergeCell ref="AG403:AG404"/>
    <mergeCell ref="A399:C401"/>
    <mergeCell ref="D399:AI399"/>
    <mergeCell ref="D400:D401"/>
    <mergeCell ref="E400:E401"/>
    <mergeCell ref="G400:G401"/>
    <mergeCell ref="H400:H401"/>
    <mergeCell ref="J400:J401"/>
    <mergeCell ref="AF409:AF410"/>
    <mergeCell ref="AG409:AG410"/>
    <mergeCell ref="AH409:AH410"/>
    <mergeCell ref="AI409:AI410"/>
    <mergeCell ref="AB410:AC410"/>
    <mergeCell ref="AD410:AE410"/>
    <mergeCell ref="A412:C412"/>
    <mergeCell ref="A413:C413"/>
    <mergeCell ref="A414:C414"/>
    <mergeCell ref="AH403:AH404"/>
    <mergeCell ref="AI403:AI404"/>
    <mergeCell ref="AB404:AC404"/>
    <mergeCell ref="AD404:AE404"/>
    <mergeCell ref="A408:C410"/>
    <mergeCell ref="D408:AI408"/>
    <mergeCell ref="D409:D410"/>
    <mergeCell ref="E409:E410"/>
    <mergeCell ref="G409:G410"/>
    <mergeCell ref="H409:H410"/>
    <mergeCell ref="J409:J410"/>
    <mergeCell ref="K409:K410"/>
    <mergeCell ref="M409:M410"/>
    <mergeCell ref="N409:N410"/>
    <mergeCell ref="P409:P410"/>
    <mergeCell ref="Q409:Q410"/>
    <mergeCell ref="S409:S410"/>
    <mergeCell ref="T409:T410"/>
    <mergeCell ref="V409:V410"/>
    <mergeCell ref="W409:W410"/>
    <mergeCell ref="Y409:Y410"/>
    <mergeCell ref="Z409:Z410"/>
    <mergeCell ref="AB409:AC409"/>
    <mergeCell ref="A427:F427"/>
    <mergeCell ref="G427:I427"/>
    <mergeCell ref="J427:Z427"/>
    <mergeCell ref="AA427:AI427"/>
    <mergeCell ref="A428:B428"/>
    <mergeCell ref="C428:D428"/>
    <mergeCell ref="E428:F428"/>
    <mergeCell ref="G428:I428"/>
    <mergeCell ref="J428:Z428"/>
    <mergeCell ref="AA428:AI428"/>
    <mergeCell ref="A416:C416"/>
    <mergeCell ref="A417:C417"/>
    <mergeCell ref="A421:P421"/>
    <mergeCell ref="T421:AI421"/>
    <mergeCell ref="A422:P422"/>
    <mergeCell ref="T422:AI422"/>
    <mergeCell ref="J424:Z426"/>
    <mergeCell ref="AA424:AI426"/>
    <mergeCell ref="AB432:AC432"/>
    <mergeCell ref="A432:C432"/>
    <mergeCell ref="D432:E432"/>
    <mergeCell ref="F432:F433"/>
    <mergeCell ref="G432:H432"/>
    <mergeCell ref="I432:I433"/>
    <mergeCell ref="J432:K432"/>
    <mergeCell ref="L432:L433"/>
    <mergeCell ref="M432:N432"/>
    <mergeCell ref="O432:O433"/>
    <mergeCell ref="AB430:AC431"/>
    <mergeCell ref="AD430:AE431"/>
    <mergeCell ref="AF430:AF431"/>
    <mergeCell ref="AG430:AG431"/>
    <mergeCell ref="AH430:AH431"/>
    <mergeCell ref="AI430:AI431"/>
    <mergeCell ref="A431:C431"/>
    <mergeCell ref="D431:F431"/>
    <mergeCell ref="G431:I431"/>
    <mergeCell ref="J431:L431"/>
    <mergeCell ref="M431:O431"/>
    <mergeCell ref="P431:R431"/>
    <mergeCell ref="S431:U431"/>
    <mergeCell ref="V431:X431"/>
    <mergeCell ref="Y431:AA431"/>
    <mergeCell ref="AD432:AE432"/>
    <mergeCell ref="AF432:AF433"/>
    <mergeCell ref="AG432:AG433"/>
    <mergeCell ref="AH432:AH433"/>
    <mergeCell ref="AI432:AI433"/>
    <mergeCell ref="A433:C433"/>
    <mergeCell ref="AB433:AC433"/>
    <mergeCell ref="AD433:AE433"/>
    <mergeCell ref="A434:C436"/>
    <mergeCell ref="D434:AI434"/>
    <mergeCell ref="D435:D436"/>
    <mergeCell ref="E435:E436"/>
    <mergeCell ref="G435:G436"/>
    <mergeCell ref="H435:H436"/>
    <mergeCell ref="J435:J436"/>
    <mergeCell ref="K435:K436"/>
    <mergeCell ref="M435:M436"/>
    <mergeCell ref="N435:N436"/>
    <mergeCell ref="P435:P436"/>
    <mergeCell ref="Q435:Q436"/>
    <mergeCell ref="S435:S436"/>
    <mergeCell ref="T435:T436"/>
    <mergeCell ref="V435:V436"/>
    <mergeCell ref="W435:W436"/>
    <mergeCell ref="P432:Q432"/>
    <mergeCell ref="R432:R433"/>
    <mergeCell ref="S432:T432"/>
    <mergeCell ref="U432:U433"/>
    <mergeCell ref="V432:W432"/>
    <mergeCell ref="X432:X433"/>
    <mergeCell ref="Y432:Z432"/>
    <mergeCell ref="AA432:AA433"/>
    <mergeCell ref="M438:M439"/>
    <mergeCell ref="N438:N439"/>
    <mergeCell ref="P438:P439"/>
    <mergeCell ref="Q438:Q439"/>
    <mergeCell ref="S438:S439"/>
    <mergeCell ref="T438:T439"/>
    <mergeCell ref="V438:V439"/>
    <mergeCell ref="W438:W439"/>
    <mergeCell ref="Y438:Y439"/>
    <mergeCell ref="Z438:Z439"/>
    <mergeCell ref="AB438:AC438"/>
    <mergeCell ref="AD438:AE438"/>
    <mergeCell ref="AF438:AF439"/>
    <mergeCell ref="AG438:AG439"/>
    <mergeCell ref="AH438:AH439"/>
    <mergeCell ref="AI438:AI439"/>
    <mergeCell ref="Y435:Y436"/>
    <mergeCell ref="Z435:Z436"/>
    <mergeCell ref="AB435:AC435"/>
    <mergeCell ref="AD435:AE435"/>
    <mergeCell ref="AF435:AF436"/>
    <mergeCell ref="AG435:AG436"/>
    <mergeCell ref="AH435:AH436"/>
    <mergeCell ref="AI435:AI436"/>
    <mergeCell ref="AB436:AC436"/>
    <mergeCell ref="AD436:AE436"/>
    <mergeCell ref="AB439:AC439"/>
    <mergeCell ref="AD439:AE439"/>
    <mergeCell ref="A440:C442"/>
    <mergeCell ref="D440:AI440"/>
    <mergeCell ref="D441:D442"/>
    <mergeCell ref="E441:E442"/>
    <mergeCell ref="G441:G442"/>
    <mergeCell ref="H441:H442"/>
    <mergeCell ref="J441:J442"/>
    <mergeCell ref="K441:K442"/>
    <mergeCell ref="M441:M442"/>
    <mergeCell ref="N441:N442"/>
    <mergeCell ref="P441:P442"/>
    <mergeCell ref="Q441:Q442"/>
    <mergeCell ref="S441:S442"/>
    <mergeCell ref="T441:T442"/>
    <mergeCell ref="V441:V442"/>
    <mergeCell ref="W441:W442"/>
    <mergeCell ref="Y441:Y442"/>
    <mergeCell ref="Z441:Z442"/>
    <mergeCell ref="AB441:AC441"/>
    <mergeCell ref="AD441:AE441"/>
    <mergeCell ref="AF441:AF442"/>
    <mergeCell ref="AG441:AG442"/>
    <mergeCell ref="A437:C439"/>
    <mergeCell ref="D437:AI437"/>
    <mergeCell ref="D438:D439"/>
    <mergeCell ref="E438:E439"/>
    <mergeCell ref="G438:G439"/>
    <mergeCell ref="H438:H439"/>
    <mergeCell ref="J438:J439"/>
    <mergeCell ref="K438:K439"/>
    <mergeCell ref="P447:P448"/>
    <mergeCell ref="Q447:Q448"/>
    <mergeCell ref="S447:S448"/>
    <mergeCell ref="T447:T448"/>
    <mergeCell ref="V447:V448"/>
    <mergeCell ref="W447:W448"/>
    <mergeCell ref="Y447:Y448"/>
    <mergeCell ref="Z447:Z448"/>
    <mergeCell ref="AH441:AH442"/>
    <mergeCell ref="AI441:AI442"/>
    <mergeCell ref="AB442:AC442"/>
    <mergeCell ref="AD442:AE442"/>
    <mergeCell ref="A443:C445"/>
    <mergeCell ref="D443:AI443"/>
    <mergeCell ref="D444:D445"/>
    <mergeCell ref="E444:E445"/>
    <mergeCell ref="G444:G445"/>
    <mergeCell ref="H444:H445"/>
    <mergeCell ref="J444:J445"/>
    <mergeCell ref="K444:K445"/>
    <mergeCell ref="M444:M445"/>
    <mergeCell ref="N444:N445"/>
    <mergeCell ref="P444:P445"/>
    <mergeCell ref="Q444:Q445"/>
    <mergeCell ref="S444:S445"/>
    <mergeCell ref="T444:T445"/>
    <mergeCell ref="V444:V445"/>
    <mergeCell ref="W444:W445"/>
    <mergeCell ref="Y444:Y445"/>
    <mergeCell ref="Z444:Z445"/>
    <mergeCell ref="AB444:AC444"/>
    <mergeCell ref="AD444:AE444"/>
    <mergeCell ref="A449:C451"/>
    <mergeCell ref="D449:AI449"/>
    <mergeCell ref="D450:D451"/>
    <mergeCell ref="E450:E451"/>
    <mergeCell ref="G450:G451"/>
    <mergeCell ref="H450:H451"/>
    <mergeCell ref="J450:J451"/>
    <mergeCell ref="K450:K451"/>
    <mergeCell ref="M450:M451"/>
    <mergeCell ref="N450:N451"/>
    <mergeCell ref="P450:P451"/>
    <mergeCell ref="Q450:Q451"/>
    <mergeCell ref="S450:S451"/>
    <mergeCell ref="T450:T451"/>
    <mergeCell ref="V450:V451"/>
    <mergeCell ref="W450:W451"/>
    <mergeCell ref="AF444:AF445"/>
    <mergeCell ref="AG444:AG445"/>
    <mergeCell ref="AH444:AH445"/>
    <mergeCell ref="AI444:AI445"/>
    <mergeCell ref="AB445:AC445"/>
    <mergeCell ref="AD445:AE445"/>
    <mergeCell ref="A446:C448"/>
    <mergeCell ref="D446:AI446"/>
    <mergeCell ref="D447:D448"/>
    <mergeCell ref="E447:E448"/>
    <mergeCell ref="G447:G448"/>
    <mergeCell ref="H447:H448"/>
    <mergeCell ref="J447:J448"/>
    <mergeCell ref="K447:K448"/>
    <mergeCell ref="M447:M448"/>
    <mergeCell ref="N447:N448"/>
    <mergeCell ref="Y450:Y451"/>
    <mergeCell ref="Z450:Z451"/>
    <mergeCell ref="AB450:AC450"/>
    <mergeCell ref="AD450:AE450"/>
    <mergeCell ref="AF450:AF451"/>
    <mergeCell ref="AG450:AG451"/>
    <mergeCell ref="AH450:AH451"/>
    <mergeCell ref="AI450:AI451"/>
    <mergeCell ref="AB451:AC451"/>
    <mergeCell ref="AD451:AE451"/>
    <mergeCell ref="AB447:AC447"/>
    <mergeCell ref="AD447:AE447"/>
    <mergeCell ref="AF447:AF448"/>
    <mergeCell ref="AG447:AG448"/>
    <mergeCell ref="AH447:AH448"/>
    <mergeCell ref="AI447:AI448"/>
    <mergeCell ref="AB448:AC448"/>
    <mergeCell ref="AD448:AE448"/>
    <mergeCell ref="K453:K454"/>
    <mergeCell ref="M453:M454"/>
    <mergeCell ref="N453:N454"/>
    <mergeCell ref="P453:P454"/>
    <mergeCell ref="Q453:Q454"/>
    <mergeCell ref="S453:S454"/>
    <mergeCell ref="T453:T454"/>
    <mergeCell ref="V453:V454"/>
    <mergeCell ref="W453:W454"/>
    <mergeCell ref="Y453:Y454"/>
    <mergeCell ref="Z453:Z454"/>
    <mergeCell ref="AB453:AC453"/>
    <mergeCell ref="AD453:AE453"/>
    <mergeCell ref="AF453:AF454"/>
    <mergeCell ref="AG453:AG454"/>
    <mergeCell ref="AH453:AH454"/>
    <mergeCell ref="AI453:AI454"/>
    <mergeCell ref="AD462:AE462"/>
    <mergeCell ref="AB454:AC454"/>
    <mergeCell ref="AD454:AE454"/>
    <mergeCell ref="A455:C457"/>
    <mergeCell ref="D455:AI455"/>
    <mergeCell ref="D456:D457"/>
    <mergeCell ref="E456:E457"/>
    <mergeCell ref="G456:G457"/>
    <mergeCell ref="H456:H457"/>
    <mergeCell ref="J456:J457"/>
    <mergeCell ref="K456:K457"/>
    <mergeCell ref="M456:M457"/>
    <mergeCell ref="N456:N457"/>
    <mergeCell ref="P456:P457"/>
    <mergeCell ref="Q456:Q457"/>
    <mergeCell ref="S456:S457"/>
    <mergeCell ref="T456:T457"/>
    <mergeCell ref="V456:V457"/>
    <mergeCell ref="W456:W457"/>
    <mergeCell ref="Y456:Y457"/>
    <mergeCell ref="Z456:Z457"/>
    <mergeCell ref="AB456:AC456"/>
    <mergeCell ref="AD456:AE456"/>
    <mergeCell ref="AF456:AF457"/>
    <mergeCell ref="AG456:AG457"/>
    <mergeCell ref="A452:C454"/>
    <mergeCell ref="D452:AI452"/>
    <mergeCell ref="D453:D454"/>
    <mergeCell ref="E453:E454"/>
    <mergeCell ref="G453:G454"/>
    <mergeCell ref="H453:H454"/>
    <mergeCell ref="J453:J454"/>
    <mergeCell ref="AF462:AF463"/>
    <mergeCell ref="AG462:AG463"/>
    <mergeCell ref="AH462:AH463"/>
    <mergeCell ref="AI462:AI463"/>
    <mergeCell ref="AB463:AC463"/>
    <mergeCell ref="AD463:AE463"/>
    <mergeCell ref="A465:C465"/>
    <mergeCell ref="A466:C466"/>
    <mergeCell ref="A467:C467"/>
    <mergeCell ref="AH456:AH457"/>
    <mergeCell ref="AI456:AI457"/>
    <mergeCell ref="AB457:AC457"/>
    <mergeCell ref="AD457:AE457"/>
    <mergeCell ref="A461:C463"/>
    <mergeCell ref="D461:AI461"/>
    <mergeCell ref="D462:D463"/>
    <mergeCell ref="E462:E463"/>
    <mergeCell ref="G462:G463"/>
    <mergeCell ref="H462:H463"/>
    <mergeCell ref="J462:J463"/>
    <mergeCell ref="K462:K463"/>
    <mergeCell ref="M462:M463"/>
    <mergeCell ref="N462:N463"/>
    <mergeCell ref="P462:P463"/>
    <mergeCell ref="Q462:Q463"/>
    <mergeCell ref="S462:S463"/>
    <mergeCell ref="T462:T463"/>
    <mergeCell ref="V462:V463"/>
    <mergeCell ref="W462:W463"/>
    <mergeCell ref="Y462:Y463"/>
    <mergeCell ref="Z462:Z463"/>
    <mergeCell ref="AB462:AC462"/>
    <mergeCell ref="A480:F480"/>
    <mergeCell ref="G480:I480"/>
    <mergeCell ref="J480:Z480"/>
    <mergeCell ref="AA480:AI480"/>
    <mergeCell ref="A481:B481"/>
    <mergeCell ref="C481:D481"/>
    <mergeCell ref="E481:F481"/>
    <mergeCell ref="G481:I481"/>
    <mergeCell ref="J481:Z481"/>
    <mergeCell ref="AA481:AI481"/>
    <mergeCell ref="A469:C469"/>
    <mergeCell ref="A470:C470"/>
    <mergeCell ref="A474:P474"/>
    <mergeCell ref="T474:AI474"/>
    <mergeCell ref="A475:P475"/>
    <mergeCell ref="T475:AI475"/>
    <mergeCell ref="J477:Z479"/>
    <mergeCell ref="AA477:AI479"/>
    <mergeCell ref="AB485:AC485"/>
    <mergeCell ref="A485:C485"/>
    <mergeCell ref="D485:E485"/>
    <mergeCell ref="F485:F486"/>
    <mergeCell ref="G485:H485"/>
    <mergeCell ref="I485:I486"/>
    <mergeCell ref="J485:K485"/>
    <mergeCell ref="L485:L486"/>
    <mergeCell ref="M485:N485"/>
    <mergeCell ref="O485:O486"/>
    <mergeCell ref="AB483:AC484"/>
    <mergeCell ref="AD483:AE484"/>
    <mergeCell ref="AF483:AF484"/>
    <mergeCell ref="AG483:AG484"/>
    <mergeCell ref="AH483:AH484"/>
    <mergeCell ref="AI483:AI484"/>
    <mergeCell ref="A484:C484"/>
    <mergeCell ref="D484:F484"/>
    <mergeCell ref="G484:I484"/>
    <mergeCell ref="J484:L484"/>
    <mergeCell ref="M484:O484"/>
    <mergeCell ref="P484:R484"/>
    <mergeCell ref="S484:U484"/>
    <mergeCell ref="V484:X484"/>
    <mergeCell ref="Y484:AA484"/>
    <mergeCell ref="AD485:AE485"/>
    <mergeCell ref="AF485:AF486"/>
    <mergeCell ref="AG485:AG486"/>
    <mergeCell ref="AH485:AH486"/>
    <mergeCell ref="AI485:AI486"/>
    <mergeCell ref="A486:C486"/>
    <mergeCell ref="AB486:AC486"/>
    <mergeCell ref="AD486:AE486"/>
    <mergeCell ref="A487:C489"/>
    <mergeCell ref="D487:AI487"/>
    <mergeCell ref="D488:D489"/>
    <mergeCell ref="E488:E489"/>
    <mergeCell ref="G488:G489"/>
    <mergeCell ref="H488:H489"/>
    <mergeCell ref="J488:J489"/>
    <mergeCell ref="K488:K489"/>
    <mergeCell ref="M488:M489"/>
    <mergeCell ref="N488:N489"/>
    <mergeCell ref="P488:P489"/>
    <mergeCell ref="Q488:Q489"/>
    <mergeCell ref="S488:S489"/>
    <mergeCell ref="T488:T489"/>
    <mergeCell ref="V488:V489"/>
    <mergeCell ref="W488:W489"/>
    <mergeCell ref="P485:Q485"/>
    <mergeCell ref="R485:R486"/>
    <mergeCell ref="S485:T485"/>
    <mergeCell ref="U485:U486"/>
    <mergeCell ref="V485:W485"/>
    <mergeCell ref="X485:X486"/>
    <mergeCell ref="Y485:Z485"/>
    <mergeCell ref="AA485:AA486"/>
    <mergeCell ref="M491:M492"/>
    <mergeCell ref="N491:N492"/>
    <mergeCell ref="P491:P492"/>
    <mergeCell ref="Q491:Q492"/>
    <mergeCell ref="S491:S492"/>
    <mergeCell ref="T491:T492"/>
    <mergeCell ref="V491:V492"/>
    <mergeCell ref="W491:W492"/>
    <mergeCell ref="Y491:Y492"/>
    <mergeCell ref="Z491:Z492"/>
    <mergeCell ref="AD494:AE494"/>
    <mergeCell ref="AF494:AF495"/>
    <mergeCell ref="AG494:AG495"/>
    <mergeCell ref="AB491:AC491"/>
    <mergeCell ref="AD491:AE491"/>
    <mergeCell ref="AF491:AF492"/>
    <mergeCell ref="AG491:AG492"/>
    <mergeCell ref="AH491:AH492"/>
    <mergeCell ref="AI491:AI492"/>
    <mergeCell ref="Y488:Y489"/>
    <mergeCell ref="Z488:Z489"/>
    <mergeCell ref="AB488:AC488"/>
    <mergeCell ref="AD488:AE488"/>
    <mergeCell ref="AF488:AF489"/>
    <mergeCell ref="AG488:AG489"/>
    <mergeCell ref="AH488:AH489"/>
    <mergeCell ref="AI488:AI489"/>
    <mergeCell ref="AB489:AC489"/>
    <mergeCell ref="AD489:AE489"/>
    <mergeCell ref="AB492:AC492"/>
    <mergeCell ref="AD492:AE492"/>
    <mergeCell ref="AD495:AE495"/>
    <mergeCell ref="A496:C498"/>
    <mergeCell ref="D496:AI496"/>
    <mergeCell ref="D497:D498"/>
    <mergeCell ref="E497:E498"/>
    <mergeCell ref="G497:G498"/>
    <mergeCell ref="H497:H498"/>
    <mergeCell ref="J497:J498"/>
    <mergeCell ref="K497:K498"/>
    <mergeCell ref="M497:M498"/>
    <mergeCell ref="N497:N498"/>
    <mergeCell ref="P497:P498"/>
    <mergeCell ref="Q497:Q498"/>
    <mergeCell ref="A493:C495"/>
    <mergeCell ref="D493:AI493"/>
    <mergeCell ref="D494:D495"/>
    <mergeCell ref="E494:E495"/>
    <mergeCell ref="G494:G495"/>
    <mergeCell ref="H494:H495"/>
    <mergeCell ref="J494:J495"/>
    <mergeCell ref="K494:K495"/>
    <mergeCell ref="M494:M495"/>
    <mergeCell ref="N494:N495"/>
    <mergeCell ref="P494:P495"/>
    <mergeCell ref="Q494:Q495"/>
    <mergeCell ref="S494:S495"/>
    <mergeCell ref="T494:T495"/>
    <mergeCell ref="V494:V495"/>
    <mergeCell ref="W494:W495"/>
    <mergeCell ref="Y494:Y495"/>
    <mergeCell ref="Z494:Z495"/>
    <mergeCell ref="AB494:AC494"/>
    <mergeCell ref="S497:S498"/>
    <mergeCell ref="T497:T498"/>
    <mergeCell ref="V497:V498"/>
    <mergeCell ref="W497:W498"/>
    <mergeCell ref="Y497:Y498"/>
    <mergeCell ref="Z497:Z498"/>
    <mergeCell ref="AB497:AC497"/>
    <mergeCell ref="AD497:AE497"/>
    <mergeCell ref="A502:C504"/>
    <mergeCell ref="D502:AI502"/>
    <mergeCell ref="D503:D504"/>
    <mergeCell ref="E503:E504"/>
    <mergeCell ref="G503:G504"/>
    <mergeCell ref="H503:H504"/>
    <mergeCell ref="J503:J504"/>
    <mergeCell ref="K503:K504"/>
    <mergeCell ref="M503:M504"/>
    <mergeCell ref="N503:N504"/>
    <mergeCell ref="P503:P504"/>
    <mergeCell ref="Q503:Q504"/>
    <mergeCell ref="S503:S504"/>
    <mergeCell ref="T503:T504"/>
    <mergeCell ref="V503:V504"/>
    <mergeCell ref="W503:W504"/>
    <mergeCell ref="AF497:AF498"/>
    <mergeCell ref="AG497:AG498"/>
    <mergeCell ref="AH497:AH498"/>
    <mergeCell ref="AI497:AI498"/>
    <mergeCell ref="AB498:AC498"/>
    <mergeCell ref="AD498:AE498"/>
    <mergeCell ref="A499:C501"/>
    <mergeCell ref="D499:AI499"/>
    <mergeCell ref="J500:J501"/>
    <mergeCell ref="K500:K501"/>
    <mergeCell ref="M500:M501"/>
    <mergeCell ref="N500:N501"/>
    <mergeCell ref="Y503:Y504"/>
    <mergeCell ref="Z503:Z504"/>
    <mergeCell ref="AB503:AC503"/>
    <mergeCell ref="AD503:AE503"/>
    <mergeCell ref="AF503:AF504"/>
    <mergeCell ref="AG503:AG504"/>
    <mergeCell ref="AH503:AH504"/>
    <mergeCell ref="AI503:AI504"/>
    <mergeCell ref="AB504:AC504"/>
    <mergeCell ref="AD504:AE504"/>
    <mergeCell ref="AB500:AC500"/>
    <mergeCell ref="AD500:AE500"/>
    <mergeCell ref="AF500:AF501"/>
    <mergeCell ref="AG500:AG501"/>
    <mergeCell ref="AH500:AH501"/>
    <mergeCell ref="AI500:AI501"/>
    <mergeCell ref="AB501:AC501"/>
    <mergeCell ref="AD501:AE501"/>
    <mergeCell ref="P500:P501"/>
    <mergeCell ref="Q500:Q501"/>
    <mergeCell ref="S500:S501"/>
    <mergeCell ref="T500:T501"/>
    <mergeCell ref="V500:V501"/>
    <mergeCell ref="W500:W501"/>
    <mergeCell ref="Y500:Y501"/>
    <mergeCell ref="Z500:Z501"/>
    <mergeCell ref="AG509:AG510"/>
    <mergeCell ref="A505:C507"/>
    <mergeCell ref="D505:AI505"/>
    <mergeCell ref="D506:D507"/>
    <mergeCell ref="E506:E507"/>
    <mergeCell ref="G506:G507"/>
    <mergeCell ref="H506:H507"/>
    <mergeCell ref="J506:J507"/>
    <mergeCell ref="K506:K507"/>
    <mergeCell ref="M506:M507"/>
    <mergeCell ref="N506:N507"/>
    <mergeCell ref="P506:P507"/>
    <mergeCell ref="Q506:Q507"/>
    <mergeCell ref="S506:S507"/>
    <mergeCell ref="T506:T507"/>
    <mergeCell ref="V506:V507"/>
    <mergeCell ref="W506:W507"/>
    <mergeCell ref="Y506:Y507"/>
    <mergeCell ref="Z506:Z507"/>
    <mergeCell ref="AB506:AC506"/>
    <mergeCell ref="AD506:AE506"/>
    <mergeCell ref="AF506:AF507"/>
    <mergeCell ref="AG506:AG507"/>
    <mergeCell ref="AH506:AH507"/>
    <mergeCell ref="AI506:AI507"/>
    <mergeCell ref="Q515:Q516"/>
    <mergeCell ref="S515:S516"/>
    <mergeCell ref="T515:T516"/>
    <mergeCell ref="V515:V516"/>
    <mergeCell ref="W515:W516"/>
    <mergeCell ref="Y515:Y516"/>
    <mergeCell ref="Z515:Z516"/>
    <mergeCell ref="AB515:AC515"/>
    <mergeCell ref="AD515:AE515"/>
    <mergeCell ref="AB507:AC507"/>
    <mergeCell ref="AD507:AE507"/>
    <mergeCell ref="A508:C510"/>
    <mergeCell ref="D508:AI508"/>
    <mergeCell ref="D509:D510"/>
    <mergeCell ref="E509:E510"/>
    <mergeCell ref="G509:G510"/>
    <mergeCell ref="H509:H510"/>
    <mergeCell ref="J509:J510"/>
    <mergeCell ref="K509:K510"/>
    <mergeCell ref="M509:M510"/>
    <mergeCell ref="N509:N510"/>
    <mergeCell ref="P509:P510"/>
    <mergeCell ref="Q509:Q510"/>
    <mergeCell ref="S509:S510"/>
    <mergeCell ref="T509:T510"/>
    <mergeCell ref="V509:V510"/>
    <mergeCell ref="W509:W510"/>
    <mergeCell ref="Y509:Y510"/>
    <mergeCell ref="Z509:Z510"/>
    <mergeCell ref="AB509:AC509"/>
    <mergeCell ref="AD509:AE509"/>
    <mergeCell ref="AF509:AF510"/>
    <mergeCell ref="A523:C523"/>
    <mergeCell ref="A527:P527"/>
    <mergeCell ref="T527:AI527"/>
    <mergeCell ref="A528:P528"/>
    <mergeCell ref="T528:AI528"/>
    <mergeCell ref="A106:I108"/>
    <mergeCell ref="J106:Z108"/>
    <mergeCell ref="AA106:AI108"/>
    <mergeCell ref="AF515:AF516"/>
    <mergeCell ref="AG515:AG516"/>
    <mergeCell ref="AH515:AH516"/>
    <mergeCell ref="AI515:AI516"/>
    <mergeCell ref="AB516:AC516"/>
    <mergeCell ref="AD516:AE516"/>
    <mergeCell ref="A518:C518"/>
    <mergeCell ref="A519:C519"/>
    <mergeCell ref="A520:C520"/>
    <mergeCell ref="AH509:AH510"/>
    <mergeCell ref="AI509:AI510"/>
    <mergeCell ref="AB510:AC510"/>
    <mergeCell ref="AD510:AE510"/>
    <mergeCell ref="A514:C516"/>
    <mergeCell ref="D514:AI514"/>
    <mergeCell ref="D515:D516"/>
    <mergeCell ref="E515:E516"/>
    <mergeCell ref="G515:G516"/>
    <mergeCell ref="H515:H516"/>
    <mergeCell ref="J515:J516"/>
    <mergeCell ref="K515:K516"/>
    <mergeCell ref="M515:M516"/>
    <mergeCell ref="N515:N516"/>
    <mergeCell ref="P515:P516"/>
    <mergeCell ref="A59:C59"/>
    <mergeCell ref="A112:C112"/>
    <mergeCell ref="A165:C165"/>
    <mergeCell ref="A218:C218"/>
    <mergeCell ref="A271:C271"/>
    <mergeCell ref="A324:C324"/>
    <mergeCell ref="A377:C377"/>
    <mergeCell ref="A430:C430"/>
    <mergeCell ref="A483:C483"/>
    <mergeCell ref="A159:I161"/>
    <mergeCell ref="A212:I214"/>
    <mergeCell ref="A265:I267"/>
    <mergeCell ref="A318:I320"/>
    <mergeCell ref="A371:I373"/>
    <mergeCell ref="A424:I426"/>
    <mergeCell ref="A477:I479"/>
    <mergeCell ref="A522:C522"/>
    <mergeCell ref="D500:D501"/>
    <mergeCell ref="E500:E501"/>
    <mergeCell ref="G500:G501"/>
    <mergeCell ref="H500:H501"/>
    <mergeCell ref="A490:C492"/>
    <mergeCell ref="D490:AI490"/>
    <mergeCell ref="D491:D492"/>
    <mergeCell ref="E491:E492"/>
    <mergeCell ref="G491:G492"/>
    <mergeCell ref="H491:H492"/>
    <mergeCell ref="J491:J492"/>
    <mergeCell ref="K491:K492"/>
    <mergeCell ref="AH494:AH495"/>
    <mergeCell ref="AI494:AI495"/>
    <mergeCell ref="AB495:AC495"/>
  </mergeCells>
  <phoneticPr fontId="5" type="noConversion"/>
  <dataValidations disablePrompts="1" count="1">
    <dataValidation type="list" allowBlank="1" showInputMessage="1" showErrorMessage="1" sqref="I145 I34 F13 L133 O133 L145 O145 F28 F25 I25 L25 O25 R25 I28 L28 O28 R28 L34 O34 R34 U34 X34 AD34:AE34 I139 I13 U28 R145 U145 L13 O13 R13 U13 X13 AA34 X28 L92 O92 F118 F133 F130 I130 R92 F16 AD28:AE28 I16 L16 O16 R16 U16 X16 AD16:AE16 F19 R133 I19 L19 O19 R19 U19 X19 AD19:AE19 AA19 F22 I22 L22 O22 R22 U22 X22 AD22:AE22 AA22 U25 X25 AD25:AE25 AA25 AA28 AD13:AE13 AA13 AD83 U92 AA16 L139 I86 O139 R139 F65 F80 F77 I77 U139 X139 AD139:AE139 I118 U133 L118 O118 R118 U118 X118 AA139 X133 F121 AD133:AE133 I121 X145 AD145:AE145 L121 O121 L77 O77 R121 U121 X121 AD121:AE121 F124 I124 L124 O124 R124 U124 X124 AD124:AE124 AA124 I65 I127 L127 O127 R127 U127 X127 AD127:AE127 AA127 AA145 U130 R77 X130 AD130:AE130 AA130 AA133 AD118:AE118 AA118 F89 AA121 F136 I136 L136 O136 R136 U136 X136 AD136:AE136 AA136 F145 F31 I31 L31 O31 R31 U31 X31 AD31:AE31 AA31 I80 X92 L80 O80 F398 AA92 I133 L130 R80 L86 O86 R86 U86 X86 AA86 F40 R501 U80 L65 O65 R65 U65 X65 AD92 X80 I40 L40 O130 F92 O40 R40 U40 X40 AD40:AE40 F68 AD80:AE80 I68 L68 O68 R68 U68 X68 AD68:AE68 F71 I71 L71 O71 R71 U71 X71 AD71:AE71 AA71 F74 I92 I74 L74 O74 R74 U74 X74 AD74:AE74 AA74 U77 X77 AD77:AE77 AA77 AA80 AD65:AE65 AA65 AD86 AA40 AA68 F83 I83 L83 O83 R83 U83 X83 F37 AA83 R130 I198 L186 O186 L198 O198 I192 R198 U198 F171 F186 F183 I183 R186 L192 O192 R192 U192 X192 AD192:AE192 I171 U186 L171 O171 R171 U171 X171 AA192 X186 F174 AD186:AE186 I174 X198 AD198:AE198 L174 O174 R174 U174 X174 AD174:AE174 F177 I177 L177 O177 R177 U177 X177 AD177:AE177 AA177 F180 I180 L180 O180 R180 U180 X180 AD180:AE180 AA180 AA198 U183 X183 AD183:AE183 AA183 AA186 AD171:AE171 AA171 F142 AA174 F189 I189 L189 O189 R189 U189 X189 AD189:AE189 AA189 F198 I186 L183 O183 R183 I251 L239 O239 L251 O251 I245 R251 U251 F224 F239 F236 I236 R239 L245 O245 R245 U245 X245 AD245:AE245 I224 U239 L224 O224 R224 U224 X224 AA245 X239 F227 AD239:AE239 I227 X251 AD251:AE251 L227 O227 R227 U227 X227 AD227:AE227 F230 I230 L230 O230 R230 U230 X230 AD230:AE230 AA230 F233 I233 L233 O233 R233 U233 X233 AD233:AE233 AA233 AA251 U236 X236 AD236:AE236 AA236 AA239 AD224:AE224 AA224 F195 AA227 F242 I242 L242 O242 R242 U242 X242 AD242:AE242 AA242 F251 I239 L236 O236 R236 I304 L292 O292 L304 O304 I298 R304 U304 F277 F292 F289 I289 R292 L298 O298 R298 U298 X298 AD298:AE298 I277 U292 L277 O277 R277 U277 X277 AA298 X292 F280 AD292:AE292 I280 X304 AD304:AE304 L280 O280 R280 U280 X280 AD280:AE280 F283 I283 L283 O283 R283 U283 X283 AD283:AE283 AA283 F286 I286 L286 O286 R286 U286 X286 AD286:AE286 AA286 AA304 U289 X289 AD289:AE289 AA289 AA292 AD277:AE277 AA277 F248 AA280 F295 I295 L295 O295 R295 U295 X295 AD295:AE295 AA295 F304 I292 L289 O289 R289 I357 L345 O345 L357 O357 I351 R357 U357 F330 F345 F342 I342 R345 L351 O351 R351 U351 X351 AD351:AE351 I330 U345 L330 O330 R330 U330 X330 AA351 X345 F333 AD345:AE345 I333 X357 AD357:AE357 L333 O333 R333 U333 X333 AD333:AE333 F336 I336 L336 O336 R336 U336 X336 AD336:AE336 AA336 F339 I339 L339 O339 R339 U339 X339 AD339:AE339 AA339 AA357 U342 X342 AD342:AE342 AA342 AA345 AD330:AE330 AA330 F301 AA333 F348 I348 L348 O348 R348 U348 X348 AD348:AE348 AA348 F357 I345 L342 O342 R342 I410 L398 O398 L410 O410 I404 R410 U410 L513 F127 F395 I395 R398 L404 O404 R404 U404 X404 AD404:AE404 O513 U398 R513 U513 X513 AD513:AE513 AA513 AA404 X398 F386 AD398:AE398 I386 X410 AD410:AE410 L386 O386 R386 U386 X386 AD386:AE386 F389 I389 L389 O389 R389 U389 X389 AD389:AE389 AA389 F392 I392 L392 O392 R392 U392 X392 AD392:AE392 AA392 AA410 U395 X395 AD395:AE395 AA395 AA398 AD383:AE383 F513 F354 AA386 F401 I401 L401 O401 R401 U401 X401 AD401:AE401 AA401 F410 I398 L395 O395 R395 I463 L451 O451 L463 O463 I457 R463 U463 F436 F451 F448 I448 R451 L457 O457 R457 U457 X457 AD457:AE457 I436 U451 L436 O436 R436 U436 X436 AA457 X451 F439 AD451:AE451 I439 X463 AD463:AE463 L439 O439 R439 U439 X439 AD439:AE439 F442 I442 L442 O442 R442 U442 X442 AD442:AE442 AA442 F445 I445 L445 O445 R445 U445 X445 AD445:AE445 AA445 AA463 U448 X448 AD448:AE448 AA448 AA451 AD436:AE436 AA436 F407 AA439 F454 I454 L454 O454 R454 U454 X454 AD454:AE454 AA454 F463 I451 L448 O448 R448 I516 L504 O504 L516 O516 I510 R516 U516 F489 F504 F501 I501 R504 L510 O510 R510 U510 X510 AD510:AE510 I489 U504 L489 O489 R489 U489 X489 AA510 X504 F492 AD504:AE504 I492 X516 AD516:AE516 L492 O492 R492 U492 X492 AD492:AE492 F495 I495 L495 O495 R495 U495 X495 AD495:AE495 AA495 F498 I498 L498 O498 R498 U498 X498 AD498:AE498 AA498 AA516 U501 X501 AD501:AE501 AA501 AA504 AD489:AE489 AA489 F460 AA492 F507 I507 L507 O507 R507 U507 X507 AD507:AE507 AA507 F516 I504 L501 O501 F34 I37 L37 O37 R37 U37 X37 AD37:AE37 AA37 F86 I89 L89 O89 R89 U89 X89 AA89 AD89 F139 I142 L142 O142 R142 U142 X142 AD142:AE142 AA142 F192 I195 L195 O195 R195 U195 X195 AD195:AE195 AA195 F245 I248 L248 O248 R248 U248 X248 AD248:AE248 AA248 F298 I301 L301 O301 R301 U301 X301 AD301:AE301 AA301 F351 I354 L354 O354 R354 U354 X354 AD354:AE354 AA354 F404 I407 L407 O407 R407 U407 X407 AD407:AE407 AA407 F457 I460 L460 O460 R460 U460 X460 AD460:AE460 AA460 F510 I513" xr:uid="{00000000-0002-0000-0000-000000000000}">
      <formula1>$D$10:$E$10</formula1>
    </dataValidation>
  </dataValidations>
  <pageMargins left="0.23622047244094491" right="0.23622047244094491" top="0.15748031496062992" bottom="0.15748031496062992" header="0" footer="0.31496062992125984"/>
  <pageSetup paperSize="9" scale="76" orientation="landscape" horizontalDpi="0" verticalDpi="0" r:id="rId1"/>
  <rowBreaks count="1" manualBreakCount="1">
    <brk id="52" max="16383" man="1"/>
  </rowBreaks>
  <colBreaks count="1" manualBreakCount="1">
    <brk id="35" max="1048575" man="1"/>
  </col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Foglio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Athens Summary</dc:title>
  <dc:creator>Maggio Nicola &amp; Saladie Luis</dc:creator>
  <cp:lastModifiedBy>Davide Bandieramonte</cp:lastModifiedBy>
  <cp:lastPrinted>2020-05-01T15:32:47Z</cp:lastPrinted>
  <dcterms:created xsi:type="dcterms:W3CDTF">2001-06-13T19:35:17Z</dcterms:created>
  <dcterms:modified xsi:type="dcterms:W3CDTF">2020-05-01T15:32:55Z</dcterms:modified>
</cp:coreProperties>
</file>