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Override PartName="/xl/drawings/drawing5.xml" ContentType="application/vnd.openxmlformats-officedocument.drawing+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bookViews>
    <workbookView xWindow="10335" yWindow="375" windowWidth="19320" windowHeight="10920"/>
  </bookViews>
  <sheets>
    <sheet name="IAAF 10.000m Boys" sheetId="35" r:id="rId1"/>
    <sheet name="IAAF 5.000m Girls" sheetId="40" r:id="rId2"/>
    <sheet name="Draft Recorder" sheetId="21" r:id="rId3"/>
    <sheet name="RW Judge Record" sheetId="22" r:id="rId4"/>
    <sheet name="Red Card" sheetId="23" r:id="rId5"/>
  </sheets>
  <definedNames>
    <definedName name="_xlnm.Print_Area" localSheetId="2">'Draft Recorder'!$L$1:$AC$50</definedName>
    <definedName name="_xlnm.Print_Area" localSheetId="0">'IAAF 10.000m Boys'!$L$1:$AU$336</definedName>
    <definedName name="_xlnm.Print_Area" localSheetId="1">'IAAF 5.000m Girls'!$L$1:$AU$336</definedName>
    <definedName name="_xlnm.Print_Area" localSheetId="4">'Red Card'!$A$1:$D$12</definedName>
    <definedName name="_xlnm.Print_Area" localSheetId="3">'RW Judge Record'!$A$1:$AV$36</definedName>
  </definedNames>
  <calcPr calcId="140001" concurrentCalc="0"/>
</workbook>
</file>

<file path=xl/calcChain.xml><?xml version="1.0" encoding="utf-8"?>
<calcChain xmlns="http://schemas.openxmlformats.org/spreadsheetml/2006/main">
  <c r="AD96" i="40"/>
  <c r="AD144"/>
  <c r="AD192"/>
  <c r="AD240"/>
  <c r="AD288"/>
  <c r="AD336"/>
  <c r="L96"/>
  <c r="L144"/>
  <c r="L192"/>
  <c r="L240"/>
  <c r="L288"/>
  <c r="L336"/>
  <c r="AU11"/>
  <c r="AU14"/>
  <c r="AU17"/>
  <c r="AU20"/>
  <c r="AU23"/>
  <c r="AU26"/>
  <c r="AU29"/>
  <c r="AU32"/>
  <c r="AU35"/>
  <c r="AU38"/>
  <c r="AU42"/>
  <c r="AU59"/>
  <c r="AU62"/>
  <c r="AU65"/>
  <c r="AU68"/>
  <c r="AU71"/>
  <c r="AU74"/>
  <c r="AU77"/>
  <c r="AU80"/>
  <c r="AU83"/>
  <c r="AU86"/>
  <c r="AU90"/>
  <c r="AU93"/>
  <c r="AU107"/>
  <c r="AU110"/>
  <c r="AU113"/>
  <c r="AU116"/>
  <c r="AU119"/>
  <c r="AU122"/>
  <c r="AU125"/>
  <c r="AU128"/>
  <c r="AU131"/>
  <c r="AU134"/>
  <c r="AU138"/>
  <c r="AU141"/>
  <c r="AU155"/>
  <c r="AU158"/>
  <c r="AU161"/>
  <c r="AU164"/>
  <c r="AU167"/>
  <c r="AU170"/>
  <c r="AU173"/>
  <c r="AU176"/>
  <c r="AU179"/>
  <c r="AU182"/>
  <c r="AU186"/>
  <c r="AU189"/>
  <c r="AU203"/>
  <c r="AU206"/>
  <c r="AU209"/>
  <c r="AU212"/>
  <c r="AU215"/>
  <c r="AU218"/>
  <c r="AU221"/>
  <c r="AU224"/>
  <c r="AU227"/>
  <c r="AU230"/>
  <c r="AU234"/>
  <c r="AU237"/>
  <c r="AU251"/>
  <c r="AU254"/>
  <c r="AU257"/>
  <c r="AU260"/>
  <c r="AU263"/>
  <c r="AU266"/>
  <c r="AU269"/>
  <c r="AU272"/>
  <c r="AU275"/>
  <c r="AU278"/>
  <c r="AU282"/>
  <c r="AU285"/>
  <c r="AU299"/>
  <c r="AU302"/>
  <c r="AU305"/>
  <c r="AU308"/>
  <c r="AU311"/>
  <c r="AU314"/>
  <c r="AU317"/>
  <c r="AU320"/>
  <c r="AU323"/>
  <c r="AU326"/>
  <c r="AU330"/>
  <c r="AU333"/>
  <c r="AT11"/>
  <c r="AT14"/>
  <c r="AT17"/>
  <c r="AT20"/>
  <c r="AT23"/>
  <c r="AT26"/>
  <c r="AT29"/>
  <c r="AT32"/>
  <c r="AT35"/>
  <c r="AT38"/>
  <c r="AT42"/>
  <c r="AT59"/>
  <c r="AT62"/>
  <c r="AT65"/>
  <c r="AT68"/>
  <c r="AT71"/>
  <c r="AT74"/>
  <c r="AT77"/>
  <c r="AT80"/>
  <c r="AT83"/>
  <c r="AT86"/>
  <c r="AT90"/>
  <c r="AT93"/>
  <c r="AT107"/>
  <c r="AT110"/>
  <c r="AT113"/>
  <c r="AT116"/>
  <c r="AT119"/>
  <c r="AT122"/>
  <c r="AT125"/>
  <c r="AT128"/>
  <c r="AT131"/>
  <c r="AT134"/>
  <c r="AT138"/>
  <c r="AT141"/>
  <c r="AT155"/>
  <c r="AT158"/>
  <c r="AT161"/>
  <c r="AT164"/>
  <c r="AT167"/>
  <c r="AT170"/>
  <c r="AT173"/>
  <c r="AT176"/>
  <c r="AT179"/>
  <c r="AT182"/>
  <c r="AT186"/>
  <c r="AT189"/>
  <c r="AT203"/>
  <c r="AT206"/>
  <c r="AT209"/>
  <c r="AT212"/>
  <c r="AT215"/>
  <c r="AT218"/>
  <c r="AT221"/>
  <c r="AT224"/>
  <c r="AT227"/>
  <c r="AT230"/>
  <c r="AT234"/>
  <c r="AT237"/>
  <c r="AT251"/>
  <c r="AT254"/>
  <c r="AT257"/>
  <c r="AT260"/>
  <c r="AT263"/>
  <c r="AT266"/>
  <c r="AT269"/>
  <c r="AT272"/>
  <c r="AT275"/>
  <c r="AT278"/>
  <c r="AT282"/>
  <c r="AT285"/>
  <c r="AT299"/>
  <c r="AT302"/>
  <c r="AT305"/>
  <c r="AT308"/>
  <c r="AT311"/>
  <c r="AT314"/>
  <c r="AT317"/>
  <c r="AT320"/>
  <c r="AT323"/>
  <c r="AT326"/>
  <c r="AT330"/>
  <c r="AT333"/>
  <c r="AS11"/>
  <c r="AS14"/>
  <c r="AS17"/>
  <c r="AS20"/>
  <c r="AS23"/>
  <c r="AS26"/>
  <c r="AS29"/>
  <c r="AS32"/>
  <c r="AS35"/>
  <c r="AS38"/>
  <c r="AS42"/>
  <c r="AS59"/>
  <c r="AS62"/>
  <c r="AS65"/>
  <c r="AS68"/>
  <c r="AS71"/>
  <c r="AS74"/>
  <c r="AS77"/>
  <c r="AS80"/>
  <c r="AS83"/>
  <c r="AS86"/>
  <c r="AS90"/>
  <c r="AS93"/>
  <c r="AS107"/>
  <c r="AS110"/>
  <c r="AS113"/>
  <c r="AS116"/>
  <c r="AS119"/>
  <c r="AS122"/>
  <c r="AS125"/>
  <c r="AS128"/>
  <c r="AS131"/>
  <c r="AS134"/>
  <c r="AS138"/>
  <c r="AS141"/>
  <c r="AS155"/>
  <c r="AS158"/>
  <c r="AS161"/>
  <c r="AS164"/>
  <c r="AS167"/>
  <c r="AS170"/>
  <c r="AS173"/>
  <c r="AS176"/>
  <c r="AS179"/>
  <c r="AS182"/>
  <c r="AS186"/>
  <c r="AS189"/>
  <c r="AS203"/>
  <c r="AS206"/>
  <c r="AS209"/>
  <c r="AS212"/>
  <c r="AS215"/>
  <c r="AS218"/>
  <c r="AS221"/>
  <c r="AS224"/>
  <c r="AS227"/>
  <c r="AS230"/>
  <c r="AS234"/>
  <c r="AS237"/>
  <c r="AS251"/>
  <c r="AS254"/>
  <c r="AS257"/>
  <c r="AS260"/>
  <c r="AS263"/>
  <c r="AS266"/>
  <c r="AS269"/>
  <c r="AS272"/>
  <c r="AS275"/>
  <c r="AS278"/>
  <c r="AS282"/>
  <c r="AS285"/>
  <c r="AS299"/>
  <c r="AS302"/>
  <c r="AS305"/>
  <c r="AS308"/>
  <c r="AS311"/>
  <c r="AS314"/>
  <c r="AS317"/>
  <c r="AS320"/>
  <c r="AS323"/>
  <c r="AS326"/>
  <c r="AS330"/>
  <c r="AS333"/>
  <c r="Q330"/>
  <c r="Q282"/>
  <c r="Q234"/>
  <c r="Q186"/>
  <c r="Q138"/>
  <c r="Q90"/>
  <c r="Q42"/>
  <c r="Q93"/>
  <c r="Q141"/>
  <c r="Q189"/>
  <c r="Q237"/>
  <c r="Q285"/>
  <c r="Q333"/>
  <c r="T330"/>
  <c r="T282"/>
  <c r="T234"/>
  <c r="T186"/>
  <c r="T138"/>
  <c r="T90"/>
  <c r="T42"/>
  <c r="T93"/>
  <c r="T141"/>
  <c r="T189"/>
  <c r="T237"/>
  <c r="T285"/>
  <c r="T333"/>
  <c r="W330"/>
  <c r="W282"/>
  <c r="W234"/>
  <c r="W186"/>
  <c r="W138"/>
  <c r="W90"/>
  <c r="W42"/>
  <c r="W93"/>
  <c r="W141"/>
  <c r="W189"/>
  <c r="W237"/>
  <c r="W285"/>
  <c r="W333"/>
  <c r="Z330"/>
  <c r="Z282"/>
  <c r="Z234"/>
  <c r="Z186"/>
  <c r="Z138"/>
  <c r="Z90"/>
  <c r="Z42"/>
  <c r="Z93"/>
  <c r="Z141"/>
  <c r="Z189"/>
  <c r="Z237"/>
  <c r="Z285"/>
  <c r="Z333"/>
  <c r="AC330"/>
  <c r="AC282"/>
  <c r="AC234"/>
  <c r="AC186"/>
  <c r="AC138"/>
  <c r="AC90"/>
  <c r="AC42"/>
  <c r="AC93"/>
  <c r="AC141"/>
  <c r="AC189"/>
  <c r="AC237"/>
  <c r="AC285"/>
  <c r="AC333"/>
  <c r="AF330"/>
  <c r="AF282"/>
  <c r="AF234"/>
  <c r="AF186"/>
  <c r="AF138"/>
  <c r="AF90"/>
  <c r="AF42"/>
  <c r="AF93"/>
  <c r="AF141"/>
  <c r="AF189"/>
  <c r="AF237"/>
  <c r="AF285"/>
  <c r="AF333"/>
  <c r="AI330"/>
  <c r="AI282"/>
  <c r="AI234"/>
  <c r="AI186"/>
  <c r="AI138"/>
  <c r="AI90"/>
  <c r="AI42"/>
  <c r="AI93"/>
  <c r="AI141"/>
  <c r="AI189"/>
  <c r="AI237"/>
  <c r="AI285"/>
  <c r="AI333"/>
  <c r="AL330"/>
  <c r="AL282"/>
  <c r="AL234"/>
  <c r="AL186"/>
  <c r="AL138"/>
  <c r="AL90"/>
  <c r="AL42"/>
  <c r="AL93"/>
  <c r="AL141"/>
  <c r="AL189"/>
  <c r="AL237"/>
  <c r="AL285"/>
  <c r="AL333"/>
  <c r="AO333"/>
  <c r="P330"/>
  <c r="P282"/>
  <c r="P234"/>
  <c r="P186"/>
  <c r="P138"/>
  <c r="P90"/>
  <c r="P42"/>
  <c r="P93"/>
  <c r="P141"/>
  <c r="P189"/>
  <c r="P237"/>
  <c r="P285"/>
  <c r="P333"/>
  <c r="S330"/>
  <c r="S282"/>
  <c r="S234"/>
  <c r="S186"/>
  <c r="S138"/>
  <c r="S90"/>
  <c r="S42"/>
  <c r="S93"/>
  <c r="S141"/>
  <c r="S189"/>
  <c r="S237"/>
  <c r="S285"/>
  <c r="S333"/>
  <c r="V330"/>
  <c r="V282"/>
  <c r="V234"/>
  <c r="V186"/>
  <c r="V138"/>
  <c r="V90"/>
  <c r="V42"/>
  <c r="V93"/>
  <c r="V141"/>
  <c r="V189"/>
  <c r="V237"/>
  <c r="V285"/>
  <c r="V333"/>
  <c r="Y330"/>
  <c r="Y282"/>
  <c r="Y234"/>
  <c r="Y186"/>
  <c r="Y138"/>
  <c r="Y90"/>
  <c r="Y42"/>
  <c r="Y93"/>
  <c r="Y141"/>
  <c r="Y189"/>
  <c r="Y237"/>
  <c r="Y285"/>
  <c r="Y333"/>
  <c r="AB330"/>
  <c r="AB282"/>
  <c r="AB234"/>
  <c r="AB186"/>
  <c r="AB138"/>
  <c r="AB90"/>
  <c r="AB42"/>
  <c r="AB93"/>
  <c r="AB141"/>
  <c r="AB189"/>
  <c r="AB237"/>
  <c r="AB285"/>
  <c r="AB333"/>
  <c r="AE330"/>
  <c r="AE282"/>
  <c r="AE234"/>
  <c r="AE186"/>
  <c r="AE138"/>
  <c r="AE90"/>
  <c r="AE42"/>
  <c r="AE93"/>
  <c r="AE141"/>
  <c r="AE189"/>
  <c r="AE237"/>
  <c r="AE285"/>
  <c r="AE333"/>
  <c r="AH330"/>
  <c r="AH282"/>
  <c r="AH234"/>
  <c r="AH186"/>
  <c r="AH138"/>
  <c r="AH90"/>
  <c r="AH42"/>
  <c r="AH93"/>
  <c r="AH141"/>
  <c r="AH189"/>
  <c r="AH237"/>
  <c r="AH285"/>
  <c r="AH333"/>
  <c r="AK330"/>
  <c r="AK282"/>
  <c r="AK234"/>
  <c r="AK186"/>
  <c r="AK138"/>
  <c r="AK90"/>
  <c r="AK42"/>
  <c r="AK93"/>
  <c r="AK141"/>
  <c r="AK189"/>
  <c r="AK237"/>
  <c r="AK285"/>
  <c r="AK333"/>
  <c r="AN333"/>
  <c r="O330"/>
  <c r="O282"/>
  <c r="O234"/>
  <c r="O186"/>
  <c r="O138"/>
  <c r="O90"/>
  <c r="O42"/>
  <c r="O93"/>
  <c r="O141"/>
  <c r="O189"/>
  <c r="O237"/>
  <c r="O285"/>
  <c r="O333"/>
  <c r="R330"/>
  <c r="R282"/>
  <c r="R234"/>
  <c r="R186"/>
  <c r="R138"/>
  <c r="R90"/>
  <c r="R42"/>
  <c r="R93"/>
  <c r="R141"/>
  <c r="R189"/>
  <c r="R237"/>
  <c r="R285"/>
  <c r="R333"/>
  <c r="U330"/>
  <c r="U282"/>
  <c r="U234"/>
  <c r="U186"/>
  <c r="U138"/>
  <c r="U90"/>
  <c r="U42"/>
  <c r="U93"/>
  <c r="U141"/>
  <c r="U189"/>
  <c r="U237"/>
  <c r="U285"/>
  <c r="U333"/>
  <c r="X330"/>
  <c r="X282"/>
  <c r="X234"/>
  <c r="X186"/>
  <c r="X138"/>
  <c r="X90"/>
  <c r="X42"/>
  <c r="X93"/>
  <c r="X141"/>
  <c r="X189"/>
  <c r="X237"/>
  <c r="X285"/>
  <c r="X333"/>
  <c r="AA330"/>
  <c r="AA282"/>
  <c r="AA234"/>
  <c r="AA186"/>
  <c r="AA138"/>
  <c r="AA90"/>
  <c r="AA42"/>
  <c r="AA93"/>
  <c r="AA141"/>
  <c r="AA189"/>
  <c r="AA237"/>
  <c r="AA285"/>
  <c r="AA333"/>
  <c r="AD330"/>
  <c r="AD282"/>
  <c r="AD234"/>
  <c r="AD186"/>
  <c r="AD138"/>
  <c r="AD90"/>
  <c r="AD42"/>
  <c r="AD93"/>
  <c r="AD141"/>
  <c r="AD189"/>
  <c r="AD237"/>
  <c r="AD285"/>
  <c r="AD333"/>
  <c r="AG330"/>
  <c r="AG282"/>
  <c r="AG234"/>
  <c r="AG186"/>
  <c r="AG138"/>
  <c r="AG90"/>
  <c r="AG42"/>
  <c r="AG93"/>
  <c r="AG141"/>
  <c r="AG189"/>
  <c r="AG237"/>
  <c r="AG285"/>
  <c r="AG333"/>
  <c r="AJ330"/>
  <c r="AJ282"/>
  <c r="AJ234"/>
  <c r="AJ186"/>
  <c r="AJ138"/>
  <c r="AJ90"/>
  <c r="AJ42"/>
  <c r="AJ93"/>
  <c r="AJ141"/>
  <c r="AJ189"/>
  <c r="AJ237"/>
  <c r="AJ285"/>
  <c r="AJ333"/>
  <c r="AM333"/>
  <c r="AO56"/>
  <c r="AO104"/>
  <c r="AO152"/>
  <c r="AO200"/>
  <c r="AO248"/>
  <c r="AO296"/>
  <c r="AL54"/>
  <c r="AL102"/>
  <c r="AL150"/>
  <c r="AL198"/>
  <c r="AL246"/>
  <c r="AL294"/>
  <c r="AK54"/>
  <c r="AK102"/>
  <c r="AK150"/>
  <c r="AK198"/>
  <c r="AK246"/>
  <c r="AK294"/>
  <c r="AJ54"/>
  <c r="AJ102"/>
  <c r="AJ150"/>
  <c r="AJ198"/>
  <c r="AJ246"/>
  <c r="AJ294"/>
  <c r="AI54"/>
  <c r="AI102"/>
  <c r="AI150"/>
  <c r="AI198"/>
  <c r="AI246"/>
  <c r="AI294"/>
  <c r="AH54"/>
  <c r="AH102"/>
  <c r="AH150"/>
  <c r="AH198"/>
  <c r="AH246"/>
  <c r="AH294"/>
  <c r="AG54"/>
  <c r="AG102"/>
  <c r="AG150"/>
  <c r="AG198"/>
  <c r="AG246"/>
  <c r="AG294"/>
  <c r="AF54"/>
  <c r="AF102"/>
  <c r="AF150"/>
  <c r="AF198"/>
  <c r="AF246"/>
  <c r="AF294"/>
  <c r="AE54"/>
  <c r="AE102"/>
  <c r="AE150"/>
  <c r="AE198"/>
  <c r="AE246"/>
  <c r="AE294"/>
  <c r="AD54"/>
  <c r="AD102"/>
  <c r="AD150"/>
  <c r="AD198"/>
  <c r="AD246"/>
  <c r="AD294"/>
  <c r="AC54"/>
  <c r="AC102"/>
  <c r="AC150"/>
  <c r="AC198"/>
  <c r="AC246"/>
  <c r="AC294"/>
  <c r="AB54"/>
  <c r="AB102"/>
  <c r="AB150"/>
  <c r="AB198"/>
  <c r="AB246"/>
  <c r="AB294"/>
  <c r="AA54"/>
  <c r="AA102"/>
  <c r="AA150"/>
  <c r="AA198"/>
  <c r="AA246"/>
  <c r="AA294"/>
  <c r="Z54"/>
  <c r="Z102"/>
  <c r="Z150"/>
  <c r="Z198"/>
  <c r="Z246"/>
  <c r="Z294"/>
  <c r="Y54"/>
  <c r="Y102"/>
  <c r="Y150"/>
  <c r="Y198"/>
  <c r="Y246"/>
  <c r="Y294"/>
  <c r="X54"/>
  <c r="X102"/>
  <c r="X150"/>
  <c r="X198"/>
  <c r="X246"/>
  <c r="X294"/>
  <c r="W54"/>
  <c r="W102"/>
  <c r="W150"/>
  <c r="W198"/>
  <c r="W246"/>
  <c r="W294"/>
  <c r="V54"/>
  <c r="V102"/>
  <c r="V150"/>
  <c r="V198"/>
  <c r="V246"/>
  <c r="V294"/>
  <c r="U54"/>
  <c r="U102"/>
  <c r="U150"/>
  <c r="U198"/>
  <c r="U246"/>
  <c r="U294"/>
  <c r="T54"/>
  <c r="T102"/>
  <c r="T150"/>
  <c r="T198"/>
  <c r="T246"/>
  <c r="T294"/>
  <c r="S54"/>
  <c r="S102"/>
  <c r="S150"/>
  <c r="S198"/>
  <c r="S246"/>
  <c r="S294"/>
  <c r="R54"/>
  <c r="R102"/>
  <c r="R150"/>
  <c r="R198"/>
  <c r="R246"/>
  <c r="R294"/>
  <c r="Q54"/>
  <c r="Q102"/>
  <c r="Q150"/>
  <c r="Q198"/>
  <c r="Q246"/>
  <c r="Q294"/>
  <c r="P54"/>
  <c r="P102"/>
  <c r="P150"/>
  <c r="P198"/>
  <c r="P246"/>
  <c r="P294"/>
  <c r="O54"/>
  <c r="O102"/>
  <c r="O150"/>
  <c r="O198"/>
  <c r="O246"/>
  <c r="O294"/>
  <c r="AG52"/>
  <c r="AG100"/>
  <c r="AG148"/>
  <c r="AG196"/>
  <c r="AG244"/>
  <c r="AG292"/>
  <c r="U52"/>
  <c r="U100"/>
  <c r="U148"/>
  <c r="U196"/>
  <c r="U244"/>
  <c r="U292"/>
  <c r="R52"/>
  <c r="R100"/>
  <c r="R148"/>
  <c r="R196"/>
  <c r="R244"/>
  <c r="R292"/>
  <c r="P52"/>
  <c r="P100"/>
  <c r="P148"/>
  <c r="P196"/>
  <c r="P244"/>
  <c r="P292"/>
  <c r="N52"/>
  <c r="N100"/>
  <c r="N148"/>
  <c r="N196"/>
  <c r="N244"/>
  <c r="N292"/>
  <c r="L52"/>
  <c r="L100"/>
  <c r="L148"/>
  <c r="L196"/>
  <c r="L244"/>
  <c r="L292"/>
  <c r="AO285"/>
  <c r="AN285"/>
  <c r="AM285"/>
  <c r="AO237"/>
  <c r="AN237"/>
  <c r="AM237"/>
  <c r="AO189"/>
  <c r="AN189"/>
  <c r="AM189"/>
  <c r="AO141"/>
  <c r="AN141"/>
  <c r="AM141"/>
  <c r="AO93"/>
  <c r="AN93"/>
  <c r="AM93"/>
  <c r="AU45"/>
  <c r="AT45"/>
  <c r="AS45"/>
  <c r="Q45"/>
  <c r="T45"/>
  <c r="W45"/>
  <c r="Z45"/>
  <c r="AC45"/>
  <c r="AF45"/>
  <c r="AI45"/>
  <c r="AL45"/>
  <c r="AO45"/>
  <c r="P45"/>
  <c r="S45"/>
  <c r="V45"/>
  <c r="Y45"/>
  <c r="AB45"/>
  <c r="AE45"/>
  <c r="AH45"/>
  <c r="AK45"/>
  <c r="AN45"/>
  <c r="O45"/>
  <c r="R45"/>
  <c r="U45"/>
  <c r="X45"/>
  <c r="AA45"/>
  <c r="AD45"/>
  <c r="AG45"/>
  <c r="AJ45"/>
  <c r="AM45"/>
  <c r="AD336" i="35"/>
  <c r="L336"/>
  <c r="AU299"/>
  <c r="AU302"/>
  <c r="AU305"/>
  <c r="AU308"/>
  <c r="AU311"/>
  <c r="AU314"/>
  <c r="AU317"/>
  <c r="AU320"/>
  <c r="AU323"/>
  <c r="AU326"/>
  <c r="AU330"/>
  <c r="AU11"/>
  <c r="AU42"/>
  <c r="AU59"/>
  <c r="AU90"/>
  <c r="AU93"/>
  <c r="AU107"/>
  <c r="AU138"/>
  <c r="AU141"/>
  <c r="AU155"/>
  <c r="AU186"/>
  <c r="AU189"/>
  <c r="AU203"/>
  <c r="AU234"/>
  <c r="AU237"/>
  <c r="AU251"/>
  <c r="AU282"/>
  <c r="AU285"/>
  <c r="AU333"/>
  <c r="AT299"/>
  <c r="AT302"/>
  <c r="AT305"/>
  <c r="AT308"/>
  <c r="AT311"/>
  <c r="AT314"/>
  <c r="AT317"/>
  <c r="AT320"/>
  <c r="AT323"/>
  <c r="AT326"/>
  <c r="AT330"/>
  <c r="AT11"/>
  <c r="AT42"/>
  <c r="AT59"/>
  <c r="AT90"/>
  <c r="AT93"/>
  <c r="AT107"/>
  <c r="AT138"/>
  <c r="AT141"/>
  <c r="AT155"/>
  <c r="AT186"/>
  <c r="AT189"/>
  <c r="AT203"/>
  <c r="AT227"/>
  <c r="AT234"/>
  <c r="AT237"/>
  <c r="AT251"/>
  <c r="AT282"/>
  <c r="AT285"/>
  <c r="AT333"/>
  <c r="AS299"/>
  <c r="AS302"/>
  <c r="AS305"/>
  <c r="AS308"/>
  <c r="AS311"/>
  <c r="AS314"/>
  <c r="AS317"/>
  <c r="AS320"/>
  <c r="AS323"/>
  <c r="AS326"/>
  <c r="AS330"/>
  <c r="AS333"/>
  <c r="Q330"/>
  <c r="Q42"/>
  <c r="Q90"/>
  <c r="Q93"/>
  <c r="Q138"/>
  <c r="Q141"/>
  <c r="Q186"/>
  <c r="Q189"/>
  <c r="Q234"/>
  <c r="Q237"/>
  <c r="Q282"/>
  <c r="Q285"/>
  <c r="Q333"/>
  <c r="T330"/>
  <c r="T42"/>
  <c r="T90"/>
  <c r="T93"/>
  <c r="T138"/>
  <c r="T141"/>
  <c r="T186"/>
  <c r="T189"/>
  <c r="T234"/>
  <c r="T237"/>
  <c r="T282"/>
  <c r="T285"/>
  <c r="T333"/>
  <c r="W330"/>
  <c r="W333"/>
  <c r="Z330"/>
  <c r="Z333"/>
  <c r="AC330"/>
  <c r="AC333"/>
  <c r="AF330"/>
  <c r="AF333"/>
  <c r="AI330"/>
  <c r="AI333"/>
  <c r="AL330"/>
  <c r="AL333"/>
  <c r="AO333"/>
  <c r="P330"/>
  <c r="P42"/>
  <c r="P90"/>
  <c r="P93"/>
  <c r="P138"/>
  <c r="P141"/>
  <c r="P186"/>
  <c r="P189"/>
  <c r="P234"/>
  <c r="P237"/>
  <c r="P282"/>
  <c r="P285"/>
  <c r="P333"/>
  <c r="S330"/>
  <c r="S333"/>
  <c r="V330"/>
  <c r="V333"/>
  <c r="Y330"/>
  <c r="Y333"/>
  <c r="AB330"/>
  <c r="AB333"/>
  <c r="AE330"/>
  <c r="AE333"/>
  <c r="AH330"/>
  <c r="AH333"/>
  <c r="AK330"/>
  <c r="AK333"/>
  <c r="AN333"/>
  <c r="O330"/>
  <c r="O333"/>
  <c r="R330"/>
  <c r="R333"/>
  <c r="U330"/>
  <c r="U333"/>
  <c r="X330"/>
  <c r="X333"/>
  <c r="AA330"/>
  <c r="AA333"/>
  <c r="AD330"/>
  <c r="AD333"/>
  <c r="AG330"/>
  <c r="AG333"/>
  <c r="AJ330"/>
  <c r="AJ333"/>
  <c r="AM333"/>
  <c r="AO296"/>
  <c r="AL294"/>
  <c r="AK294"/>
  <c r="AJ294"/>
  <c r="AI294"/>
  <c r="AH294"/>
  <c r="AG294"/>
  <c r="AF294"/>
  <c r="AE294"/>
  <c r="AD294"/>
  <c r="AC54"/>
  <c r="AC102"/>
  <c r="AC150"/>
  <c r="AC198"/>
  <c r="AC246"/>
  <c r="AC294"/>
  <c r="AB54"/>
  <c r="AB102"/>
  <c r="AB150"/>
  <c r="AB198"/>
  <c r="AB246"/>
  <c r="AB294"/>
  <c r="AA54"/>
  <c r="AA102"/>
  <c r="AA150"/>
  <c r="AA198"/>
  <c r="AA246"/>
  <c r="AA294"/>
  <c r="Z54"/>
  <c r="Z102"/>
  <c r="Z150"/>
  <c r="Z198"/>
  <c r="Z246"/>
  <c r="Z294"/>
  <c r="Y54"/>
  <c r="Y102"/>
  <c r="Y150"/>
  <c r="Y198"/>
  <c r="Y246"/>
  <c r="Y294"/>
  <c r="X54"/>
  <c r="X102"/>
  <c r="X150"/>
  <c r="X198"/>
  <c r="X246"/>
  <c r="X294"/>
  <c r="W54"/>
  <c r="W102"/>
  <c r="W150"/>
  <c r="W198"/>
  <c r="W246"/>
  <c r="W294"/>
  <c r="V54"/>
  <c r="V102"/>
  <c r="V150"/>
  <c r="V198"/>
  <c r="V246"/>
  <c r="V294"/>
  <c r="U54"/>
  <c r="U102"/>
  <c r="U150"/>
  <c r="U198"/>
  <c r="U246"/>
  <c r="U294"/>
  <c r="T54"/>
  <c r="T102"/>
  <c r="T150"/>
  <c r="T198"/>
  <c r="T246"/>
  <c r="T294"/>
  <c r="S54"/>
  <c r="S102"/>
  <c r="S150"/>
  <c r="S198"/>
  <c r="S246"/>
  <c r="S294"/>
  <c r="R54"/>
  <c r="R102"/>
  <c r="R150"/>
  <c r="R198"/>
  <c r="R246"/>
  <c r="R294"/>
  <c r="Q54"/>
  <c r="Q102"/>
  <c r="Q150"/>
  <c r="Q198"/>
  <c r="Q246"/>
  <c r="Q294"/>
  <c r="P54"/>
  <c r="P102"/>
  <c r="P150"/>
  <c r="P198"/>
  <c r="P246"/>
  <c r="P294"/>
  <c r="O54"/>
  <c r="O102"/>
  <c r="O150"/>
  <c r="O198"/>
  <c r="O246"/>
  <c r="O294"/>
  <c r="AG292"/>
  <c r="U292"/>
  <c r="R292"/>
  <c r="P292"/>
  <c r="N292"/>
  <c r="L292"/>
  <c r="AD288"/>
  <c r="L288"/>
  <c r="AU254"/>
  <c r="AU257"/>
  <c r="AU260"/>
  <c r="AU263"/>
  <c r="AU266"/>
  <c r="AU269"/>
  <c r="AU272"/>
  <c r="AU275"/>
  <c r="AU278"/>
  <c r="AT254"/>
  <c r="AT257"/>
  <c r="AT260"/>
  <c r="AT263"/>
  <c r="AT266"/>
  <c r="AT269"/>
  <c r="AT272"/>
  <c r="AT275"/>
  <c r="AT278"/>
  <c r="AS251"/>
  <c r="AS254"/>
  <c r="AS257"/>
  <c r="AS260"/>
  <c r="AS263"/>
  <c r="AS266"/>
  <c r="AS269"/>
  <c r="AS272"/>
  <c r="AS275"/>
  <c r="AS278"/>
  <c r="AS282"/>
  <c r="AS285"/>
  <c r="W282"/>
  <c r="W285"/>
  <c r="Z282"/>
  <c r="Z285"/>
  <c r="AC282"/>
  <c r="AC285"/>
  <c r="AF282"/>
  <c r="AF285"/>
  <c r="AI282"/>
  <c r="AI285"/>
  <c r="AL282"/>
  <c r="AL285"/>
  <c r="AO285"/>
  <c r="S282"/>
  <c r="S285"/>
  <c r="V282"/>
  <c r="V285"/>
  <c r="Y282"/>
  <c r="Y285"/>
  <c r="AB282"/>
  <c r="AB285"/>
  <c r="AE282"/>
  <c r="AE285"/>
  <c r="AH282"/>
  <c r="AH285"/>
  <c r="AK282"/>
  <c r="AK285"/>
  <c r="AN285"/>
  <c r="O282"/>
  <c r="O285"/>
  <c r="R282"/>
  <c r="R285"/>
  <c r="U282"/>
  <c r="U285"/>
  <c r="X282"/>
  <c r="X285"/>
  <c r="AA282"/>
  <c r="AA285"/>
  <c r="AD282"/>
  <c r="AD285"/>
  <c r="AG282"/>
  <c r="AG285"/>
  <c r="AJ282"/>
  <c r="AJ285"/>
  <c r="AM285"/>
  <c r="AO248"/>
  <c r="AL246"/>
  <c r="AK246"/>
  <c r="AJ246"/>
  <c r="AI246"/>
  <c r="AH246"/>
  <c r="AG246"/>
  <c r="AF246"/>
  <c r="AE246"/>
  <c r="AD246"/>
  <c r="AG244"/>
  <c r="U244"/>
  <c r="R244"/>
  <c r="P244"/>
  <c r="N244"/>
  <c r="L244"/>
  <c r="AD240"/>
  <c r="L240"/>
  <c r="AU206"/>
  <c r="AU209"/>
  <c r="AU212"/>
  <c r="AU215"/>
  <c r="AU218"/>
  <c r="AU221"/>
  <c r="AU224"/>
  <c r="AU227"/>
  <c r="AU230"/>
  <c r="AT206"/>
  <c r="AT209"/>
  <c r="AT212"/>
  <c r="AT215"/>
  <c r="AT218"/>
  <c r="AT221"/>
  <c r="AT224"/>
  <c r="AT230"/>
  <c r="AS203"/>
  <c r="AS206"/>
  <c r="AS209"/>
  <c r="AS212"/>
  <c r="AS215"/>
  <c r="AS218"/>
  <c r="AS221"/>
  <c r="AS224"/>
  <c r="AS227"/>
  <c r="AS230"/>
  <c r="AS234"/>
  <c r="AS237"/>
  <c r="W234"/>
  <c r="W237"/>
  <c r="Z234"/>
  <c r="Z237"/>
  <c r="AC234"/>
  <c r="AC237"/>
  <c r="AF234"/>
  <c r="AF237"/>
  <c r="AI234"/>
  <c r="AI237"/>
  <c r="AL234"/>
  <c r="AL237"/>
  <c r="AO237"/>
  <c r="S234"/>
  <c r="S237"/>
  <c r="V234"/>
  <c r="V237"/>
  <c r="Y234"/>
  <c r="Y237"/>
  <c r="AB234"/>
  <c r="AB237"/>
  <c r="AE234"/>
  <c r="AE237"/>
  <c r="AH234"/>
  <c r="AH237"/>
  <c r="AK234"/>
  <c r="AK237"/>
  <c r="AN237"/>
  <c r="O234"/>
  <c r="O237"/>
  <c r="R234"/>
  <c r="R237"/>
  <c r="U234"/>
  <c r="U237"/>
  <c r="X234"/>
  <c r="X237"/>
  <c r="AA234"/>
  <c r="AA237"/>
  <c r="AD234"/>
  <c r="AD237"/>
  <c r="AG234"/>
  <c r="AG237"/>
  <c r="AJ234"/>
  <c r="AJ237"/>
  <c r="AM237"/>
  <c r="AO200"/>
  <c r="AL198"/>
  <c r="AK198"/>
  <c r="AJ198"/>
  <c r="AI198"/>
  <c r="AH198"/>
  <c r="AG198"/>
  <c r="AF198"/>
  <c r="AE198"/>
  <c r="AD198"/>
  <c r="AG196"/>
  <c r="U196"/>
  <c r="R196"/>
  <c r="P196"/>
  <c r="N196"/>
  <c r="L196"/>
  <c r="AD192"/>
  <c r="L192"/>
  <c r="AU158"/>
  <c r="AU161"/>
  <c r="AU164"/>
  <c r="AU167"/>
  <c r="AU170"/>
  <c r="AU173"/>
  <c r="AU176"/>
  <c r="AU179"/>
  <c r="AU182"/>
  <c r="AT158"/>
  <c r="AT161"/>
  <c r="AT164"/>
  <c r="AT167"/>
  <c r="AT170"/>
  <c r="AT173"/>
  <c r="AT176"/>
  <c r="AT179"/>
  <c r="AT182"/>
  <c r="AS155"/>
  <c r="AS158"/>
  <c r="AS161"/>
  <c r="AS164"/>
  <c r="AS167"/>
  <c r="AS170"/>
  <c r="AS173"/>
  <c r="AS176"/>
  <c r="AS179"/>
  <c r="AS182"/>
  <c r="AS186"/>
  <c r="AS189"/>
  <c r="W186"/>
  <c r="W189"/>
  <c r="Z186"/>
  <c r="Z189"/>
  <c r="AC186"/>
  <c r="AC189"/>
  <c r="AF186"/>
  <c r="AF189"/>
  <c r="AI186"/>
  <c r="AI189"/>
  <c r="AL186"/>
  <c r="AL189"/>
  <c r="AO189"/>
  <c r="S186"/>
  <c r="S189"/>
  <c r="V186"/>
  <c r="V189"/>
  <c r="Y186"/>
  <c r="Y189"/>
  <c r="AB186"/>
  <c r="AB189"/>
  <c r="AE186"/>
  <c r="AE189"/>
  <c r="AH186"/>
  <c r="AH189"/>
  <c r="AK186"/>
  <c r="AK189"/>
  <c r="AN189"/>
  <c r="O186"/>
  <c r="O189"/>
  <c r="R186"/>
  <c r="R189"/>
  <c r="U186"/>
  <c r="U189"/>
  <c r="X186"/>
  <c r="X189"/>
  <c r="AA186"/>
  <c r="AA189"/>
  <c r="AD186"/>
  <c r="AD189"/>
  <c r="AG186"/>
  <c r="AG189"/>
  <c r="AJ186"/>
  <c r="AJ189"/>
  <c r="AM189"/>
  <c r="AO152"/>
  <c r="AL150"/>
  <c r="AK150"/>
  <c r="AJ150"/>
  <c r="AI150"/>
  <c r="AH150"/>
  <c r="AG150"/>
  <c r="AF150"/>
  <c r="AE150"/>
  <c r="AD150"/>
  <c r="AG148"/>
  <c r="U148"/>
  <c r="R148"/>
  <c r="P148"/>
  <c r="N148"/>
  <c r="L148"/>
  <c r="AS141"/>
  <c r="AL141"/>
  <c r="AK141"/>
  <c r="AJ141"/>
  <c r="AI141"/>
  <c r="AH141"/>
  <c r="AG141"/>
  <c r="AF141"/>
  <c r="AE141"/>
  <c r="AD141"/>
  <c r="AC141"/>
  <c r="AB141"/>
  <c r="AA141"/>
  <c r="Z141"/>
  <c r="Y141"/>
  <c r="X141"/>
  <c r="W141"/>
  <c r="V141"/>
  <c r="U141"/>
  <c r="S141"/>
  <c r="R141"/>
  <c r="O141"/>
  <c r="AD96"/>
  <c r="AD144"/>
  <c r="L96"/>
  <c r="L144"/>
  <c r="AU110"/>
  <c r="AU113"/>
  <c r="AU116"/>
  <c r="AU119"/>
  <c r="AU122"/>
  <c r="AU125"/>
  <c r="AU128"/>
  <c r="AU131"/>
  <c r="AU134"/>
  <c r="AT110"/>
  <c r="AT113"/>
  <c r="AT116"/>
  <c r="AT119"/>
  <c r="AT122"/>
  <c r="AT125"/>
  <c r="AT128"/>
  <c r="AT131"/>
  <c r="AT134"/>
  <c r="AS107"/>
  <c r="AS110"/>
  <c r="AS113"/>
  <c r="AS116"/>
  <c r="AS119"/>
  <c r="AS122"/>
  <c r="AS125"/>
  <c r="AS128"/>
  <c r="AS131"/>
  <c r="AS134"/>
  <c r="AS138"/>
  <c r="W138"/>
  <c r="Z138"/>
  <c r="AC138"/>
  <c r="AF138"/>
  <c r="AI138"/>
  <c r="AL138"/>
  <c r="AO141"/>
  <c r="S138"/>
  <c r="V138"/>
  <c r="Y138"/>
  <c r="AB138"/>
  <c r="AE138"/>
  <c r="AH138"/>
  <c r="AK138"/>
  <c r="AN141"/>
  <c r="O138"/>
  <c r="R138"/>
  <c r="U138"/>
  <c r="X138"/>
  <c r="AA138"/>
  <c r="AD138"/>
  <c r="AG138"/>
  <c r="AJ138"/>
  <c r="AM141"/>
  <c r="AO104"/>
  <c r="AL102"/>
  <c r="AK102"/>
  <c r="AJ102"/>
  <c r="AI102"/>
  <c r="AH102"/>
  <c r="AG102"/>
  <c r="AF102"/>
  <c r="AE102"/>
  <c r="AD102"/>
  <c r="AG100"/>
  <c r="U100"/>
  <c r="R100"/>
  <c r="P100"/>
  <c r="N100"/>
  <c r="L100"/>
  <c r="AO93"/>
  <c r="Q45"/>
  <c r="T45"/>
  <c r="AO45"/>
  <c r="AO56"/>
  <c r="AU14"/>
  <c r="AU17"/>
  <c r="AU20"/>
  <c r="AU23"/>
  <c r="AU26"/>
  <c r="AU29"/>
  <c r="AU32"/>
  <c r="AU35"/>
  <c r="AU38"/>
  <c r="AU62"/>
  <c r="AU65"/>
  <c r="AU68"/>
  <c r="AU71"/>
  <c r="AU74"/>
  <c r="AU77"/>
  <c r="AU80"/>
  <c r="AU83"/>
  <c r="AU86"/>
  <c r="AT14"/>
  <c r="AT17"/>
  <c r="AT20"/>
  <c r="AT23"/>
  <c r="AT26"/>
  <c r="AT29"/>
  <c r="AT32"/>
  <c r="AT35"/>
  <c r="AT38"/>
  <c r="AT62"/>
  <c r="AT65"/>
  <c r="AT68"/>
  <c r="AT71"/>
  <c r="AT74"/>
  <c r="AT77"/>
  <c r="AT80"/>
  <c r="AT83"/>
  <c r="AT86"/>
  <c r="AS11"/>
  <c r="AS14"/>
  <c r="AS17"/>
  <c r="AS20"/>
  <c r="AS23"/>
  <c r="AS26"/>
  <c r="AS29"/>
  <c r="AS32"/>
  <c r="AS35"/>
  <c r="AS38"/>
  <c r="AS42"/>
  <c r="AS59"/>
  <c r="AS62"/>
  <c r="AS65"/>
  <c r="AS68"/>
  <c r="AS71"/>
  <c r="AS74"/>
  <c r="AS77"/>
  <c r="AS80"/>
  <c r="AS83"/>
  <c r="AS86"/>
  <c r="AS90"/>
  <c r="AS93"/>
  <c r="AL90"/>
  <c r="AL42"/>
  <c r="AL93"/>
  <c r="AK90"/>
  <c r="AK42"/>
  <c r="AK93"/>
  <c r="AJ90"/>
  <c r="AJ42"/>
  <c r="AJ93"/>
  <c r="AI90"/>
  <c r="AI42"/>
  <c r="AI93"/>
  <c r="AH90"/>
  <c r="AH42"/>
  <c r="AH93"/>
  <c r="AG90"/>
  <c r="AG42"/>
  <c r="AG93"/>
  <c r="AF90"/>
  <c r="AF42"/>
  <c r="AF93"/>
  <c r="AE90"/>
  <c r="AE42"/>
  <c r="AE93"/>
  <c r="AD90"/>
  <c r="AD42"/>
  <c r="AD93"/>
  <c r="AC90"/>
  <c r="AC42"/>
  <c r="AC93"/>
  <c r="AB90"/>
  <c r="AB42"/>
  <c r="AB93"/>
  <c r="AA90"/>
  <c r="AA42"/>
  <c r="AA93"/>
  <c r="Z90"/>
  <c r="Z42"/>
  <c r="Z93"/>
  <c r="Y90"/>
  <c r="Y42"/>
  <c r="Y93"/>
  <c r="X90"/>
  <c r="X42"/>
  <c r="X93"/>
  <c r="W90"/>
  <c r="W42"/>
  <c r="W93"/>
  <c r="V90"/>
  <c r="V42"/>
  <c r="V93"/>
  <c r="U90"/>
  <c r="U42"/>
  <c r="U93"/>
  <c r="S90"/>
  <c r="S42"/>
  <c r="S93"/>
  <c r="R90"/>
  <c r="R42"/>
  <c r="R93"/>
  <c r="O90"/>
  <c r="O42"/>
  <c r="O93"/>
  <c r="AL54"/>
  <c r="AK54"/>
  <c r="AJ54"/>
  <c r="AI54"/>
  <c r="AH54"/>
  <c r="AG54"/>
  <c r="AF54"/>
  <c r="AE54"/>
  <c r="AD54"/>
  <c r="AG52"/>
  <c r="U52"/>
  <c r="R52"/>
  <c r="P52"/>
  <c r="N52"/>
  <c r="L52"/>
  <c r="O45"/>
  <c r="P45"/>
  <c r="W45"/>
  <c r="Z45"/>
  <c r="AC45"/>
  <c r="AF45"/>
  <c r="AI45"/>
  <c r="AL45"/>
  <c r="R45"/>
  <c r="S45"/>
  <c r="U45"/>
  <c r="V45"/>
  <c r="X45"/>
  <c r="Y45"/>
  <c r="AA45"/>
  <c r="AB45"/>
  <c r="AD45"/>
  <c r="AE45"/>
  <c r="AG45"/>
  <c r="AH45"/>
  <c r="AJ45"/>
  <c r="AK45"/>
  <c r="AM45"/>
  <c r="AN45"/>
  <c r="AS45"/>
  <c r="AT45"/>
  <c r="AU45"/>
  <c r="AM93"/>
  <c r="AN93"/>
</calcChain>
</file>

<file path=xl/sharedStrings.xml><?xml version="1.0" encoding="utf-8"?>
<sst xmlns="http://schemas.openxmlformats.org/spreadsheetml/2006/main" count="1919" uniqueCount="76">
  <si>
    <t>~</t>
  </si>
  <si>
    <t>DATE</t>
  </si>
  <si>
    <t>EVENT</t>
  </si>
  <si>
    <t>Number</t>
  </si>
  <si>
    <t>Time</t>
  </si>
  <si>
    <t>Athlete's</t>
  </si>
  <si>
    <t>Caution</t>
  </si>
  <si>
    <t>&lt;</t>
  </si>
  <si>
    <t>Chief Judge</t>
  </si>
  <si>
    <t>DQ notification</t>
  </si>
  <si>
    <t xml:space="preserve">CHECK OF </t>
  </si>
  <si>
    <t>CAUTIONS AND</t>
  </si>
  <si>
    <t>CHECK</t>
  </si>
  <si>
    <t>TOTAL</t>
  </si>
  <si>
    <t>PAGE</t>
  </si>
  <si>
    <t>JUDGING SUMMARY SHEET (RACE WALKING)</t>
  </si>
  <si>
    <t>Judge's Name</t>
  </si>
  <si>
    <t>DISQUALIFICATIONS</t>
  </si>
  <si>
    <t>(ESP)</t>
  </si>
  <si>
    <t>DIAS</t>
  </si>
  <si>
    <t>(POR)</t>
  </si>
  <si>
    <t>Time &amp;</t>
  </si>
  <si>
    <t>Offence</t>
  </si>
  <si>
    <t>COMPETITION</t>
  </si>
  <si>
    <t>CHIEF JUDGE</t>
  </si>
  <si>
    <t xml:space="preserve">CHECK  DQ CARDS </t>
  </si>
  <si>
    <t>Bib</t>
  </si>
  <si>
    <t>of</t>
  </si>
  <si>
    <t>&amp;</t>
  </si>
  <si>
    <t>Athlete</t>
  </si>
  <si>
    <t>RECORDER</t>
  </si>
  <si>
    <t>Nicola MAGGIO (ITA)</t>
  </si>
  <si>
    <t>DIAS (POR)</t>
  </si>
  <si>
    <t>ESTRUCH (ESP)</t>
  </si>
  <si>
    <t>DRAFT FOR THE RECORDER</t>
  </si>
  <si>
    <t>Bib N°</t>
  </si>
  <si>
    <t>&lt; or ~</t>
  </si>
  <si>
    <t xml:space="preserve">Judge's </t>
  </si>
  <si>
    <t>Card</t>
  </si>
  <si>
    <t>Distance:</t>
  </si>
  <si>
    <t>Men/Women</t>
  </si>
  <si>
    <t>Bib Number</t>
  </si>
  <si>
    <t xml:space="preserve">Reason: </t>
  </si>
  <si>
    <t>Judge's Signature:</t>
  </si>
  <si>
    <t>Judge's No.:</t>
  </si>
  <si>
    <t>(fill the time  where the case)</t>
  </si>
  <si>
    <t>Hour</t>
  </si>
  <si>
    <t>Minute</t>
  </si>
  <si>
    <t>Competition &amp; Logo</t>
  </si>
  <si>
    <t>Red</t>
  </si>
  <si>
    <t>RC</t>
  </si>
  <si>
    <t>ASSISTANTS TO CHIEF JUDGE NAME</t>
  </si>
  <si>
    <t xml:space="preserve">RECORDER'S NAME </t>
  </si>
  <si>
    <t xml:space="preserve">CHIEF JUDGE'S NAME </t>
  </si>
  <si>
    <t>Red Card</t>
  </si>
  <si>
    <t>José</t>
  </si>
  <si>
    <t>Jordi</t>
  </si>
  <si>
    <t>O   N   L   Y           R   E   D          C   A   R   D   S</t>
  </si>
  <si>
    <t>rc</t>
  </si>
  <si>
    <t>Name and country of the athlete:</t>
  </si>
  <si>
    <t xml:space="preserve">Start: </t>
  </si>
  <si>
    <t xml:space="preserve">           km.</t>
  </si>
  <si>
    <t>July</t>
  </si>
  <si>
    <t xml:space="preserve"> World Youth Championships - 10.000m track walk boys </t>
  </si>
  <si>
    <t>Nicola MAGGIO ITA)</t>
  </si>
  <si>
    <t>Time penalty</t>
  </si>
  <si>
    <t>Seconda</t>
  </si>
  <si>
    <t>BARRIOS</t>
  </si>
  <si>
    <t>Carlos</t>
  </si>
  <si>
    <t>(GUA)</t>
  </si>
  <si>
    <t xml:space="preserve">ESTRUCH </t>
  </si>
  <si>
    <t>?</t>
  </si>
  <si>
    <t>July 2015</t>
  </si>
  <si>
    <t>World Youth Championships</t>
  </si>
  <si>
    <t>Time Penalty</t>
  </si>
  <si>
    <t>BARRIOS (GUA)</t>
  </si>
</sst>
</file>

<file path=xl/styles.xml><?xml version="1.0" encoding="utf-8"?>
<styleSheet xmlns="http://schemas.openxmlformats.org/spreadsheetml/2006/main">
  <numFmts count="1">
    <numFmt numFmtId="164" formatCode="h:mm;@"/>
  </numFmts>
  <fonts count="43">
    <font>
      <sz val="10"/>
      <name val="Arial"/>
    </font>
    <font>
      <sz val="10"/>
      <name val="Arial"/>
    </font>
    <font>
      <b/>
      <sz val="14"/>
      <name val="Arial"/>
      <family val="2"/>
    </font>
    <font>
      <sz val="10"/>
      <name val="Arial"/>
      <family val="2"/>
    </font>
    <font>
      <b/>
      <sz val="11"/>
      <name val="Arial"/>
      <family val="2"/>
    </font>
    <font>
      <b/>
      <sz val="9"/>
      <name val="Arial"/>
      <family val="2"/>
    </font>
    <font>
      <b/>
      <sz val="11"/>
      <name val="Abadi MT Condensed Light"/>
      <family val="2"/>
    </font>
    <font>
      <b/>
      <sz val="8"/>
      <name val="Arial"/>
      <family val="2"/>
    </font>
    <font>
      <b/>
      <sz val="11"/>
      <name val="Tahoma"/>
      <family val="2"/>
    </font>
    <font>
      <b/>
      <sz val="12"/>
      <name val="Tahoma"/>
      <family val="2"/>
    </font>
    <font>
      <b/>
      <sz val="22"/>
      <name val="Tahoma"/>
      <family val="2"/>
    </font>
    <font>
      <b/>
      <sz val="10"/>
      <name val="Tahoma"/>
      <family val="2"/>
    </font>
    <font>
      <b/>
      <sz val="20"/>
      <name val="Tahoma"/>
      <family val="2"/>
    </font>
    <font>
      <b/>
      <sz val="14"/>
      <name val="Tahoma"/>
      <family val="2"/>
    </font>
    <font>
      <b/>
      <sz val="16"/>
      <name val="Tahoma"/>
      <family val="2"/>
    </font>
    <font>
      <b/>
      <sz val="18"/>
      <name val="Tahoma"/>
      <family val="2"/>
    </font>
    <font>
      <sz val="14"/>
      <name val="Arial"/>
    </font>
    <font>
      <b/>
      <sz val="20"/>
      <name val="Arial"/>
      <family val="2"/>
    </font>
    <font>
      <sz val="14"/>
      <name val="Tahoma"/>
      <family val="2"/>
    </font>
    <font>
      <b/>
      <sz val="12"/>
      <name val="Arial"/>
      <family val="2"/>
    </font>
    <font>
      <b/>
      <sz val="24"/>
      <name val="Tahoma"/>
      <family val="2"/>
    </font>
    <font>
      <sz val="20"/>
      <name val="Tahoma"/>
      <family val="2"/>
    </font>
    <font>
      <sz val="16"/>
      <name val="Tahoma"/>
      <family val="2"/>
    </font>
    <font>
      <sz val="16"/>
      <name val="Arial"/>
    </font>
    <font>
      <b/>
      <sz val="12"/>
      <name val="Abadi MT Condensed Light"/>
    </font>
    <font>
      <sz val="18"/>
      <name val="Tahoma"/>
      <family val="2"/>
    </font>
    <font>
      <sz val="18"/>
      <name val="Arial"/>
    </font>
    <font>
      <sz val="10"/>
      <color indexed="62"/>
      <name val="Verdana"/>
      <family val="2"/>
    </font>
    <font>
      <sz val="12"/>
      <name val="Tahoma"/>
      <family val="2"/>
    </font>
    <font>
      <sz val="8"/>
      <name val="Tahoma"/>
      <family val="2"/>
    </font>
    <font>
      <sz val="41"/>
      <name val="Tahoma"/>
      <family val="2"/>
    </font>
    <font>
      <b/>
      <sz val="22"/>
      <name val="Arial"/>
      <family val="2"/>
    </font>
    <font>
      <b/>
      <u/>
      <sz val="26"/>
      <name val="Arial"/>
      <family val="2"/>
    </font>
    <font>
      <b/>
      <sz val="18"/>
      <name val="Arial"/>
      <family val="2"/>
    </font>
    <font>
      <i/>
      <sz val="9"/>
      <name val="Arial"/>
      <family val="2"/>
    </font>
    <font>
      <b/>
      <sz val="10"/>
      <name val="Arial"/>
      <family val="2"/>
    </font>
    <font>
      <b/>
      <sz val="14"/>
      <name val="Times New Roman"/>
      <family val="1"/>
    </font>
    <font>
      <sz val="16"/>
      <name val="Arial"/>
      <family val="2"/>
    </font>
    <font>
      <b/>
      <sz val="16"/>
      <name val="Arial"/>
      <family val="2"/>
    </font>
    <font>
      <sz val="8"/>
      <name val="Arial Narrow"/>
      <family val="2"/>
    </font>
    <font>
      <b/>
      <sz val="26"/>
      <name val="Arial Rounded MT Bold"/>
      <family val="2"/>
    </font>
    <font>
      <sz val="8"/>
      <name val="Arial"/>
      <family val="2"/>
    </font>
    <font>
      <sz val="12"/>
      <color rgb="FF006100"/>
      <name val="Calibri"/>
      <family val="2"/>
      <scheme val="minor"/>
    </font>
  </fonts>
  <fills count="4">
    <fill>
      <patternFill patternType="none"/>
    </fill>
    <fill>
      <patternFill patternType="gray125"/>
    </fill>
    <fill>
      <patternFill patternType="solid">
        <fgColor indexed="10"/>
        <bgColor indexed="64"/>
      </patternFill>
    </fill>
    <fill>
      <patternFill patternType="solid">
        <fgColor rgb="FFC6EFCE"/>
      </patternFill>
    </fill>
  </fills>
  <borders count="112">
    <border>
      <left/>
      <right/>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bottom style="thick">
        <color indexed="64"/>
      </bottom>
      <diagonal/>
    </border>
    <border>
      <left/>
      <right style="thick">
        <color indexed="64"/>
      </right>
      <top/>
      <bottom/>
      <diagonal/>
    </border>
    <border>
      <left/>
      <right style="thin">
        <color indexed="64"/>
      </right>
      <top/>
      <bottom style="thick">
        <color indexed="64"/>
      </bottom>
      <diagonal/>
    </border>
    <border>
      <left style="thin">
        <color indexed="64"/>
      </left>
      <right/>
      <top/>
      <bottom style="thick">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right style="thin">
        <color indexed="64"/>
      </right>
      <top/>
      <bottom/>
      <diagonal/>
    </border>
    <border>
      <left style="thick">
        <color indexed="64"/>
      </left>
      <right style="thin">
        <color indexed="64"/>
      </right>
      <top style="thick">
        <color indexed="64"/>
      </top>
      <bottom/>
      <diagonal/>
    </border>
    <border>
      <left/>
      <right style="thin">
        <color indexed="64"/>
      </right>
      <top style="thick">
        <color indexed="64"/>
      </top>
      <bottom/>
      <diagonal/>
    </border>
    <border>
      <left style="thick">
        <color indexed="64"/>
      </left>
      <right style="thin">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style="hair">
        <color indexed="64"/>
      </top>
      <bottom style="thick">
        <color indexed="64"/>
      </bottom>
      <diagonal/>
    </border>
    <border>
      <left style="thin">
        <color indexed="64"/>
      </left>
      <right style="thick">
        <color indexed="64"/>
      </right>
      <top style="thick">
        <color indexed="64"/>
      </top>
      <bottom/>
      <diagonal/>
    </border>
    <border>
      <left style="thick">
        <color indexed="64"/>
      </left>
      <right style="thick">
        <color indexed="64"/>
      </right>
      <top style="hair">
        <color indexed="64"/>
      </top>
      <bottom style="thin">
        <color indexed="64"/>
      </bottom>
      <diagonal/>
    </border>
    <border>
      <left style="thick">
        <color indexed="64"/>
      </left>
      <right style="thick">
        <color indexed="64"/>
      </right>
      <top style="thin">
        <color indexed="64"/>
      </top>
      <bottom/>
      <diagonal/>
    </border>
    <border>
      <left style="thin">
        <color indexed="64"/>
      </left>
      <right style="thick">
        <color indexed="64"/>
      </right>
      <top style="thin">
        <color indexed="64"/>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double">
        <color indexed="64"/>
      </right>
      <top/>
      <bottom/>
      <diagonal/>
    </border>
    <border>
      <left/>
      <right style="double">
        <color indexed="64"/>
      </right>
      <top/>
      <bottom style="double">
        <color indexed="64"/>
      </bottom>
      <diagonal/>
    </border>
    <border>
      <left style="medium">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style="double">
        <color indexed="64"/>
      </left>
      <right/>
      <top style="double">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double">
        <color indexed="64"/>
      </right>
      <top style="medium">
        <color indexed="64"/>
      </top>
      <bottom style="medium">
        <color indexed="64"/>
      </bottom>
      <diagonal/>
    </border>
    <border>
      <left style="double">
        <color indexed="64"/>
      </left>
      <right style="medium">
        <color indexed="64"/>
      </right>
      <top/>
      <bottom style="medium">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double">
        <color indexed="64"/>
      </right>
      <top style="hair">
        <color indexed="64"/>
      </top>
      <bottom style="double">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style="thick">
        <color indexed="64"/>
      </right>
      <top style="thin">
        <color indexed="64"/>
      </top>
      <bottom style="thin">
        <color indexed="64"/>
      </bottom>
      <diagonal/>
    </border>
    <border>
      <left/>
      <right/>
      <top/>
      <bottom style="thick">
        <color indexed="64"/>
      </bottom>
      <diagonal/>
    </border>
    <border>
      <left/>
      <right style="thick">
        <color indexed="64"/>
      </right>
      <top style="thin">
        <color indexed="64"/>
      </top>
      <bottom style="thick">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n">
        <color indexed="64"/>
      </left>
      <right/>
      <top/>
      <bottom/>
      <diagonal/>
    </border>
    <border>
      <left style="thick">
        <color indexed="64"/>
      </left>
      <right style="thin">
        <color indexed="64"/>
      </right>
      <top/>
      <bottom style="thick">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style="thin">
        <color indexed="64"/>
      </left>
      <right style="thick">
        <color indexed="64"/>
      </right>
      <top/>
      <bottom style="thin">
        <color indexed="64"/>
      </bottom>
      <diagonal/>
    </border>
    <border>
      <left style="thin">
        <color indexed="64"/>
      </left>
      <right style="thin">
        <color indexed="64"/>
      </right>
      <top style="thick">
        <color indexed="64"/>
      </top>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hair">
        <color indexed="64"/>
      </top>
      <bottom style="thick">
        <color indexed="64"/>
      </bottom>
      <diagonal/>
    </border>
    <border>
      <left/>
      <right style="thick">
        <color indexed="64"/>
      </right>
      <top style="hair">
        <color indexed="64"/>
      </top>
      <bottom style="thick">
        <color indexed="64"/>
      </bottom>
      <diagonal/>
    </border>
    <border>
      <left style="thick">
        <color indexed="64"/>
      </left>
      <right/>
      <top style="hair">
        <color indexed="64"/>
      </top>
      <bottom style="thin">
        <color indexed="64"/>
      </bottom>
      <diagonal/>
    </border>
    <border>
      <left/>
      <right style="thick">
        <color indexed="64"/>
      </right>
      <top style="hair">
        <color indexed="64"/>
      </top>
      <bottom style="thin">
        <color indexed="64"/>
      </bottom>
      <diagonal/>
    </border>
    <border>
      <left style="thin">
        <color indexed="64"/>
      </left>
      <right style="thick">
        <color indexed="64"/>
      </right>
      <top/>
      <bottom/>
      <diagonal/>
    </border>
    <border>
      <left/>
      <right/>
      <top style="thin">
        <color indexed="64"/>
      </top>
      <bottom style="thick">
        <color indexed="64"/>
      </bottom>
      <diagonal/>
    </border>
    <border>
      <left/>
      <right style="medium">
        <color indexed="64"/>
      </right>
      <top style="thin">
        <color indexed="64"/>
      </top>
      <bottom style="thick">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ck">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s>
  <cellStyleXfs count="2">
    <xf numFmtId="0" fontId="0" fillId="0" borderId="0"/>
    <xf numFmtId="0" fontId="42" fillId="3" borderId="0" applyNumberFormat="0" applyBorder="0" applyAlignment="0" applyProtection="0"/>
  </cellStyleXfs>
  <cellXfs count="391">
    <xf numFmtId="0" fontId="0" fillId="0" borderId="0" xfId="0"/>
    <xf numFmtId="0" fontId="0" fillId="0" borderId="0" xfId="0" applyFill="1"/>
    <xf numFmtId="0" fontId="0" fillId="0" borderId="0" xfId="0" applyFill="1" applyBorder="1"/>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16" fillId="0" borderId="0" xfId="0" applyFont="1" applyFill="1" applyAlignment="1">
      <alignment horizontal="center"/>
    </xf>
    <xf numFmtId="0" fontId="16" fillId="0" borderId="3" xfId="0" applyFont="1" applyFill="1" applyBorder="1" applyAlignment="1">
      <alignment horizontal="center"/>
    </xf>
    <xf numFmtId="0" fontId="0" fillId="0" borderId="4" xfId="0" applyFill="1" applyBorder="1" applyAlignment="1">
      <alignment horizontal="center"/>
    </xf>
    <xf numFmtId="0" fontId="16" fillId="0" borderId="4" xfId="0" applyFont="1" applyFill="1" applyBorder="1" applyAlignment="1">
      <alignment horizontal="center"/>
    </xf>
    <xf numFmtId="0" fontId="16" fillId="0" borderId="5" xfId="0" applyFont="1" applyFill="1" applyBorder="1" applyAlignment="1">
      <alignment horizontal="center"/>
    </xf>
    <xf numFmtId="0" fontId="16" fillId="0" borderId="6" xfId="0" applyFont="1" applyFill="1" applyBorder="1" applyAlignment="1">
      <alignment horizontal="center"/>
    </xf>
    <xf numFmtId="0" fontId="4" fillId="0" borderId="7" xfId="0" applyFont="1" applyFill="1" applyBorder="1" applyAlignment="1" applyProtection="1">
      <protection locked="0"/>
    </xf>
    <xf numFmtId="0" fontId="4" fillId="0" borderId="8" xfId="0" applyFont="1" applyFill="1" applyBorder="1" applyAlignment="1" applyProtection="1">
      <protection locked="0"/>
    </xf>
    <xf numFmtId="0" fontId="4" fillId="0" borderId="9" xfId="0" applyFont="1" applyFill="1" applyBorder="1" applyAlignment="1" applyProtection="1">
      <protection locked="0"/>
    </xf>
    <xf numFmtId="49" fontId="3" fillId="0" borderId="10" xfId="0" applyNumberFormat="1" applyFont="1" applyFill="1" applyBorder="1" applyAlignment="1" applyProtection="1">
      <alignment horizontal="centerContinuous" vertical="center"/>
      <protection locked="0"/>
    </xf>
    <xf numFmtId="49" fontId="9" fillId="0" borderId="8" xfId="0" applyNumberFormat="1" applyFont="1" applyFill="1" applyBorder="1" applyAlignment="1" applyProtection="1">
      <alignment horizontal="center" vertical="center" textRotation="90"/>
      <protection locked="0"/>
    </xf>
    <xf numFmtId="49" fontId="3" fillId="0" borderId="8" xfId="0" applyNumberFormat="1" applyFont="1" applyFill="1" applyBorder="1" applyAlignment="1" applyProtection="1">
      <alignment horizontal="centerContinuous" vertical="center"/>
      <protection locked="0"/>
    </xf>
    <xf numFmtId="0" fontId="7" fillId="0" borderId="11" xfId="0" applyFont="1" applyFill="1" applyBorder="1" applyAlignment="1" applyProtection="1">
      <alignment horizontal="center" textRotation="90"/>
      <protection locked="0"/>
    </xf>
    <xf numFmtId="0" fontId="2" fillId="0" borderId="12" xfId="0" applyFont="1" applyFill="1" applyBorder="1" applyAlignment="1" applyProtection="1">
      <alignment horizontal="center"/>
      <protection locked="0"/>
    </xf>
    <xf numFmtId="0" fontId="7" fillId="0" borderId="13" xfId="0" applyFont="1" applyFill="1" applyBorder="1" applyAlignment="1" applyProtection="1">
      <alignment horizontal="center" textRotation="90"/>
      <protection locked="0"/>
    </xf>
    <xf numFmtId="0" fontId="7" fillId="0" borderId="12" xfId="0" applyFont="1" applyFill="1" applyBorder="1" applyAlignment="1" applyProtection="1">
      <alignment horizontal="center" textRotation="90"/>
      <protection locked="0"/>
    </xf>
    <xf numFmtId="0" fontId="10" fillId="0" borderId="14" xfId="0" applyFont="1" applyFill="1" applyBorder="1" applyAlignment="1" applyProtection="1">
      <alignment horizontal="center" vertical="center"/>
      <protection locked="0"/>
    </xf>
    <xf numFmtId="0" fontId="12" fillId="0" borderId="15" xfId="0" applyFont="1" applyFill="1" applyBorder="1" applyAlignment="1" applyProtection="1">
      <alignment horizontal="center" vertical="center"/>
      <protection locked="0"/>
    </xf>
    <xf numFmtId="0" fontId="4" fillId="0" borderId="0" xfId="0" applyFont="1" applyFill="1" applyBorder="1" applyAlignment="1"/>
    <xf numFmtId="0" fontId="15" fillId="0" borderId="0" xfId="0" applyFont="1" applyFill="1" applyBorder="1" applyAlignment="1"/>
    <xf numFmtId="0" fontId="3" fillId="0" borderId="0" xfId="0" applyFont="1" applyFill="1" applyBorder="1" applyAlignment="1"/>
    <xf numFmtId="49" fontId="3" fillId="0" borderId="0" xfId="0" applyNumberFormat="1" applyFont="1" applyFill="1" applyBorder="1" applyAlignment="1">
      <alignment horizontal="centerContinuous" vertical="center"/>
    </xf>
    <xf numFmtId="49" fontId="9" fillId="0" borderId="0" xfId="0" applyNumberFormat="1" applyFont="1" applyFill="1" applyBorder="1" applyAlignment="1">
      <alignment horizontal="center" vertical="center" textRotation="90"/>
    </xf>
    <xf numFmtId="0" fontId="7" fillId="0" borderId="0" xfId="0" applyFont="1" applyFill="1" applyBorder="1" applyAlignment="1">
      <alignment horizontal="center" textRotation="90"/>
    </xf>
    <xf numFmtId="0" fontId="2" fillId="0" borderId="0" xfId="0" applyFont="1" applyFill="1" applyBorder="1" applyAlignment="1">
      <alignment horizontal="center"/>
    </xf>
    <xf numFmtId="49" fontId="11" fillId="0" borderId="0" xfId="0" applyNumberFormat="1" applyFont="1" applyFill="1" applyBorder="1" applyAlignment="1">
      <alignment horizontal="center" vertical="center" textRotation="2"/>
    </xf>
    <xf numFmtId="0" fontId="8"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2" fillId="0" borderId="0" xfId="0" applyFont="1" applyFill="1" applyBorder="1" applyAlignment="1">
      <alignment horizontal="center" vertical="center"/>
    </xf>
    <xf numFmtId="2" fontId="20" fillId="0" borderId="16" xfId="0" applyNumberFormat="1" applyFont="1" applyFill="1" applyBorder="1" applyAlignment="1" applyProtection="1">
      <alignment horizontal="center" vertical="center"/>
      <protection locked="0"/>
    </xf>
    <xf numFmtId="0" fontId="22" fillId="0" borderId="17"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3" fillId="0" borderId="0" xfId="0" applyFont="1" applyFill="1" applyAlignment="1">
      <alignment horizontal="center"/>
    </xf>
    <xf numFmtId="0" fontId="23" fillId="0" borderId="0" xfId="0" applyFont="1" applyFill="1" applyBorder="1" applyAlignment="1">
      <alignment horizontal="center"/>
    </xf>
    <xf numFmtId="0" fontId="22" fillId="0" borderId="21"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0" xfId="0" applyFont="1" applyFill="1"/>
    <xf numFmtId="0" fontId="22" fillId="0" borderId="0" xfId="0" applyFont="1" applyFill="1" applyBorder="1" applyProtection="1">
      <protection locked="0"/>
    </xf>
    <xf numFmtId="0" fontId="22" fillId="0" borderId="4" xfId="0" applyFont="1" applyFill="1" applyBorder="1" applyAlignment="1" applyProtection="1">
      <protection locked="0"/>
    </xf>
    <xf numFmtId="0" fontId="10" fillId="0" borderId="22" xfId="0" applyFont="1" applyFill="1" applyBorder="1" applyAlignment="1">
      <alignment horizontal="center" vertical="center"/>
    </xf>
    <xf numFmtId="0" fontId="10" fillId="0" borderId="1" xfId="0" applyFont="1" applyFill="1" applyBorder="1" applyAlignment="1">
      <alignment horizontal="center" vertical="center"/>
    </xf>
    <xf numFmtId="0" fontId="4" fillId="0" borderId="0" xfId="0" applyFont="1" applyFill="1" applyBorder="1" applyAlignment="1" applyProtection="1">
      <alignment horizontal="left"/>
      <protection locked="0"/>
    </xf>
    <xf numFmtId="0" fontId="1" fillId="0" borderId="0" xfId="0" applyFont="1" applyFill="1"/>
    <xf numFmtId="0" fontId="1" fillId="0" borderId="0" xfId="0" applyFont="1" applyFill="1" applyBorder="1"/>
    <xf numFmtId="2" fontId="20" fillId="0" borderId="20" xfId="0" applyNumberFormat="1" applyFont="1" applyFill="1" applyBorder="1" applyAlignment="1" applyProtection="1">
      <alignment horizontal="center" vertical="center"/>
      <protection locked="0"/>
    </xf>
    <xf numFmtId="0" fontId="9" fillId="0" borderId="12" xfId="0" applyNumberFormat="1" applyFont="1" applyFill="1" applyBorder="1" applyAlignment="1" applyProtection="1">
      <alignment horizontal="center" vertical="center" textRotation="90"/>
      <protection locked="0"/>
    </xf>
    <xf numFmtId="0" fontId="9" fillId="0" borderId="11" xfId="0" applyNumberFormat="1" applyFont="1" applyFill="1" applyBorder="1" applyAlignment="1" applyProtection="1">
      <alignment horizontal="center" vertical="center" textRotation="90"/>
      <protection locked="0"/>
    </xf>
    <xf numFmtId="0" fontId="9" fillId="0" borderId="13" xfId="0" applyNumberFormat="1" applyFont="1" applyFill="1" applyBorder="1" applyAlignment="1" applyProtection="1">
      <alignment horizontal="center" vertical="center" textRotation="90"/>
      <protection locked="0"/>
    </xf>
    <xf numFmtId="164" fontId="18" fillId="0" borderId="16" xfId="0" applyNumberFormat="1" applyFont="1" applyFill="1" applyBorder="1" applyAlignment="1" applyProtection="1">
      <alignment horizontal="center" vertical="center"/>
      <protection locked="0"/>
    </xf>
    <xf numFmtId="0" fontId="22" fillId="0" borderId="23" xfId="0" applyFont="1" applyFill="1" applyBorder="1" applyAlignment="1" applyProtection="1">
      <alignment horizontal="center"/>
      <protection locked="0"/>
    </xf>
    <xf numFmtId="0" fontId="0" fillId="0" borderId="0" xfId="0" applyFill="1" applyBorder="1" applyAlignment="1">
      <alignment horizontal="center"/>
    </xf>
    <xf numFmtId="0" fontId="27" fillId="0" borderId="0" xfId="0" applyFont="1"/>
    <xf numFmtId="0" fontId="15" fillId="0" borderId="0" xfId="0" applyFont="1" applyFill="1" applyBorder="1" applyAlignment="1" applyProtection="1">
      <alignment horizontal="left" indent="1"/>
      <protection locked="0"/>
    </xf>
    <xf numFmtId="0" fontId="17" fillId="0" borderId="0" xfId="0" applyFont="1" applyFill="1" applyBorder="1" applyAlignment="1" applyProtection="1">
      <alignment horizontal="left" vertical="center" indent="1"/>
      <protection locked="0"/>
    </xf>
    <xf numFmtId="0" fontId="0" fillId="0" borderId="0" xfId="0" applyFill="1" applyAlignment="1">
      <alignment horizontal="left" indent="1"/>
    </xf>
    <xf numFmtId="0" fontId="0" fillId="0" borderId="24" xfId="0" applyBorder="1"/>
    <xf numFmtId="0" fontId="4" fillId="0" borderId="25" xfId="0" applyFont="1" applyFill="1" applyBorder="1" applyAlignment="1" applyProtection="1">
      <protection locked="0"/>
    </xf>
    <xf numFmtId="0" fontId="0" fillId="0" borderId="26" xfId="0" applyBorder="1"/>
    <xf numFmtId="49" fontId="15" fillId="0" borderId="8" xfId="0" applyNumberFormat="1" applyFont="1" applyFill="1" applyBorder="1" applyAlignment="1" applyProtection="1">
      <alignment horizontal="center" vertical="center" textRotation="90"/>
      <protection locked="0"/>
    </xf>
    <xf numFmtId="0" fontId="9" fillId="0" borderId="27" xfId="0" applyNumberFormat="1" applyFont="1" applyFill="1" applyBorder="1" applyAlignment="1" applyProtection="1">
      <alignment horizontal="center" vertical="center" textRotation="90"/>
      <protection locked="0"/>
    </xf>
    <xf numFmtId="49" fontId="9" fillId="0" borderId="13" xfId="0" applyNumberFormat="1" applyFont="1" applyFill="1" applyBorder="1" applyAlignment="1" applyProtection="1">
      <alignment horizontal="center" vertical="center" textRotation="90"/>
      <protection locked="0"/>
    </xf>
    <xf numFmtId="49" fontId="8" fillId="0" borderId="13" xfId="0" applyNumberFormat="1" applyFont="1" applyFill="1" applyBorder="1" applyAlignment="1" applyProtection="1">
      <alignment horizontal="center" vertical="center" textRotation="90"/>
      <protection locked="0"/>
    </xf>
    <xf numFmtId="0" fontId="14" fillId="0" borderId="12" xfId="0" applyFont="1" applyFill="1" applyBorder="1" applyAlignment="1" applyProtection="1">
      <alignment horizontal="center"/>
      <protection locked="0"/>
    </xf>
    <xf numFmtId="0" fontId="14" fillId="0" borderId="27" xfId="0" applyFont="1" applyFill="1" applyBorder="1" applyAlignment="1" applyProtection="1">
      <alignment horizontal="center"/>
      <protection locked="0"/>
    </xf>
    <xf numFmtId="0" fontId="28" fillId="0" borderId="28" xfId="0" applyFont="1" applyFill="1" applyBorder="1" applyAlignment="1" applyProtection="1">
      <alignment horizontal="center" vertical="center"/>
      <protection locked="0"/>
    </xf>
    <xf numFmtId="0" fontId="28" fillId="0" borderId="29" xfId="0" applyFont="1" applyFill="1" applyBorder="1" applyAlignment="1" applyProtection="1">
      <alignment horizontal="center" vertical="center"/>
      <protection locked="0"/>
    </xf>
    <xf numFmtId="2" fontId="29" fillId="0" borderId="28" xfId="0" applyNumberFormat="1" applyFont="1" applyFill="1" applyBorder="1" applyAlignment="1" applyProtection="1">
      <alignment horizontal="left" vertical="center"/>
      <protection locked="0"/>
    </xf>
    <xf numFmtId="2" fontId="18" fillId="0" borderId="30" xfId="0" applyNumberFormat="1" applyFont="1" applyFill="1" applyBorder="1" applyAlignment="1" applyProtection="1">
      <alignment horizontal="center" vertical="center"/>
      <protection locked="0"/>
    </xf>
    <xf numFmtId="2" fontId="30" fillId="0" borderId="31" xfId="0" applyNumberFormat="1" applyFont="1" applyFill="1" applyBorder="1" applyAlignment="1" applyProtection="1">
      <alignment horizontal="center" vertical="center"/>
      <protection locked="0"/>
    </xf>
    <xf numFmtId="2" fontId="29" fillId="0" borderId="32" xfId="0" applyNumberFormat="1" applyFont="1" applyFill="1" applyBorder="1" applyAlignment="1" applyProtection="1">
      <alignment horizontal="left" vertical="center"/>
      <protection locked="0"/>
    </xf>
    <xf numFmtId="2" fontId="18" fillId="0" borderId="33" xfId="0" applyNumberFormat="1" applyFont="1" applyFill="1" applyBorder="1" applyAlignment="1" applyProtection="1">
      <alignment horizontal="center" vertical="center"/>
      <protection locked="0"/>
    </xf>
    <xf numFmtId="2" fontId="30" fillId="0" borderId="29" xfId="0" applyNumberFormat="1" applyFont="1" applyFill="1" applyBorder="1" applyAlignment="1" applyProtection="1">
      <alignment horizontal="center" vertical="center"/>
      <protection locked="0"/>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4" xfId="0" applyFont="1" applyFill="1" applyBorder="1" applyAlignment="1">
      <alignment horizontal="center" vertical="center"/>
    </xf>
    <xf numFmtId="0" fontId="22" fillId="0" borderId="35" xfId="0" applyFont="1" applyFill="1" applyBorder="1" applyAlignment="1">
      <alignment horizontal="center" vertical="center"/>
    </xf>
    <xf numFmtId="0" fontId="16" fillId="0" borderId="0" xfId="0" applyFont="1" applyFill="1" applyBorder="1" applyAlignment="1">
      <alignment horizontal="center"/>
    </xf>
    <xf numFmtId="0" fontId="0" fillId="0" borderId="23" xfId="0" applyFill="1" applyBorder="1" applyAlignment="1"/>
    <xf numFmtId="0" fontId="31" fillId="0" borderId="0" xfId="0" applyFont="1" applyBorder="1" applyAlignment="1">
      <alignment horizontal="left" indent="1"/>
    </xf>
    <xf numFmtId="0" fontId="0" fillId="0" borderId="0" xfId="0" applyBorder="1" applyAlignment="1"/>
    <xf numFmtId="0" fontId="33" fillId="0" borderId="0" xfId="0" applyFont="1" applyBorder="1" applyAlignment="1"/>
    <xf numFmtId="0" fontId="34" fillId="0" borderId="0" xfId="0" applyFont="1" applyBorder="1" applyAlignment="1"/>
    <xf numFmtId="0" fontId="0" fillId="0" borderId="36" xfId="0" applyBorder="1" applyAlignment="1"/>
    <xf numFmtId="0" fontId="36" fillId="0" borderId="37" xfId="0" applyFont="1" applyBorder="1" applyAlignment="1">
      <alignment horizontal="center" vertical="center"/>
    </xf>
    <xf numFmtId="0" fontId="36" fillId="0" borderId="38" xfId="0" applyFont="1" applyBorder="1" applyAlignment="1">
      <alignment horizontal="center" vertical="center"/>
    </xf>
    <xf numFmtId="0" fontId="0" fillId="0" borderId="38" xfId="0" applyBorder="1"/>
    <xf numFmtId="0" fontId="0" fillId="0" borderId="39" xfId="0" applyBorder="1" applyAlignment="1">
      <alignment horizontal="center"/>
    </xf>
    <xf numFmtId="0" fontId="0" fillId="0" borderId="40" xfId="0" applyBorder="1"/>
    <xf numFmtId="0" fontId="0" fillId="0" borderId="41" xfId="0" applyBorder="1"/>
    <xf numFmtId="0" fontId="0" fillId="0" borderId="39" xfId="0" applyBorder="1"/>
    <xf numFmtId="0" fontId="0" fillId="0" borderId="42" xfId="0" applyBorder="1"/>
    <xf numFmtId="0" fontId="0" fillId="0" borderId="43" xfId="0" applyBorder="1"/>
    <xf numFmtId="0" fontId="0" fillId="0" borderId="44" xfId="0" applyBorder="1"/>
    <xf numFmtId="0" fontId="0" fillId="0" borderId="45" xfId="0" applyBorder="1"/>
    <xf numFmtId="0" fontId="0" fillId="0" borderId="0" xfId="0" applyBorder="1"/>
    <xf numFmtId="0" fontId="0" fillId="0" borderId="44" xfId="0" applyBorder="1" applyAlignment="1"/>
    <xf numFmtId="0" fontId="0" fillId="0" borderId="46" xfId="0" applyBorder="1"/>
    <xf numFmtId="0" fontId="0" fillId="0" borderId="36" xfId="0" applyBorder="1"/>
    <xf numFmtId="0" fontId="0" fillId="0" borderId="46" xfId="0" applyBorder="1" applyAlignment="1"/>
    <xf numFmtId="0" fontId="0" fillId="0" borderId="43" xfId="0" applyBorder="1" applyAlignment="1"/>
    <xf numFmtId="0" fontId="0" fillId="0" borderId="47" xfId="0" applyBorder="1"/>
    <xf numFmtId="0" fontId="0" fillId="0" borderId="48" xfId="0" applyBorder="1"/>
    <xf numFmtId="0" fontId="37" fillId="0" borderId="0" xfId="0" applyFont="1"/>
    <xf numFmtId="0" fontId="5" fillId="0" borderId="0" xfId="0" applyFont="1" applyBorder="1" applyAlignment="1"/>
    <xf numFmtId="0" fontId="0" fillId="0" borderId="49" xfId="0" applyBorder="1"/>
    <xf numFmtId="0" fontId="0" fillId="0" borderId="50" xfId="0" applyBorder="1"/>
    <xf numFmtId="0" fontId="0" fillId="0" borderId="38" xfId="0" applyBorder="1" applyAlignment="1">
      <alignment horizontal="center"/>
    </xf>
    <xf numFmtId="0" fontId="0" fillId="0" borderId="51" xfId="0" applyBorder="1"/>
    <xf numFmtId="0" fontId="0" fillId="0" borderId="52" xfId="0" applyBorder="1" applyAlignment="1"/>
    <xf numFmtId="0" fontId="0" fillId="0" borderId="53" xfId="0" applyBorder="1" applyAlignment="1">
      <alignment horizontal="center"/>
    </xf>
    <xf numFmtId="0" fontId="0" fillId="0" borderId="54" xfId="0" applyBorder="1"/>
    <xf numFmtId="0" fontId="0" fillId="0" borderId="47" xfId="0" applyBorder="1" applyAlignment="1">
      <alignment horizontal="center"/>
    </xf>
    <xf numFmtId="0" fontId="0" fillId="0" borderId="55" xfId="0" applyBorder="1"/>
    <xf numFmtId="0" fontId="0" fillId="0" borderId="56" xfId="0" applyBorder="1"/>
    <xf numFmtId="0" fontId="17" fillId="2" borderId="51" xfId="0" applyFont="1" applyFill="1" applyBorder="1" applyAlignment="1">
      <alignment horizontal="center" vertical="center"/>
    </xf>
    <xf numFmtId="0" fontId="17" fillId="2" borderId="54" xfId="0" applyFont="1" applyFill="1" applyBorder="1" applyAlignment="1">
      <alignment horizontal="center" vertical="center"/>
    </xf>
    <xf numFmtId="0" fontId="17" fillId="2" borderId="55" xfId="0" applyFont="1" applyFill="1" applyBorder="1" applyAlignment="1">
      <alignment horizontal="center" vertical="center"/>
    </xf>
    <xf numFmtId="0" fontId="38" fillId="2" borderId="0" xfId="0" applyFont="1" applyFill="1" applyAlignment="1"/>
    <xf numFmtId="0" fontId="2" fillId="2" borderId="0" xfId="0" applyFont="1" applyFill="1" applyAlignment="1"/>
    <xf numFmtId="0" fontId="0" fillId="2" borderId="0" xfId="0" applyFill="1"/>
    <xf numFmtId="0" fontId="38" fillId="2" borderId="57" xfId="0" applyFont="1" applyFill="1" applyBorder="1" applyAlignment="1">
      <alignment vertical="center"/>
    </xf>
    <xf numFmtId="0" fontId="38" fillId="2" borderId="58" xfId="0" applyFont="1" applyFill="1" applyBorder="1" applyAlignment="1">
      <alignment vertical="center"/>
    </xf>
    <xf numFmtId="0" fontId="38" fillId="2" borderId="59" xfId="0" applyFont="1" applyFill="1" applyBorder="1" applyAlignment="1">
      <alignment vertical="center"/>
    </xf>
    <xf numFmtId="0" fontId="38" fillId="2" borderId="54" xfId="0" applyFont="1" applyFill="1" applyBorder="1" applyAlignment="1">
      <alignment vertical="center"/>
    </xf>
    <xf numFmtId="0" fontId="38" fillId="2" borderId="60" xfId="0" applyFont="1" applyFill="1" applyBorder="1" applyAlignment="1"/>
    <xf numFmtId="0" fontId="40" fillId="2" borderId="61" xfId="0" applyFont="1" applyFill="1" applyBorder="1" applyAlignment="1">
      <alignment horizontal="center" vertical="center"/>
    </xf>
    <xf numFmtId="20" fontId="41" fillId="2" borderId="62" xfId="0" applyNumberFormat="1" applyFont="1" applyFill="1" applyBorder="1" applyAlignment="1">
      <alignment horizontal="center" vertical="top"/>
    </xf>
    <xf numFmtId="20" fontId="41" fillId="2" borderId="63" xfId="0" applyNumberFormat="1" applyFont="1" applyFill="1" applyBorder="1" applyAlignment="1">
      <alignment horizontal="center" vertical="top"/>
    </xf>
    <xf numFmtId="0" fontId="39" fillId="2" borderId="64" xfId="0" applyFont="1" applyFill="1" applyBorder="1" applyAlignment="1">
      <alignment vertical="top"/>
    </xf>
    <xf numFmtId="0" fontId="38" fillId="2" borderId="65" xfId="0" applyFont="1" applyFill="1" applyBorder="1" applyAlignment="1">
      <alignment vertical="center"/>
    </xf>
    <xf numFmtId="0" fontId="38" fillId="2" borderId="66" xfId="0" applyFont="1" applyFill="1" applyBorder="1"/>
    <xf numFmtId="0" fontId="38" fillId="2" borderId="67" xfId="0" applyFont="1" applyFill="1" applyBorder="1"/>
    <xf numFmtId="0" fontId="0" fillId="2" borderId="68" xfId="0" applyFill="1" applyBorder="1"/>
    <xf numFmtId="0" fontId="14" fillId="0" borderId="2" xfId="0" applyFont="1" applyBorder="1" applyAlignment="1">
      <alignment horizontal="center" vertical="center"/>
    </xf>
    <xf numFmtId="0" fontId="22" fillId="0" borderId="14"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18" xfId="0" applyFont="1" applyFill="1" applyBorder="1" applyAlignment="1">
      <alignment horizontal="center" vertical="center"/>
    </xf>
    <xf numFmtId="164" fontId="18" fillId="0" borderId="70" xfId="0" applyNumberFormat="1" applyFont="1" applyFill="1" applyBorder="1" applyAlignment="1" applyProtection="1">
      <alignment horizontal="center" vertical="center"/>
      <protection locked="0"/>
    </xf>
    <xf numFmtId="164" fontId="18" fillId="0" borderId="82" xfId="0" applyNumberFormat="1" applyFont="1" applyFill="1" applyBorder="1" applyAlignment="1" applyProtection="1">
      <alignment horizontal="center" vertical="center"/>
      <protection locked="0"/>
    </xf>
    <xf numFmtId="164" fontId="18" fillId="0" borderId="72" xfId="0" applyNumberFormat="1" applyFont="1" applyFill="1" applyBorder="1" applyAlignment="1" applyProtection="1">
      <alignment horizontal="center" vertical="center"/>
      <protection locked="0"/>
    </xf>
    <xf numFmtId="164" fontId="18" fillId="0" borderId="3" xfId="0" applyNumberFormat="1" applyFont="1" applyFill="1" applyBorder="1" applyAlignment="1" applyProtection="1">
      <alignment horizontal="center" vertical="center"/>
      <protection locked="0"/>
    </xf>
    <xf numFmtId="164" fontId="18" fillId="0" borderId="69" xfId="0" applyNumberFormat="1" applyFont="1" applyFill="1" applyBorder="1" applyAlignment="1" applyProtection="1">
      <alignment horizontal="center" vertical="center"/>
      <protection locked="0"/>
    </xf>
    <xf numFmtId="164" fontId="18" fillId="0" borderId="42" xfId="0" applyNumberFormat="1" applyFont="1" applyFill="1" applyBorder="1" applyAlignment="1" applyProtection="1">
      <alignment horizontal="center" vertical="center"/>
      <protection locked="0"/>
    </xf>
    <xf numFmtId="164" fontId="25" fillId="0" borderId="69" xfId="0" applyNumberFormat="1" applyFont="1" applyFill="1" applyBorder="1" applyAlignment="1" applyProtection="1">
      <alignment horizontal="center" vertical="center"/>
      <protection locked="0"/>
    </xf>
    <xf numFmtId="164" fontId="26" fillId="0" borderId="76" xfId="0" applyNumberFormat="1" applyFont="1" applyFill="1" applyBorder="1" applyProtection="1">
      <protection locked="0"/>
    </xf>
    <xf numFmtId="164" fontId="26" fillId="0" borderId="21" xfId="0" applyNumberFormat="1" applyFont="1" applyFill="1" applyBorder="1" applyProtection="1">
      <protection locked="0"/>
    </xf>
    <xf numFmtId="164" fontId="26" fillId="0" borderId="78" xfId="0" applyNumberFormat="1" applyFont="1" applyFill="1" applyBorder="1" applyProtection="1">
      <protection locked="0"/>
    </xf>
    <xf numFmtId="0" fontId="14" fillId="0" borderId="46" xfId="0" applyFont="1" applyFill="1" applyBorder="1" applyAlignment="1">
      <alignment horizontal="left"/>
    </xf>
    <xf numFmtId="0" fontId="14" fillId="0" borderId="36" xfId="0" applyFont="1" applyFill="1" applyBorder="1" applyAlignment="1">
      <alignment horizontal="left"/>
    </xf>
    <xf numFmtId="0" fontId="22" fillId="0" borderId="16" xfId="0" applyFont="1" applyFill="1" applyBorder="1" applyAlignment="1">
      <alignment horizontal="center" vertical="center"/>
    </xf>
    <xf numFmtId="0" fontId="22" fillId="0" borderId="20" xfId="0" applyFont="1" applyFill="1" applyBorder="1" applyAlignment="1">
      <alignment horizontal="center" vertical="center"/>
    </xf>
    <xf numFmtId="164" fontId="20" fillId="0" borderId="21" xfId="0" applyNumberFormat="1" applyFont="1" applyFill="1" applyBorder="1" applyAlignment="1" applyProtection="1">
      <alignment horizontal="center" vertical="center"/>
      <protection locked="0"/>
    </xf>
    <xf numFmtId="164" fontId="20" fillId="0" borderId="78" xfId="0" applyNumberFormat="1" applyFont="1" applyFill="1" applyBorder="1" applyAlignment="1" applyProtection="1">
      <alignment horizontal="center" vertical="center"/>
      <protection locked="0"/>
    </xf>
    <xf numFmtId="0" fontId="13" fillId="0" borderId="10"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4" fillId="0" borderId="74" xfId="0" applyFont="1" applyFill="1" applyBorder="1" applyAlignment="1">
      <alignment horizontal="center" vertical="center"/>
    </xf>
    <xf numFmtId="0" fontId="14" fillId="0" borderId="77" xfId="0" applyFont="1" applyFill="1" applyBorder="1" applyAlignment="1">
      <alignment horizontal="center" vertical="center"/>
    </xf>
    <xf numFmtId="0" fontId="14" fillId="0" borderId="75" xfId="0" applyFont="1" applyFill="1" applyBorder="1" applyAlignment="1">
      <alignment horizontal="center" vertical="center"/>
    </xf>
    <xf numFmtId="0" fontId="10" fillId="0" borderId="83" xfId="0" applyFont="1" applyFill="1" applyBorder="1" applyAlignment="1" applyProtection="1">
      <alignment horizontal="center" vertical="center"/>
      <protection locked="0"/>
    </xf>
    <xf numFmtId="0" fontId="10" fillId="0" borderId="43" xfId="0" applyFont="1" applyFill="1" applyBorder="1" applyAlignment="1" applyProtection="1">
      <alignment horizontal="center" vertical="center"/>
      <protection locked="0"/>
    </xf>
    <xf numFmtId="0" fontId="10" fillId="0" borderId="84" xfId="0" applyFont="1" applyFill="1" applyBorder="1" applyAlignment="1" applyProtection="1">
      <alignment horizontal="center" vertical="center"/>
      <protection locked="0"/>
    </xf>
    <xf numFmtId="0" fontId="10" fillId="0" borderId="85"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10" fillId="0" borderId="74" xfId="0" applyFont="1" applyFill="1" applyBorder="1" applyAlignment="1" applyProtection="1">
      <alignment horizontal="center" vertical="center"/>
      <protection locked="0"/>
    </xf>
    <xf numFmtId="0" fontId="10" fillId="0" borderId="77" xfId="0" applyFont="1" applyFill="1" applyBorder="1" applyAlignment="1" applyProtection="1">
      <alignment horizontal="center" vertical="center"/>
      <protection locked="0"/>
    </xf>
    <xf numFmtId="0" fontId="10" fillId="0" borderId="75" xfId="0" applyFont="1" applyFill="1" applyBorder="1" applyAlignment="1" applyProtection="1">
      <alignment horizontal="center" vertical="center"/>
      <protection locked="0"/>
    </xf>
    <xf numFmtId="0" fontId="42" fillId="3" borderId="69" xfId="1" applyBorder="1" applyAlignment="1" applyProtection="1">
      <alignment horizontal="left" vertical="center"/>
      <protection locked="0"/>
    </xf>
    <xf numFmtId="0" fontId="42" fillId="3" borderId="42" xfId="1" applyBorder="1" applyAlignment="1" applyProtection="1">
      <alignment horizontal="left" vertical="center"/>
      <protection locked="0"/>
    </xf>
    <xf numFmtId="0" fontId="42" fillId="3" borderId="76" xfId="1" applyBorder="1" applyAlignment="1" applyProtection="1">
      <alignment horizontal="left" vertical="center"/>
      <protection locked="0"/>
    </xf>
    <xf numFmtId="164" fontId="20" fillId="0" borderId="69" xfId="0" applyNumberFormat="1" applyFont="1" applyFill="1" applyBorder="1" applyAlignment="1" applyProtection="1">
      <alignment horizontal="center" vertical="center"/>
      <protection locked="0"/>
    </xf>
    <xf numFmtId="164" fontId="20" fillId="0" borderId="76" xfId="0" applyNumberFormat="1" applyFont="1" applyFill="1" applyBorder="1" applyAlignment="1" applyProtection="1">
      <alignment horizontal="center" vertical="center"/>
      <protection locked="0"/>
    </xf>
    <xf numFmtId="0" fontId="4" fillId="0" borderId="81"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164" fontId="26" fillId="0" borderId="69" xfId="0" applyNumberFormat="1" applyFont="1" applyFill="1" applyBorder="1" applyProtection="1">
      <protection locked="0"/>
    </xf>
    <xf numFmtId="164" fontId="18" fillId="0" borderId="71" xfId="0" applyNumberFormat="1" applyFont="1" applyFill="1" applyBorder="1" applyAlignment="1" applyProtection="1">
      <alignment horizontal="center" vertical="center"/>
      <protection locked="0"/>
    </xf>
    <xf numFmtId="164" fontId="18" fillId="0" borderId="73" xfId="0" applyNumberFormat="1" applyFont="1" applyFill="1" applyBorder="1" applyAlignment="1" applyProtection="1">
      <alignment horizontal="center" vertical="center"/>
      <protection locked="0"/>
    </xf>
    <xf numFmtId="0" fontId="10" fillId="0" borderId="79" xfId="0" applyFont="1" applyFill="1" applyBorder="1" applyAlignment="1" applyProtection="1">
      <alignment horizontal="center" vertical="center"/>
      <protection locked="0"/>
    </xf>
    <xf numFmtId="0" fontId="10" fillId="0" borderId="36" xfId="0" applyFont="1" applyFill="1" applyBorder="1" applyAlignment="1" applyProtection="1">
      <alignment horizontal="center" vertical="center"/>
      <protection locked="0"/>
    </xf>
    <xf numFmtId="0" fontId="10" fillId="0" borderId="80" xfId="0" applyFont="1" applyFill="1" applyBorder="1" applyAlignment="1" applyProtection="1">
      <alignment horizontal="center" vertical="center"/>
      <protection locked="0"/>
    </xf>
    <xf numFmtId="2" fontId="18" fillId="0" borderId="69" xfId="0" applyNumberFormat="1" applyFont="1" applyFill="1" applyBorder="1" applyAlignment="1" applyProtection="1">
      <alignment horizontal="center" vertical="center"/>
      <protection locked="0"/>
    </xf>
    <xf numFmtId="2" fontId="18" fillId="0" borderId="76" xfId="0" applyNumberFormat="1" applyFont="1" applyFill="1" applyBorder="1" applyAlignment="1" applyProtection="1">
      <alignment horizontal="center" vertical="center"/>
      <protection locked="0"/>
    </xf>
    <xf numFmtId="0" fontId="10" fillId="0" borderId="87" xfId="0" applyFont="1" applyFill="1" applyBorder="1" applyAlignment="1">
      <alignment horizontal="center" vertical="center"/>
    </xf>
    <xf numFmtId="0" fontId="10" fillId="0" borderId="73" xfId="0" applyFont="1" applyFill="1" applyBorder="1" applyAlignment="1">
      <alignment horizontal="center" vertical="center"/>
    </xf>
    <xf numFmtId="0" fontId="13" fillId="0" borderId="80" xfId="0" applyFont="1" applyFill="1" applyBorder="1" applyAlignment="1">
      <alignment horizontal="center" vertical="center"/>
    </xf>
    <xf numFmtId="0" fontId="9" fillId="0" borderId="79"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8" fillId="0" borderId="79" xfId="0" applyFont="1" applyFill="1" applyBorder="1" applyAlignment="1" applyProtection="1">
      <alignment horizontal="center" vertical="center"/>
      <protection locked="0"/>
    </xf>
    <xf numFmtId="0" fontId="8" fillId="0" borderId="36"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13" fillId="0" borderId="46" xfId="0" applyFont="1" applyFill="1" applyBorder="1" applyAlignment="1" applyProtection="1">
      <alignment horizontal="center" vertical="center"/>
      <protection locked="0"/>
    </xf>
    <xf numFmtId="0" fontId="19" fillId="0" borderId="10" xfId="0" applyFont="1" applyFill="1" applyBorder="1" applyAlignment="1" applyProtection="1">
      <alignment horizontal="center" vertical="center"/>
      <protection locked="0"/>
    </xf>
    <xf numFmtId="0" fontId="19" fillId="0" borderId="9" xfId="0" applyFont="1" applyFill="1" applyBorder="1" applyAlignment="1" applyProtection="1">
      <alignment horizontal="center" vertical="center"/>
      <protection locked="0"/>
    </xf>
    <xf numFmtId="0" fontId="19" fillId="0" borderId="79" xfId="0" applyFont="1" applyFill="1" applyBorder="1" applyAlignment="1" applyProtection="1">
      <alignment horizontal="center" vertical="center"/>
      <protection locked="0"/>
    </xf>
    <xf numFmtId="0" fontId="19" fillId="0" borderId="80" xfId="0" applyFont="1" applyFill="1" applyBorder="1" applyAlignment="1" applyProtection="1">
      <alignment horizontal="center" vertical="center"/>
      <protection locked="0"/>
    </xf>
    <xf numFmtId="0" fontId="10" fillId="0" borderId="10" xfId="0" applyFont="1" applyFill="1" applyBorder="1" applyAlignment="1">
      <alignment horizontal="center" vertical="center"/>
    </xf>
    <xf numFmtId="0" fontId="10" fillId="0" borderId="79" xfId="0" applyFont="1" applyFill="1" applyBorder="1" applyAlignment="1">
      <alignment horizontal="center" vertical="center"/>
    </xf>
    <xf numFmtId="0" fontId="11" fillId="0" borderId="10" xfId="0" applyFont="1" applyFill="1" applyBorder="1" applyAlignment="1" applyProtection="1">
      <alignment horizontal="center" vertical="center"/>
      <protection locked="0"/>
    </xf>
    <xf numFmtId="0" fontId="11" fillId="0" borderId="25" xfId="0" applyFont="1" applyFill="1" applyBorder="1" applyAlignment="1" applyProtection="1">
      <alignment horizontal="center" vertical="center"/>
      <protection locked="0"/>
    </xf>
    <xf numFmtId="0" fontId="11" fillId="0" borderId="8" xfId="0" applyFont="1" applyFill="1" applyBorder="1" applyAlignment="1" applyProtection="1">
      <alignment horizontal="center" vertical="center"/>
      <protection locked="0"/>
    </xf>
    <xf numFmtId="0" fontId="13" fillId="0" borderId="30" xfId="0" applyFont="1" applyFill="1" applyBorder="1" applyAlignment="1" applyProtection="1">
      <alignment horizontal="center" vertical="center"/>
      <protection locked="0"/>
    </xf>
    <xf numFmtId="0" fontId="13" fillId="0" borderId="86" xfId="0" applyFont="1" applyFill="1" applyBorder="1" applyAlignment="1" applyProtection="1">
      <alignment horizontal="center" vertical="center"/>
      <protection locked="0"/>
    </xf>
    <xf numFmtId="49" fontId="9" fillId="0" borderId="11" xfId="0" applyNumberFormat="1" applyFont="1" applyFill="1" applyBorder="1" applyAlignment="1" applyProtection="1">
      <alignment horizontal="center" vertical="center"/>
      <protection locked="0"/>
    </xf>
    <xf numFmtId="49" fontId="9" fillId="0" borderId="12" xfId="0" applyNumberFormat="1" applyFont="1" applyFill="1" applyBorder="1" applyAlignment="1" applyProtection="1">
      <alignment horizontal="center" vertical="center"/>
      <protection locked="0"/>
    </xf>
    <xf numFmtId="49" fontId="9" fillId="0" borderId="13" xfId="0" applyNumberFormat="1" applyFont="1" applyFill="1" applyBorder="1" applyAlignment="1" applyProtection="1">
      <alignment horizontal="center" vertical="center"/>
      <protection locked="0"/>
    </xf>
    <xf numFmtId="0" fontId="9" fillId="0" borderId="85"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14" fillId="0" borderId="46" xfId="0" applyFont="1" applyFill="1" applyBorder="1" applyAlignment="1" applyProtection="1">
      <alignment horizontal="center"/>
      <protection locked="0"/>
    </xf>
    <xf numFmtId="0" fontId="14" fillId="0" borderId="41" xfId="0" applyFont="1" applyFill="1" applyBorder="1" applyAlignment="1" applyProtection="1">
      <alignment horizontal="center"/>
      <protection locked="0"/>
    </xf>
    <xf numFmtId="0" fontId="14" fillId="0" borderId="36" xfId="0" applyFont="1" applyFill="1" applyBorder="1" applyAlignment="1" applyProtection="1">
      <alignment horizontal="center"/>
      <protection locked="0"/>
    </xf>
    <xf numFmtId="0" fontId="15" fillId="0" borderId="0" xfId="0" applyFont="1" applyFill="1" applyBorder="1" applyAlignment="1" applyProtection="1">
      <alignment horizontal="center"/>
      <protection locked="0"/>
    </xf>
    <xf numFmtId="0" fontId="15" fillId="0" borderId="77" xfId="0" applyFont="1" applyFill="1" applyBorder="1" applyAlignment="1" applyProtection="1">
      <alignment horizontal="center"/>
      <protection locked="0"/>
    </xf>
    <xf numFmtId="0" fontId="17" fillId="0" borderId="0" xfId="0" applyFont="1" applyFill="1" applyBorder="1" applyAlignment="1" applyProtection="1">
      <alignment horizontal="center" vertical="center"/>
      <protection locked="0"/>
    </xf>
    <xf numFmtId="0" fontId="17" fillId="0" borderId="77" xfId="0" applyFont="1" applyFill="1" applyBorder="1" applyAlignment="1" applyProtection="1">
      <alignment horizontal="center" vertical="center"/>
      <protection locked="0"/>
    </xf>
    <xf numFmtId="0" fontId="14" fillId="0" borderId="79" xfId="0" applyFont="1" applyFill="1" applyBorder="1" applyAlignment="1" applyProtection="1">
      <alignment horizontal="center"/>
      <protection locked="0"/>
    </xf>
    <xf numFmtId="0" fontId="17" fillId="0" borderId="0" xfId="0" applyFont="1" applyFill="1" applyBorder="1" applyAlignment="1" applyProtection="1">
      <alignment horizontal="left" vertical="center"/>
      <protection locked="0"/>
    </xf>
    <xf numFmtId="0" fontId="17" fillId="0" borderId="77" xfId="0" applyFont="1" applyFill="1" applyBorder="1" applyAlignment="1" applyProtection="1">
      <alignment horizontal="left" vertical="center"/>
      <protection locked="0"/>
    </xf>
    <xf numFmtId="0" fontId="4" fillId="0" borderId="10" xfId="0" applyFont="1" applyFill="1" applyBorder="1" applyAlignment="1" applyProtection="1">
      <alignment horizontal="center"/>
      <protection locked="0"/>
    </xf>
    <xf numFmtId="0" fontId="4" fillId="0" borderId="8" xfId="0" applyFont="1" applyFill="1" applyBorder="1" applyAlignment="1" applyProtection="1">
      <alignment horizontal="center"/>
      <protection locked="0"/>
    </xf>
    <xf numFmtId="0" fontId="4" fillId="0" borderId="25" xfId="0" applyFont="1" applyFill="1" applyBorder="1" applyAlignment="1" applyProtection="1">
      <alignment horizontal="center"/>
      <protection locked="0"/>
    </xf>
    <xf numFmtId="0" fontId="4" fillId="0" borderId="81" xfId="0" applyFont="1" applyFill="1" applyBorder="1" applyAlignment="1">
      <alignment horizontal="left"/>
    </xf>
    <xf numFmtId="0" fontId="4" fillId="0" borderId="0" xfId="0" applyFont="1" applyFill="1" applyBorder="1" applyAlignment="1">
      <alignment horizontal="left"/>
    </xf>
    <xf numFmtId="0" fontId="9" fillId="0" borderId="8" xfId="0" applyFont="1" applyFill="1" applyBorder="1" applyAlignment="1" applyProtection="1">
      <alignment horizontal="center" vertical="center" textRotation="90"/>
      <protection locked="0"/>
    </xf>
    <xf numFmtId="0" fontId="9" fillId="0" borderId="77" xfId="0" applyFont="1" applyFill="1" applyBorder="1" applyAlignment="1" applyProtection="1">
      <alignment horizontal="center" vertical="center" textRotation="90"/>
      <protection locked="0"/>
    </xf>
    <xf numFmtId="0" fontId="8" fillId="0" borderId="9" xfId="0" applyFont="1" applyFill="1" applyBorder="1" applyAlignment="1" applyProtection="1">
      <alignment horizontal="center" vertical="center" textRotation="90"/>
      <protection locked="0"/>
    </xf>
    <xf numFmtId="0" fontId="8" fillId="0" borderId="75" xfId="0" applyFont="1" applyFill="1" applyBorder="1" applyAlignment="1" applyProtection="1">
      <alignment horizontal="center" vertical="center" textRotation="90"/>
      <protection locked="0"/>
    </xf>
    <xf numFmtId="49" fontId="9" fillId="0" borderId="10" xfId="0" applyNumberFormat="1" applyFont="1" applyFill="1" applyBorder="1" applyAlignment="1" applyProtection="1">
      <alignment horizontal="center" vertical="center" textRotation="90"/>
      <protection locked="0"/>
    </xf>
    <xf numFmtId="49" fontId="9" fillId="0" borderId="9" xfId="0" applyNumberFormat="1" applyFont="1" applyFill="1" applyBorder="1" applyAlignment="1" applyProtection="1">
      <alignment horizontal="center" vertical="center" textRotation="90"/>
      <protection locked="0"/>
    </xf>
    <xf numFmtId="49" fontId="9" fillId="0" borderId="74" xfId="0" applyNumberFormat="1" applyFont="1" applyFill="1" applyBorder="1" applyAlignment="1" applyProtection="1">
      <alignment horizontal="center" vertical="center" textRotation="90"/>
      <protection locked="0"/>
    </xf>
    <xf numFmtId="49" fontId="9" fillId="0" borderId="75" xfId="0" applyNumberFormat="1" applyFont="1" applyFill="1" applyBorder="1" applyAlignment="1" applyProtection="1">
      <alignment horizontal="center" vertical="center" textRotation="90"/>
      <protection locked="0"/>
    </xf>
    <xf numFmtId="49" fontId="24" fillId="0" borderId="10" xfId="0" applyNumberFormat="1" applyFont="1" applyFill="1" applyBorder="1" applyAlignment="1" applyProtection="1">
      <alignment horizontal="center" vertical="center" textRotation="90" wrapText="1"/>
      <protection locked="0"/>
    </xf>
    <xf numFmtId="49" fontId="24" fillId="0" borderId="9" xfId="0" applyNumberFormat="1" applyFont="1" applyFill="1" applyBorder="1" applyAlignment="1" applyProtection="1">
      <alignment horizontal="center" vertical="center" textRotation="90" wrapText="1"/>
      <protection locked="0"/>
    </xf>
    <xf numFmtId="49" fontId="24" fillId="0" borderId="74" xfId="0" applyNumberFormat="1" applyFont="1" applyFill="1" applyBorder="1" applyAlignment="1" applyProtection="1">
      <alignment horizontal="center" vertical="center" textRotation="90" wrapText="1"/>
      <protection locked="0"/>
    </xf>
    <xf numFmtId="49" fontId="24" fillId="0" borderId="75" xfId="0" applyNumberFormat="1" applyFont="1" applyFill="1" applyBorder="1" applyAlignment="1" applyProtection="1">
      <alignment horizontal="center" vertical="center" textRotation="90" wrapText="1"/>
      <protection locked="0"/>
    </xf>
    <xf numFmtId="0" fontId="9" fillId="0" borderId="10" xfId="0" applyFont="1" applyFill="1" applyBorder="1" applyAlignment="1" applyProtection="1">
      <alignment horizontal="center" vertical="center" textRotation="90"/>
      <protection locked="0"/>
    </xf>
    <xf numFmtId="0" fontId="9" fillId="0" borderId="74" xfId="0" applyFont="1" applyFill="1" applyBorder="1" applyAlignment="1" applyProtection="1">
      <alignment horizontal="center" vertical="center" textRotation="90"/>
      <protection locked="0"/>
    </xf>
    <xf numFmtId="0" fontId="3" fillId="0" borderId="74" xfId="0" applyFont="1" applyFill="1" applyBorder="1" applyAlignment="1" applyProtection="1">
      <alignment horizontal="center"/>
      <protection locked="0"/>
    </xf>
    <xf numFmtId="0" fontId="3" fillId="0" borderId="77" xfId="0" applyFont="1" applyFill="1" applyBorder="1" applyAlignment="1" applyProtection="1">
      <alignment horizontal="center"/>
      <protection locked="0"/>
    </xf>
    <xf numFmtId="0" fontId="3" fillId="0" borderId="75" xfId="0" applyFont="1" applyFill="1" applyBorder="1" applyAlignment="1" applyProtection="1">
      <alignment horizontal="center"/>
      <protection locked="0"/>
    </xf>
    <xf numFmtId="49" fontId="9" fillId="0" borderId="10" xfId="0" applyNumberFormat="1" applyFont="1" applyBorder="1" applyAlignment="1" applyProtection="1">
      <alignment horizontal="center" vertical="center" textRotation="90"/>
      <protection locked="0"/>
    </xf>
    <xf numFmtId="49" fontId="9" fillId="0" borderId="9" xfId="0" applyNumberFormat="1" applyFont="1" applyBorder="1" applyAlignment="1" applyProtection="1">
      <alignment horizontal="center" vertical="center" textRotation="90"/>
      <protection locked="0"/>
    </xf>
    <xf numFmtId="49" fontId="9" fillId="0" borderId="74" xfId="0" applyNumberFormat="1" applyFont="1" applyBorder="1" applyAlignment="1" applyProtection="1">
      <alignment horizontal="center" vertical="center" textRotation="90"/>
      <protection locked="0"/>
    </xf>
    <xf numFmtId="49" fontId="9" fillId="0" borderId="75" xfId="0" applyNumberFormat="1" applyFont="1" applyBorder="1" applyAlignment="1" applyProtection="1">
      <alignment horizontal="center" vertical="center" textRotation="90"/>
      <protection locked="0"/>
    </xf>
    <xf numFmtId="0" fontId="8" fillId="0" borderId="88" xfId="0" applyFont="1" applyFill="1" applyBorder="1" applyAlignment="1" applyProtection="1">
      <alignment horizontal="center" vertical="center"/>
      <protection locked="0"/>
    </xf>
    <xf numFmtId="0" fontId="8" fillId="0" borderId="89" xfId="0" applyFont="1" applyFill="1" applyBorder="1" applyAlignment="1" applyProtection="1">
      <alignment horizontal="center" vertical="center"/>
      <protection locked="0"/>
    </xf>
    <xf numFmtId="0" fontId="8" fillId="0" borderId="80" xfId="0" applyFont="1" applyFill="1" applyBorder="1" applyAlignment="1" applyProtection="1">
      <alignment horizontal="center" vertical="center"/>
      <protection locked="0"/>
    </xf>
    <xf numFmtId="0" fontId="22" fillId="0" borderId="14" xfId="0" applyFont="1" applyFill="1" applyBorder="1" applyAlignment="1" applyProtection="1">
      <alignment horizontal="center" vertical="center"/>
    </xf>
    <xf numFmtId="0" fontId="4" fillId="0" borderId="0" xfId="0" applyFont="1" applyFill="1" applyBorder="1" applyAlignment="1">
      <alignment horizontal="center"/>
    </xf>
    <xf numFmtId="0" fontId="3" fillId="0" borderId="0" xfId="0" applyFont="1" applyFill="1" applyBorder="1" applyAlignment="1">
      <alignment horizontal="center"/>
    </xf>
    <xf numFmtId="0" fontId="0" fillId="0" borderId="0" xfId="0" applyFill="1" applyBorder="1" applyAlignment="1">
      <alignment horizontal="center"/>
    </xf>
    <xf numFmtId="49" fontId="6" fillId="0" borderId="0" xfId="0" applyNumberFormat="1" applyFont="1" applyFill="1" applyBorder="1" applyAlignment="1">
      <alignment horizontal="center" vertical="center" textRotation="90" wrapText="1"/>
    </xf>
    <xf numFmtId="0" fontId="8" fillId="0" borderId="0" xfId="0" applyFont="1" applyFill="1" applyBorder="1" applyAlignment="1">
      <alignment horizontal="center" vertical="center" textRotation="90"/>
    </xf>
    <xf numFmtId="49" fontId="9" fillId="0" borderId="0"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textRotation="2"/>
    </xf>
    <xf numFmtId="0" fontId="11"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25" fillId="0" borderId="69" xfId="0" applyNumberFormat="1" applyFont="1" applyFill="1" applyBorder="1" applyAlignment="1" applyProtection="1">
      <alignment horizontal="center" vertical="center"/>
      <protection locked="0"/>
    </xf>
    <xf numFmtId="0" fontId="26" fillId="0" borderId="76" xfId="0" applyNumberFormat="1" applyFont="1" applyFill="1" applyBorder="1" applyProtection="1">
      <protection locked="0"/>
    </xf>
    <xf numFmtId="0" fontId="26" fillId="0" borderId="69" xfId="0" applyNumberFormat="1" applyFont="1" applyFill="1" applyBorder="1" applyProtection="1">
      <protection locked="0"/>
    </xf>
    <xf numFmtId="164" fontId="18" fillId="0" borderId="76" xfId="0" applyNumberFormat="1" applyFont="1" applyFill="1" applyBorder="1" applyAlignment="1" applyProtection="1">
      <alignment horizontal="center" vertical="center"/>
      <protection locked="0"/>
    </xf>
    <xf numFmtId="0" fontId="26" fillId="0" borderId="21" xfId="0" applyNumberFormat="1" applyFont="1" applyFill="1" applyBorder="1" applyProtection="1">
      <protection locked="0"/>
    </xf>
    <xf numFmtId="0" fontId="26" fillId="0" borderId="78" xfId="0" applyNumberFormat="1" applyFont="1" applyFill="1" applyBorder="1" applyProtection="1">
      <protection locked="0"/>
    </xf>
    <xf numFmtId="0" fontId="8" fillId="0" borderId="10"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26" fillId="0" borderId="76" xfId="0" applyFont="1" applyFill="1" applyBorder="1" applyProtection="1">
      <protection locked="0"/>
    </xf>
    <xf numFmtId="0" fontId="26" fillId="0" borderId="69" xfId="0" applyFont="1" applyFill="1" applyBorder="1" applyProtection="1">
      <protection locked="0"/>
    </xf>
    <xf numFmtId="164" fontId="30" fillId="0" borderId="92" xfId="0" applyNumberFormat="1" applyFont="1" applyFill="1" applyBorder="1" applyAlignment="1" applyProtection="1">
      <alignment horizontal="center" vertical="center"/>
      <protection locked="0"/>
    </xf>
    <xf numFmtId="164" fontId="30" fillId="0" borderId="93" xfId="0" applyNumberFormat="1"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protection locked="0"/>
    </xf>
    <xf numFmtId="0" fontId="12" fillId="0" borderId="12" xfId="0" applyFont="1" applyFill="1" applyBorder="1" applyAlignment="1" applyProtection="1">
      <alignment horizontal="center" vertical="center"/>
      <protection locked="0"/>
    </xf>
    <xf numFmtId="0" fontId="12" fillId="0" borderId="13" xfId="0" applyFont="1" applyFill="1" applyBorder="1" applyAlignment="1" applyProtection="1">
      <alignment horizontal="center" vertical="center"/>
      <protection locked="0"/>
    </xf>
    <xf numFmtId="2" fontId="18" fillId="0" borderId="83" xfId="0" applyNumberFormat="1" applyFont="1" applyFill="1" applyBorder="1" applyAlignment="1" applyProtection="1">
      <alignment horizontal="center" vertical="center"/>
      <protection locked="0"/>
    </xf>
    <xf numFmtId="2" fontId="18" fillId="0" borderId="43" xfId="0" applyNumberFormat="1" applyFont="1" applyFill="1" applyBorder="1" applyAlignment="1" applyProtection="1">
      <alignment horizontal="center" vertical="center"/>
      <protection locked="0"/>
    </xf>
    <xf numFmtId="0" fontId="14" fillId="0" borderId="85" xfId="0" applyFont="1" applyFill="1" applyBorder="1" applyAlignment="1" applyProtection="1">
      <alignment horizontal="center" vertical="center"/>
      <protection locked="0"/>
    </xf>
    <xf numFmtId="0" fontId="14" fillId="0" borderId="4"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protection locked="0"/>
    </xf>
    <xf numFmtId="0" fontId="21" fillId="0" borderId="8" xfId="0" applyFont="1" applyFill="1" applyBorder="1" applyAlignment="1" applyProtection="1">
      <alignment horizontal="center" vertical="center"/>
      <protection locked="0"/>
    </xf>
    <xf numFmtId="0" fontId="21" fillId="0" borderId="79" xfId="0" applyFont="1" applyFill="1" applyBorder="1" applyAlignment="1" applyProtection="1">
      <alignment horizontal="center" vertical="center"/>
      <protection locked="0"/>
    </xf>
    <xf numFmtId="0" fontId="21" fillId="0" borderId="36" xfId="0" applyFont="1" applyFill="1" applyBorder="1" applyAlignment="1" applyProtection="1">
      <alignment horizontal="center" vertical="center"/>
      <protection locked="0"/>
    </xf>
    <xf numFmtId="0" fontId="21" fillId="0" borderId="83" xfId="0" applyFont="1" applyFill="1" applyBorder="1" applyAlignment="1" applyProtection="1">
      <alignment horizontal="center" vertical="center"/>
      <protection locked="0"/>
    </xf>
    <xf numFmtId="0" fontId="21" fillId="0" borderId="43" xfId="0" applyFont="1" applyFill="1" applyBorder="1" applyAlignment="1" applyProtection="1">
      <alignment horizontal="center" vertical="center"/>
      <protection locked="0"/>
    </xf>
    <xf numFmtId="2" fontId="18" fillId="0" borderId="10" xfId="0" applyNumberFormat="1" applyFont="1" applyFill="1" applyBorder="1" applyAlignment="1" applyProtection="1">
      <alignment horizontal="center" vertical="center"/>
      <protection locked="0"/>
    </xf>
    <xf numFmtId="2" fontId="18" fillId="0" borderId="8" xfId="0" applyNumberFormat="1" applyFont="1" applyFill="1" applyBorder="1" applyAlignment="1" applyProtection="1">
      <alignment horizontal="center" vertical="center"/>
      <protection locked="0"/>
    </xf>
    <xf numFmtId="0" fontId="14" fillId="0" borderId="46" xfId="0" applyFont="1" applyBorder="1" applyAlignment="1">
      <alignment horizontal="center"/>
    </xf>
    <xf numFmtId="0" fontId="14" fillId="0" borderId="36" xfId="0" applyFont="1" applyBorder="1" applyAlignment="1">
      <alignment horizontal="center"/>
    </xf>
    <xf numFmtId="0" fontId="14" fillId="0" borderId="41" xfId="0" applyFont="1" applyBorder="1" applyAlignment="1">
      <alignment horizontal="center"/>
    </xf>
    <xf numFmtId="0" fontId="14" fillId="0" borderId="46" xfId="0" applyFont="1" applyFill="1" applyBorder="1" applyAlignment="1" applyProtection="1">
      <alignment horizontal="center" vertical="top"/>
      <protection locked="0"/>
    </xf>
    <xf numFmtId="0" fontId="14" fillId="0" borderId="36" xfId="0" applyFont="1" applyFill="1" applyBorder="1" applyAlignment="1" applyProtection="1">
      <alignment horizontal="center" vertical="top"/>
      <protection locked="0"/>
    </xf>
    <xf numFmtId="0" fontId="14" fillId="0" borderId="41" xfId="0" applyFont="1" applyFill="1" applyBorder="1" applyAlignment="1" applyProtection="1">
      <alignment horizontal="center" vertical="top"/>
      <protection locked="0"/>
    </xf>
    <xf numFmtId="49" fontId="15" fillId="0" borderId="10" xfId="0" applyNumberFormat="1" applyFont="1" applyFill="1" applyBorder="1" applyAlignment="1" applyProtection="1">
      <alignment horizontal="center" vertical="center" textRotation="90" wrapText="1"/>
      <protection locked="0"/>
    </xf>
    <xf numFmtId="49" fontId="15" fillId="0" borderId="9" xfId="0" applyNumberFormat="1" applyFont="1" applyFill="1" applyBorder="1" applyAlignment="1" applyProtection="1">
      <alignment horizontal="center" vertical="center" textRotation="90" wrapText="1"/>
      <protection locked="0"/>
    </xf>
    <xf numFmtId="49" fontId="15" fillId="0" borderId="74" xfId="0" applyNumberFormat="1" applyFont="1" applyFill="1" applyBorder="1" applyAlignment="1" applyProtection="1">
      <alignment horizontal="center" vertical="center" textRotation="90" wrapText="1"/>
      <protection locked="0"/>
    </xf>
    <xf numFmtId="49" fontId="15" fillId="0" borderId="75" xfId="0" applyNumberFormat="1" applyFont="1" applyFill="1" applyBorder="1" applyAlignment="1" applyProtection="1">
      <alignment horizontal="center" vertical="center" textRotation="90" wrapText="1"/>
      <protection locked="0"/>
    </xf>
    <xf numFmtId="0" fontId="14" fillId="0" borderId="10" xfId="0" applyFont="1" applyFill="1" applyBorder="1" applyAlignment="1" applyProtection="1">
      <alignment horizontal="center" vertical="center"/>
      <protection locked="0"/>
    </xf>
    <xf numFmtId="0" fontId="14" fillId="0" borderId="9" xfId="0" applyFont="1" applyFill="1" applyBorder="1" applyAlignment="1" applyProtection="1">
      <alignment horizontal="center" vertical="center"/>
      <protection locked="0"/>
    </xf>
    <xf numFmtId="164" fontId="25" fillId="0" borderId="88" xfId="0" applyNumberFormat="1" applyFont="1" applyFill="1" applyBorder="1" applyAlignment="1" applyProtection="1">
      <alignment horizontal="center" vertical="center"/>
      <protection locked="0"/>
    </xf>
    <xf numFmtId="0" fontId="26" fillId="0" borderId="89" xfId="0" applyFont="1" applyFill="1" applyBorder="1" applyProtection="1">
      <protection locked="0"/>
    </xf>
    <xf numFmtId="0" fontId="26" fillId="0" borderId="21" xfId="0" applyFont="1" applyFill="1" applyBorder="1" applyProtection="1">
      <protection locked="0"/>
    </xf>
    <xf numFmtId="0" fontId="26" fillId="0" borderId="78" xfId="0" applyFont="1" applyFill="1" applyBorder="1" applyProtection="1">
      <protection locked="0"/>
    </xf>
    <xf numFmtId="0" fontId="12" fillId="0" borderId="30" xfId="0" applyFont="1" applyFill="1" applyBorder="1" applyAlignment="1" applyProtection="1">
      <alignment horizontal="center" vertical="center"/>
      <protection locked="0"/>
    </xf>
    <xf numFmtId="0" fontId="12" fillId="0" borderId="94" xfId="0" applyFont="1" applyFill="1" applyBorder="1" applyAlignment="1" applyProtection="1">
      <alignment horizontal="center" vertical="center"/>
      <protection locked="0"/>
    </xf>
    <xf numFmtId="0" fontId="22" fillId="0" borderId="2" xfId="0" applyFont="1" applyFill="1" applyBorder="1" applyAlignment="1">
      <alignment horizontal="center" vertical="center"/>
    </xf>
    <xf numFmtId="49" fontId="12" fillId="0" borderId="10" xfId="0" applyNumberFormat="1" applyFont="1" applyFill="1" applyBorder="1" applyAlignment="1" applyProtection="1">
      <alignment horizontal="center" vertical="center" textRotation="90"/>
      <protection locked="0"/>
    </xf>
    <xf numFmtId="49" fontId="12" fillId="0" borderId="9" xfId="0" applyNumberFormat="1" applyFont="1" applyFill="1" applyBorder="1" applyAlignment="1" applyProtection="1">
      <alignment horizontal="center" vertical="center" textRotation="90"/>
      <protection locked="0"/>
    </xf>
    <xf numFmtId="49" fontId="12" fillId="0" borderId="74" xfId="0" applyNumberFormat="1" applyFont="1" applyFill="1" applyBorder="1" applyAlignment="1" applyProtection="1">
      <alignment horizontal="center" vertical="center" textRotation="90"/>
      <protection locked="0"/>
    </xf>
    <xf numFmtId="49" fontId="12" fillId="0" borderId="75" xfId="0" applyNumberFormat="1" applyFont="1" applyFill="1" applyBorder="1" applyAlignment="1" applyProtection="1">
      <alignment horizontal="center" vertical="center" textRotation="90"/>
      <protection locked="0"/>
    </xf>
    <xf numFmtId="0" fontId="14" fillId="0" borderId="8" xfId="0" applyFont="1" applyFill="1" applyBorder="1" applyAlignment="1" applyProtection="1">
      <alignment horizontal="center" vertical="center"/>
      <protection locked="0"/>
    </xf>
    <xf numFmtId="0" fontId="4" fillId="0" borderId="7" xfId="0" applyFont="1" applyFill="1" applyBorder="1" applyAlignment="1" applyProtection="1">
      <alignment horizontal="left"/>
      <protection locked="0"/>
    </xf>
    <xf numFmtId="0" fontId="4" fillId="0" borderId="8" xfId="0" applyFont="1" applyFill="1" applyBorder="1" applyAlignment="1" applyProtection="1">
      <alignment horizontal="left"/>
      <protection locked="0"/>
    </xf>
    <xf numFmtId="0" fontId="32" fillId="0" borderId="0" xfId="0" applyFont="1" applyBorder="1" applyAlignment="1">
      <alignment horizontal="center"/>
    </xf>
    <xf numFmtId="0" fontId="31" fillId="0" borderId="0" xfId="0" applyFont="1" applyBorder="1" applyAlignment="1">
      <alignment horizontal="center"/>
    </xf>
    <xf numFmtId="0" fontId="4" fillId="0" borderId="7" xfId="0" applyFont="1" applyFill="1" applyBorder="1" applyAlignment="1">
      <alignment horizontal="left"/>
    </xf>
    <xf numFmtId="0" fontId="4" fillId="0" borderId="8" xfId="0" applyFont="1" applyFill="1" applyBorder="1" applyAlignment="1">
      <alignment horizontal="left"/>
    </xf>
    <xf numFmtId="2" fontId="18" fillId="0" borderId="84" xfId="0" applyNumberFormat="1" applyFont="1" applyFill="1" applyBorder="1" applyAlignment="1" applyProtection="1">
      <alignment horizontal="center" vertical="center"/>
      <protection locked="0"/>
    </xf>
    <xf numFmtId="164" fontId="30" fillId="0" borderId="90" xfId="0" applyNumberFormat="1" applyFont="1" applyFill="1" applyBorder="1" applyAlignment="1" applyProtection="1">
      <alignment horizontal="center" vertical="center"/>
      <protection locked="0"/>
    </xf>
    <xf numFmtId="164" fontId="30" fillId="0" borderId="91" xfId="0" applyNumberFormat="1" applyFont="1" applyFill="1" applyBorder="1" applyAlignment="1" applyProtection="1">
      <alignment horizontal="center" vertical="center"/>
      <protection locked="0"/>
    </xf>
    <xf numFmtId="0" fontId="21" fillId="0" borderId="74" xfId="0" applyFont="1" applyFill="1" applyBorder="1" applyAlignment="1" applyProtection="1">
      <alignment horizontal="center" vertical="center"/>
      <protection locked="0"/>
    </xf>
    <xf numFmtId="0" fontId="21" fillId="0" borderId="77" xfId="0"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49" fontId="14" fillId="0" borderId="12" xfId="0" applyNumberFormat="1" applyFont="1" applyFill="1" applyBorder="1" applyAlignment="1" applyProtection="1">
      <alignment horizontal="center" vertical="center"/>
      <protection locked="0"/>
    </xf>
    <xf numFmtId="49" fontId="14" fillId="0" borderId="13" xfId="0" applyNumberFormat="1" applyFont="1" applyFill="1" applyBorder="1" applyAlignment="1" applyProtection="1">
      <alignment horizontal="center" vertical="center"/>
      <protection locked="0"/>
    </xf>
    <xf numFmtId="0" fontId="14" fillId="0" borderId="9" xfId="0" applyFont="1" applyFill="1" applyBorder="1" applyAlignment="1" applyProtection="1">
      <alignment horizontal="center" vertical="center" textRotation="90"/>
      <protection locked="0"/>
    </xf>
    <xf numFmtId="0" fontId="14" fillId="0" borderId="75" xfId="0" applyFont="1" applyFill="1" applyBorder="1" applyAlignment="1" applyProtection="1">
      <alignment horizontal="center" vertical="center" textRotation="90"/>
      <protection locked="0"/>
    </xf>
    <xf numFmtId="0" fontId="35" fillId="0" borderId="100" xfId="0" applyFont="1" applyBorder="1" applyAlignment="1">
      <alignment horizontal="center"/>
    </xf>
    <xf numFmtId="0" fontId="35" fillId="0" borderId="89" xfId="0" applyFont="1" applyBorder="1" applyAlignment="1">
      <alignment horizontal="center"/>
    </xf>
    <xf numFmtId="0" fontId="0" fillId="0" borderId="98" xfId="0" applyBorder="1" applyAlignment="1">
      <alignment horizontal="center"/>
    </xf>
    <xf numFmtId="0" fontId="0" fillId="0" borderId="42" xfId="0" applyBorder="1" applyAlignment="1">
      <alignment horizontal="center"/>
    </xf>
    <xf numFmtId="0" fontId="0" fillId="0" borderId="97" xfId="0" applyBorder="1" applyAlignment="1">
      <alignment horizontal="center"/>
    </xf>
    <xf numFmtId="0" fontId="0" fillId="0" borderId="69" xfId="0" applyBorder="1" applyAlignment="1">
      <alignment horizontal="center"/>
    </xf>
    <xf numFmtId="0" fontId="35" fillId="0" borderId="99" xfId="0" applyFont="1" applyBorder="1" applyAlignment="1">
      <alignment horizontal="center"/>
    </xf>
    <xf numFmtId="0" fontId="35" fillId="0" borderId="101" xfId="0" applyFont="1" applyBorder="1" applyAlignment="1">
      <alignment horizontal="center"/>
    </xf>
    <xf numFmtId="0" fontId="35" fillId="0" borderId="98" xfId="0" applyFont="1" applyBorder="1" applyAlignment="1">
      <alignment horizontal="center" vertical="center"/>
    </xf>
    <xf numFmtId="0" fontId="35" fillId="0" borderId="42" xfId="0" applyFont="1" applyBorder="1" applyAlignment="1">
      <alignment horizontal="center" vertical="center"/>
    </xf>
    <xf numFmtId="0" fontId="35" fillId="0" borderId="97" xfId="0" applyFont="1" applyBorder="1" applyAlignment="1">
      <alignment horizontal="center" vertical="center"/>
    </xf>
    <xf numFmtId="0" fontId="35" fillId="0" borderId="10" xfId="0" applyFont="1" applyBorder="1" applyAlignment="1">
      <alignment horizontal="center" vertical="center"/>
    </xf>
    <xf numFmtId="0" fontId="0" fillId="0" borderId="8" xfId="0" applyBorder="1" applyAlignment="1">
      <alignment horizontal="center" vertical="center"/>
    </xf>
    <xf numFmtId="0" fontId="0" fillId="0" borderId="102" xfId="0" applyBorder="1" applyAlignment="1">
      <alignment horizontal="center" vertical="center"/>
    </xf>
    <xf numFmtId="0" fontId="0" fillId="0" borderId="79" xfId="0" applyBorder="1" applyAlignment="1">
      <alignment horizontal="center" vertical="center"/>
    </xf>
    <xf numFmtId="0" fontId="0" fillId="0" borderId="36" xfId="0" applyBorder="1" applyAlignment="1">
      <alignment horizontal="center" vertical="center"/>
    </xf>
    <xf numFmtId="0" fontId="0" fillId="0" borderId="103" xfId="0" applyBorder="1" applyAlignment="1">
      <alignment horizontal="center" vertical="center"/>
    </xf>
    <xf numFmtId="0" fontId="0" fillId="0" borderId="52" xfId="0" applyBorder="1" applyAlignment="1">
      <alignment horizontal="center"/>
    </xf>
    <xf numFmtId="0" fontId="0" fillId="0" borderId="76" xfId="0" applyBorder="1" applyAlignment="1">
      <alignment horizontal="center"/>
    </xf>
    <xf numFmtId="0" fontId="35" fillId="0" borderId="15" xfId="0" applyFont="1" applyBorder="1" applyAlignment="1">
      <alignment horizontal="center" vertical="center"/>
    </xf>
    <xf numFmtId="0" fontId="35" fillId="0" borderId="104" xfId="0" applyFont="1" applyBorder="1" applyAlignment="1">
      <alignment horizontal="center" vertical="center"/>
    </xf>
    <xf numFmtId="0" fontId="35" fillId="0" borderId="16" xfId="0" applyFont="1" applyBorder="1" applyAlignment="1">
      <alignment horizontal="center" vertical="center"/>
    </xf>
    <xf numFmtId="0" fontId="0" fillId="0" borderId="44" xfId="0" applyBorder="1" applyAlignment="1">
      <alignment horizontal="center"/>
    </xf>
    <xf numFmtId="0" fontId="0" fillId="0" borderId="43" xfId="0" applyBorder="1" applyAlignment="1">
      <alignment horizontal="center"/>
    </xf>
    <xf numFmtId="0" fontId="0" fillId="0" borderId="45" xfId="0" applyBorder="1" applyAlignment="1">
      <alignment horizontal="center"/>
    </xf>
    <xf numFmtId="0" fontId="0" fillId="0" borderId="81" xfId="0" applyBorder="1" applyAlignment="1">
      <alignment horizontal="center"/>
    </xf>
    <xf numFmtId="0" fontId="0" fillId="0" borderId="0" xfId="0" applyBorder="1" applyAlignment="1">
      <alignment horizontal="center"/>
    </xf>
    <xf numFmtId="0" fontId="0" fillId="0" borderId="23" xfId="0" applyBorder="1" applyAlignment="1">
      <alignment horizontal="center"/>
    </xf>
    <xf numFmtId="0" fontId="0" fillId="0" borderId="46" xfId="0" applyBorder="1" applyAlignment="1">
      <alignment horizontal="center"/>
    </xf>
    <xf numFmtId="0" fontId="0" fillId="0" borderId="36" xfId="0" applyBorder="1" applyAlignment="1">
      <alignment horizontal="center"/>
    </xf>
    <xf numFmtId="0" fontId="0" fillId="0" borderId="41" xfId="0" applyBorder="1" applyAlignment="1">
      <alignment horizontal="center"/>
    </xf>
    <xf numFmtId="0" fontId="0" fillId="0" borderId="19" xfId="0" applyBorder="1" applyAlignment="1">
      <alignment horizontal="center"/>
    </xf>
    <xf numFmtId="0" fontId="0" fillId="0" borderId="95" xfId="0" applyBorder="1" applyAlignment="1">
      <alignment horizontal="center"/>
    </xf>
    <xf numFmtId="0" fontId="0" fillId="0" borderId="96" xfId="0" applyBorder="1" applyAlignment="1">
      <alignment horizontal="center"/>
    </xf>
    <xf numFmtId="0" fontId="0" fillId="0" borderId="21" xfId="0" applyBorder="1" applyAlignment="1">
      <alignment horizontal="center"/>
    </xf>
    <xf numFmtId="0" fontId="0" fillId="0" borderId="78" xfId="0" applyBorder="1" applyAlignment="1">
      <alignment horizontal="center"/>
    </xf>
    <xf numFmtId="0" fontId="38" fillId="2" borderId="105" xfId="0" applyFont="1" applyFill="1" applyBorder="1" applyAlignment="1">
      <alignment horizontal="center"/>
    </xf>
    <xf numFmtId="0" fontId="38" fillId="2" borderId="106" xfId="0" applyFont="1" applyFill="1" applyBorder="1" applyAlignment="1">
      <alignment horizontal="center"/>
    </xf>
    <xf numFmtId="0" fontId="38" fillId="2" borderId="52" xfId="0" applyFont="1" applyFill="1" applyBorder="1" applyAlignment="1">
      <alignment horizontal="center"/>
    </xf>
    <xf numFmtId="0" fontId="38" fillId="2" borderId="53" xfId="0" applyFont="1" applyFill="1" applyBorder="1" applyAlignment="1">
      <alignment horizontal="center"/>
    </xf>
    <xf numFmtId="0" fontId="38" fillId="2" borderId="0" xfId="0" applyFont="1" applyFill="1" applyBorder="1" applyAlignment="1">
      <alignment horizontal="center"/>
    </xf>
    <xf numFmtId="0" fontId="38" fillId="2" borderId="47" xfId="0" applyFont="1" applyFill="1" applyBorder="1" applyAlignment="1">
      <alignment horizontal="center"/>
    </xf>
    <xf numFmtId="0" fontId="38" fillId="2" borderId="56" xfId="0" applyFont="1" applyFill="1" applyBorder="1" applyAlignment="1">
      <alignment horizontal="center"/>
    </xf>
    <xf numFmtId="0" fontId="38" fillId="2" borderId="48" xfId="0" applyFont="1" applyFill="1" applyBorder="1" applyAlignment="1">
      <alignment horizontal="center"/>
    </xf>
    <xf numFmtId="0" fontId="38" fillId="2" borderId="107" xfId="0" applyFont="1" applyFill="1" applyBorder="1" applyAlignment="1">
      <alignment horizontal="center" vertical="center"/>
    </xf>
    <xf numFmtId="0" fontId="38" fillId="2" borderId="108" xfId="0" applyFont="1" applyFill="1" applyBorder="1" applyAlignment="1">
      <alignment horizontal="center" vertical="center"/>
    </xf>
    <xf numFmtId="0" fontId="38" fillId="2" borderId="109" xfId="0" applyFont="1" applyFill="1" applyBorder="1" applyAlignment="1">
      <alignment horizontal="center" vertical="center"/>
    </xf>
    <xf numFmtId="0" fontId="38" fillId="2" borderId="62" xfId="0" applyFont="1" applyFill="1" applyBorder="1" applyAlignment="1">
      <alignment horizontal="center" vertical="center"/>
    </xf>
    <xf numFmtId="0" fontId="38" fillId="2" borderId="110" xfId="0" applyFont="1" applyFill="1" applyBorder="1" applyAlignment="1">
      <alignment horizontal="center" vertical="center"/>
    </xf>
    <xf numFmtId="0" fontId="38" fillId="2" borderId="111" xfId="0" applyFont="1" applyFill="1" applyBorder="1" applyAlignment="1">
      <alignment horizontal="center" vertical="center"/>
    </xf>
    <xf numFmtId="0" fontId="38" fillId="2" borderId="62" xfId="0" applyFont="1" applyFill="1" applyBorder="1" applyAlignment="1">
      <alignment horizontal="center"/>
    </xf>
    <xf numFmtId="0" fontId="38" fillId="2" borderId="110" xfId="0" applyFont="1" applyFill="1" applyBorder="1" applyAlignment="1">
      <alignment horizontal="center"/>
    </xf>
    <xf numFmtId="0" fontId="38" fillId="2" borderId="111" xfId="0" applyFont="1" applyFill="1" applyBorder="1" applyAlignment="1">
      <alignment horizontal="center"/>
    </xf>
  </cellXfs>
  <cellStyles count="2">
    <cellStyle name="Normale" xfId="0" builtinId="0"/>
    <cellStyle name="Valore valido" xfId="1" builtinId="2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wmf"/><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12</xdr:col>
      <xdr:colOff>342900</xdr:colOff>
      <xdr:row>0</xdr:row>
      <xdr:rowOff>38100</xdr:rowOff>
    </xdr:from>
    <xdr:to>
      <xdr:col>17</xdr:col>
      <xdr:colOff>152400</xdr:colOff>
      <xdr:row>1</xdr:row>
      <xdr:rowOff>381000</xdr:rowOff>
    </xdr:to>
    <xdr:pic>
      <xdr:nvPicPr>
        <xdr:cNvPr id="1025" name="Immagine 19" descr="New logo IAAF.jpg"/>
        <xdr:cNvPicPr>
          <a:picLocks noChangeAspect="1"/>
        </xdr:cNvPicPr>
      </xdr:nvPicPr>
      <xdr:blipFill>
        <a:blip xmlns:r="http://schemas.openxmlformats.org/officeDocument/2006/relationships" r:embed="rId1"/>
        <a:srcRect/>
        <a:stretch>
          <a:fillRect/>
        </a:stretch>
      </xdr:blipFill>
      <xdr:spPr bwMode="auto">
        <a:xfrm>
          <a:off x="723900" y="38100"/>
          <a:ext cx="2114550" cy="800100"/>
        </a:xfrm>
        <a:prstGeom prst="rect">
          <a:avLst/>
        </a:prstGeom>
        <a:noFill/>
        <a:ln w="9525">
          <a:noFill/>
          <a:miter lim="800000"/>
          <a:headEnd/>
          <a:tailEnd/>
        </a:ln>
      </xdr:spPr>
    </xdr:pic>
    <xdr:clientData/>
  </xdr:twoCellAnchor>
  <xdr:twoCellAnchor editAs="oneCell">
    <xdr:from>
      <xdr:col>13</xdr:col>
      <xdr:colOff>19050</xdr:colOff>
      <xdr:row>48</xdr:row>
      <xdr:rowOff>19050</xdr:rowOff>
    </xdr:from>
    <xdr:to>
      <xdr:col>17</xdr:col>
      <xdr:colOff>209550</xdr:colOff>
      <xdr:row>49</xdr:row>
      <xdr:rowOff>361950</xdr:rowOff>
    </xdr:to>
    <xdr:pic>
      <xdr:nvPicPr>
        <xdr:cNvPr id="1026" name="Immagine 20" descr="New logo IAAF.jpg"/>
        <xdr:cNvPicPr>
          <a:picLocks noChangeAspect="1"/>
        </xdr:cNvPicPr>
      </xdr:nvPicPr>
      <xdr:blipFill>
        <a:blip xmlns:r="http://schemas.openxmlformats.org/officeDocument/2006/relationships" r:embed="rId1"/>
        <a:srcRect/>
        <a:stretch>
          <a:fillRect/>
        </a:stretch>
      </xdr:blipFill>
      <xdr:spPr bwMode="auto">
        <a:xfrm>
          <a:off x="781050" y="14449425"/>
          <a:ext cx="2114550" cy="800100"/>
        </a:xfrm>
        <a:prstGeom prst="rect">
          <a:avLst/>
        </a:prstGeom>
        <a:noFill/>
        <a:ln w="9525">
          <a:noFill/>
          <a:miter lim="800000"/>
          <a:headEnd/>
          <a:tailEnd/>
        </a:ln>
      </xdr:spPr>
    </xdr:pic>
    <xdr:clientData/>
  </xdr:twoCellAnchor>
  <xdr:twoCellAnchor editAs="oneCell">
    <xdr:from>
      <xdr:col>13</xdr:col>
      <xdr:colOff>0</xdr:colOff>
      <xdr:row>96</xdr:row>
      <xdr:rowOff>38100</xdr:rowOff>
    </xdr:from>
    <xdr:to>
      <xdr:col>17</xdr:col>
      <xdr:colOff>190500</xdr:colOff>
      <xdr:row>97</xdr:row>
      <xdr:rowOff>381000</xdr:rowOff>
    </xdr:to>
    <xdr:pic>
      <xdr:nvPicPr>
        <xdr:cNvPr id="1027" name="Immagine 21" descr="New logo IAAF.jpg"/>
        <xdr:cNvPicPr>
          <a:picLocks noChangeAspect="1"/>
        </xdr:cNvPicPr>
      </xdr:nvPicPr>
      <xdr:blipFill>
        <a:blip xmlns:r="http://schemas.openxmlformats.org/officeDocument/2006/relationships" r:embed="rId1"/>
        <a:srcRect/>
        <a:stretch>
          <a:fillRect/>
        </a:stretch>
      </xdr:blipFill>
      <xdr:spPr bwMode="auto">
        <a:xfrm>
          <a:off x="762000" y="28898850"/>
          <a:ext cx="2114550" cy="790575"/>
        </a:xfrm>
        <a:prstGeom prst="rect">
          <a:avLst/>
        </a:prstGeom>
        <a:noFill/>
        <a:ln w="9525">
          <a:noFill/>
          <a:miter lim="800000"/>
          <a:headEnd/>
          <a:tailEnd/>
        </a:ln>
      </xdr:spPr>
    </xdr:pic>
    <xdr:clientData/>
  </xdr:twoCellAnchor>
  <xdr:twoCellAnchor editAs="oneCell">
    <xdr:from>
      <xdr:col>12</xdr:col>
      <xdr:colOff>323850</xdr:colOff>
      <xdr:row>144</xdr:row>
      <xdr:rowOff>19050</xdr:rowOff>
    </xdr:from>
    <xdr:to>
      <xdr:col>17</xdr:col>
      <xdr:colOff>133350</xdr:colOff>
      <xdr:row>145</xdr:row>
      <xdr:rowOff>361950</xdr:rowOff>
    </xdr:to>
    <xdr:pic>
      <xdr:nvPicPr>
        <xdr:cNvPr id="1028" name="Immagine 22" descr="New logo IAAF.jpg"/>
        <xdr:cNvPicPr>
          <a:picLocks noChangeAspect="1"/>
        </xdr:cNvPicPr>
      </xdr:nvPicPr>
      <xdr:blipFill>
        <a:blip xmlns:r="http://schemas.openxmlformats.org/officeDocument/2006/relationships" r:embed="rId1"/>
        <a:srcRect/>
        <a:stretch>
          <a:fillRect/>
        </a:stretch>
      </xdr:blipFill>
      <xdr:spPr bwMode="auto">
        <a:xfrm>
          <a:off x="704850" y="43291125"/>
          <a:ext cx="2114550" cy="790575"/>
        </a:xfrm>
        <a:prstGeom prst="rect">
          <a:avLst/>
        </a:prstGeom>
        <a:noFill/>
        <a:ln w="9525">
          <a:noFill/>
          <a:miter lim="800000"/>
          <a:headEnd/>
          <a:tailEnd/>
        </a:ln>
      </xdr:spPr>
    </xdr:pic>
    <xdr:clientData/>
  </xdr:twoCellAnchor>
  <xdr:twoCellAnchor editAs="oneCell">
    <xdr:from>
      <xdr:col>13</xdr:col>
      <xdr:colOff>19050</xdr:colOff>
      <xdr:row>192</xdr:row>
      <xdr:rowOff>19050</xdr:rowOff>
    </xdr:from>
    <xdr:to>
      <xdr:col>17</xdr:col>
      <xdr:colOff>209550</xdr:colOff>
      <xdr:row>193</xdr:row>
      <xdr:rowOff>361950</xdr:rowOff>
    </xdr:to>
    <xdr:pic>
      <xdr:nvPicPr>
        <xdr:cNvPr id="1029" name="Immagine 23" descr="New logo IAAF.jpg"/>
        <xdr:cNvPicPr>
          <a:picLocks noChangeAspect="1"/>
        </xdr:cNvPicPr>
      </xdr:nvPicPr>
      <xdr:blipFill>
        <a:blip xmlns:r="http://schemas.openxmlformats.org/officeDocument/2006/relationships" r:embed="rId1"/>
        <a:srcRect/>
        <a:stretch>
          <a:fillRect/>
        </a:stretch>
      </xdr:blipFill>
      <xdr:spPr bwMode="auto">
        <a:xfrm>
          <a:off x="781050" y="57731025"/>
          <a:ext cx="2114550" cy="790575"/>
        </a:xfrm>
        <a:prstGeom prst="rect">
          <a:avLst/>
        </a:prstGeom>
        <a:noFill/>
        <a:ln w="9525">
          <a:noFill/>
          <a:miter lim="800000"/>
          <a:headEnd/>
          <a:tailEnd/>
        </a:ln>
      </xdr:spPr>
    </xdr:pic>
    <xdr:clientData/>
  </xdr:twoCellAnchor>
  <xdr:twoCellAnchor editAs="oneCell">
    <xdr:from>
      <xdr:col>13</xdr:col>
      <xdr:colOff>19050</xdr:colOff>
      <xdr:row>240</xdr:row>
      <xdr:rowOff>19050</xdr:rowOff>
    </xdr:from>
    <xdr:to>
      <xdr:col>17</xdr:col>
      <xdr:colOff>209550</xdr:colOff>
      <xdr:row>241</xdr:row>
      <xdr:rowOff>361950</xdr:rowOff>
    </xdr:to>
    <xdr:pic>
      <xdr:nvPicPr>
        <xdr:cNvPr id="1030" name="Immagine 24" descr="New logo IAAF.jpg"/>
        <xdr:cNvPicPr>
          <a:picLocks noChangeAspect="1"/>
        </xdr:cNvPicPr>
      </xdr:nvPicPr>
      <xdr:blipFill>
        <a:blip xmlns:r="http://schemas.openxmlformats.org/officeDocument/2006/relationships" r:embed="rId1"/>
        <a:srcRect/>
        <a:stretch>
          <a:fillRect/>
        </a:stretch>
      </xdr:blipFill>
      <xdr:spPr bwMode="auto">
        <a:xfrm>
          <a:off x="781050" y="72180450"/>
          <a:ext cx="2114550" cy="790575"/>
        </a:xfrm>
        <a:prstGeom prst="rect">
          <a:avLst/>
        </a:prstGeom>
        <a:noFill/>
        <a:ln w="9525">
          <a:noFill/>
          <a:miter lim="800000"/>
          <a:headEnd/>
          <a:tailEnd/>
        </a:ln>
      </xdr:spPr>
    </xdr:pic>
    <xdr:clientData/>
  </xdr:twoCellAnchor>
  <xdr:twoCellAnchor editAs="oneCell">
    <xdr:from>
      <xdr:col>12</xdr:col>
      <xdr:colOff>342900</xdr:colOff>
      <xdr:row>288</xdr:row>
      <xdr:rowOff>57150</xdr:rowOff>
    </xdr:from>
    <xdr:to>
      <xdr:col>17</xdr:col>
      <xdr:colOff>152400</xdr:colOff>
      <xdr:row>289</xdr:row>
      <xdr:rowOff>400050</xdr:rowOff>
    </xdr:to>
    <xdr:pic>
      <xdr:nvPicPr>
        <xdr:cNvPr id="1031" name="Immagine 25" descr="New logo IAAF.jpg"/>
        <xdr:cNvPicPr>
          <a:picLocks noChangeAspect="1"/>
        </xdr:cNvPicPr>
      </xdr:nvPicPr>
      <xdr:blipFill>
        <a:blip xmlns:r="http://schemas.openxmlformats.org/officeDocument/2006/relationships" r:embed="rId1"/>
        <a:srcRect/>
        <a:stretch>
          <a:fillRect/>
        </a:stretch>
      </xdr:blipFill>
      <xdr:spPr bwMode="auto">
        <a:xfrm>
          <a:off x="723900" y="86658450"/>
          <a:ext cx="2114550" cy="790575"/>
        </a:xfrm>
        <a:prstGeom prst="rect">
          <a:avLst/>
        </a:prstGeom>
        <a:noFill/>
        <a:ln w="9525">
          <a:noFill/>
          <a:miter lim="800000"/>
          <a:headEnd/>
          <a:tailEnd/>
        </a:ln>
      </xdr:spPr>
    </xdr:pic>
    <xdr:clientData/>
  </xdr:twoCellAnchor>
  <xdr:twoCellAnchor editAs="oneCell">
    <xdr:from>
      <xdr:col>13</xdr:col>
      <xdr:colOff>19050</xdr:colOff>
      <xdr:row>96</xdr:row>
      <xdr:rowOff>19050</xdr:rowOff>
    </xdr:from>
    <xdr:to>
      <xdr:col>17</xdr:col>
      <xdr:colOff>209550</xdr:colOff>
      <xdr:row>97</xdr:row>
      <xdr:rowOff>381000</xdr:rowOff>
    </xdr:to>
    <xdr:pic>
      <xdr:nvPicPr>
        <xdr:cNvPr id="1032" name="Immagine 20" descr="New logo IAAF.jpg"/>
        <xdr:cNvPicPr>
          <a:picLocks noChangeAspect="1"/>
        </xdr:cNvPicPr>
      </xdr:nvPicPr>
      <xdr:blipFill>
        <a:blip xmlns:r="http://schemas.openxmlformats.org/officeDocument/2006/relationships" r:embed="rId1"/>
        <a:srcRect/>
        <a:stretch>
          <a:fillRect/>
        </a:stretch>
      </xdr:blipFill>
      <xdr:spPr bwMode="auto">
        <a:xfrm>
          <a:off x="781050" y="28879800"/>
          <a:ext cx="2114550" cy="809625"/>
        </a:xfrm>
        <a:prstGeom prst="rect">
          <a:avLst/>
        </a:prstGeom>
        <a:noFill/>
        <a:ln w="9525">
          <a:noFill/>
          <a:miter lim="800000"/>
          <a:headEnd/>
          <a:tailEnd/>
        </a:ln>
      </xdr:spPr>
    </xdr:pic>
    <xdr:clientData/>
  </xdr:twoCellAnchor>
  <xdr:twoCellAnchor editAs="oneCell">
    <xdr:from>
      <xdr:col>13</xdr:col>
      <xdr:colOff>0</xdr:colOff>
      <xdr:row>144</xdr:row>
      <xdr:rowOff>38100</xdr:rowOff>
    </xdr:from>
    <xdr:to>
      <xdr:col>17</xdr:col>
      <xdr:colOff>190500</xdr:colOff>
      <xdr:row>145</xdr:row>
      <xdr:rowOff>381000</xdr:rowOff>
    </xdr:to>
    <xdr:pic>
      <xdr:nvPicPr>
        <xdr:cNvPr id="1033" name="Immagine 21" descr="New logo IAAF.jpg"/>
        <xdr:cNvPicPr>
          <a:picLocks noChangeAspect="1"/>
        </xdr:cNvPicPr>
      </xdr:nvPicPr>
      <xdr:blipFill>
        <a:blip xmlns:r="http://schemas.openxmlformats.org/officeDocument/2006/relationships" r:embed="rId1"/>
        <a:srcRect/>
        <a:stretch>
          <a:fillRect/>
        </a:stretch>
      </xdr:blipFill>
      <xdr:spPr bwMode="auto">
        <a:xfrm>
          <a:off x="762000" y="43310175"/>
          <a:ext cx="2114550" cy="790575"/>
        </a:xfrm>
        <a:prstGeom prst="rect">
          <a:avLst/>
        </a:prstGeom>
        <a:noFill/>
        <a:ln w="9525">
          <a:noFill/>
          <a:miter lim="800000"/>
          <a:headEnd/>
          <a:tailEnd/>
        </a:ln>
      </xdr:spPr>
    </xdr:pic>
    <xdr:clientData/>
  </xdr:twoCellAnchor>
  <xdr:twoCellAnchor editAs="oneCell">
    <xdr:from>
      <xdr:col>13</xdr:col>
      <xdr:colOff>19050</xdr:colOff>
      <xdr:row>144</xdr:row>
      <xdr:rowOff>19050</xdr:rowOff>
    </xdr:from>
    <xdr:to>
      <xdr:col>17</xdr:col>
      <xdr:colOff>209550</xdr:colOff>
      <xdr:row>145</xdr:row>
      <xdr:rowOff>381000</xdr:rowOff>
    </xdr:to>
    <xdr:pic>
      <xdr:nvPicPr>
        <xdr:cNvPr id="1034" name="Immagine 20" descr="New logo IAAF.jpg"/>
        <xdr:cNvPicPr>
          <a:picLocks noChangeAspect="1"/>
        </xdr:cNvPicPr>
      </xdr:nvPicPr>
      <xdr:blipFill>
        <a:blip xmlns:r="http://schemas.openxmlformats.org/officeDocument/2006/relationships" r:embed="rId1"/>
        <a:srcRect/>
        <a:stretch>
          <a:fillRect/>
        </a:stretch>
      </xdr:blipFill>
      <xdr:spPr bwMode="auto">
        <a:xfrm>
          <a:off x="781050" y="43291125"/>
          <a:ext cx="2114550" cy="809625"/>
        </a:xfrm>
        <a:prstGeom prst="rect">
          <a:avLst/>
        </a:prstGeom>
        <a:noFill/>
        <a:ln w="9525">
          <a:noFill/>
          <a:miter lim="800000"/>
          <a:headEnd/>
          <a:tailEnd/>
        </a:ln>
      </xdr:spPr>
    </xdr:pic>
    <xdr:clientData/>
  </xdr:twoCellAnchor>
  <xdr:twoCellAnchor editAs="oneCell">
    <xdr:from>
      <xdr:col>12</xdr:col>
      <xdr:colOff>323850</xdr:colOff>
      <xdr:row>192</xdr:row>
      <xdr:rowOff>19050</xdr:rowOff>
    </xdr:from>
    <xdr:to>
      <xdr:col>17</xdr:col>
      <xdr:colOff>133350</xdr:colOff>
      <xdr:row>193</xdr:row>
      <xdr:rowOff>361950</xdr:rowOff>
    </xdr:to>
    <xdr:pic>
      <xdr:nvPicPr>
        <xdr:cNvPr id="1035" name="Immagine 22" descr="New logo IAAF.jpg"/>
        <xdr:cNvPicPr>
          <a:picLocks noChangeAspect="1"/>
        </xdr:cNvPicPr>
      </xdr:nvPicPr>
      <xdr:blipFill>
        <a:blip xmlns:r="http://schemas.openxmlformats.org/officeDocument/2006/relationships" r:embed="rId1"/>
        <a:srcRect/>
        <a:stretch>
          <a:fillRect/>
        </a:stretch>
      </xdr:blipFill>
      <xdr:spPr bwMode="auto">
        <a:xfrm>
          <a:off x="704850" y="57731025"/>
          <a:ext cx="2114550" cy="790575"/>
        </a:xfrm>
        <a:prstGeom prst="rect">
          <a:avLst/>
        </a:prstGeom>
        <a:noFill/>
        <a:ln w="9525">
          <a:noFill/>
          <a:miter lim="800000"/>
          <a:headEnd/>
          <a:tailEnd/>
        </a:ln>
      </xdr:spPr>
    </xdr:pic>
    <xdr:clientData/>
  </xdr:twoCellAnchor>
  <xdr:twoCellAnchor editAs="oneCell">
    <xdr:from>
      <xdr:col>13</xdr:col>
      <xdr:colOff>0</xdr:colOff>
      <xdr:row>192</xdr:row>
      <xdr:rowOff>38100</xdr:rowOff>
    </xdr:from>
    <xdr:to>
      <xdr:col>17</xdr:col>
      <xdr:colOff>190500</xdr:colOff>
      <xdr:row>193</xdr:row>
      <xdr:rowOff>381000</xdr:rowOff>
    </xdr:to>
    <xdr:pic>
      <xdr:nvPicPr>
        <xdr:cNvPr id="1036" name="Immagine 21" descr="New logo IAAF.jpg"/>
        <xdr:cNvPicPr>
          <a:picLocks noChangeAspect="1"/>
        </xdr:cNvPicPr>
      </xdr:nvPicPr>
      <xdr:blipFill>
        <a:blip xmlns:r="http://schemas.openxmlformats.org/officeDocument/2006/relationships" r:embed="rId1"/>
        <a:srcRect/>
        <a:stretch>
          <a:fillRect/>
        </a:stretch>
      </xdr:blipFill>
      <xdr:spPr bwMode="auto">
        <a:xfrm>
          <a:off x="762000" y="57750075"/>
          <a:ext cx="2114550" cy="790575"/>
        </a:xfrm>
        <a:prstGeom prst="rect">
          <a:avLst/>
        </a:prstGeom>
        <a:noFill/>
        <a:ln w="9525">
          <a:noFill/>
          <a:miter lim="800000"/>
          <a:headEnd/>
          <a:tailEnd/>
        </a:ln>
      </xdr:spPr>
    </xdr:pic>
    <xdr:clientData/>
  </xdr:twoCellAnchor>
  <xdr:twoCellAnchor editAs="oneCell">
    <xdr:from>
      <xdr:col>13</xdr:col>
      <xdr:colOff>19050</xdr:colOff>
      <xdr:row>192</xdr:row>
      <xdr:rowOff>19050</xdr:rowOff>
    </xdr:from>
    <xdr:to>
      <xdr:col>17</xdr:col>
      <xdr:colOff>209550</xdr:colOff>
      <xdr:row>193</xdr:row>
      <xdr:rowOff>381000</xdr:rowOff>
    </xdr:to>
    <xdr:pic>
      <xdr:nvPicPr>
        <xdr:cNvPr id="1037" name="Immagine 20" descr="New logo IAAF.jpg"/>
        <xdr:cNvPicPr>
          <a:picLocks noChangeAspect="1"/>
        </xdr:cNvPicPr>
      </xdr:nvPicPr>
      <xdr:blipFill>
        <a:blip xmlns:r="http://schemas.openxmlformats.org/officeDocument/2006/relationships" r:embed="rId1"/>
        <a:srcRect/>
        <a:stretch>
          <a:fillRect/>
        </a:stretch>
      </xdr:blipFill>
      <xdr:spPr bwMode="auto">
        <a:xfrm>
          <a:off x="781050" y="57731025"/>
          <a:ext cx="2114550" cy="809625"/>
        </a:xfrm>
        <a:prstGeom prst="rect">
          <a:avLst/>
        </a:prstGeom>
        <a:noFill/>
        <a:ln w="9525">
          <a:noFill/>
          <a:miter lim="800000"/>
          <a:headEnd/>
          <a:tailEnd/>
        </a:ln>
      </xdr:spPr>
    </xdr:pic>
    <xdr:clientData/>
  </xdr:twoCellAnchor>
  <xdr:twoCellAnchor editAs="oneCell">
    <xdr:from>
      <xdr:col>13</xdr:col>
      <xdr:colOff>19050</xdr:colOff>
      <xdr:row>240</xdr:row>
      <xdr:rowOff>19050</xdr:rowOff>
    </xdr:from>
    <xdr:to>
      <xdr:col>17</xdr:col>
      <xdr:colOff>209550</xdr:colOff>
      <xdr:row>241</xdr:row>
      <xdr:rowOff>361950</xdr:rowOff>
    </xdr:to>
    <xdr:pic>
      <xdr:nvPicPr>
        <xdr:cNvPr id="1038" name="Immagine 23" descr="New logo IAAF.jpg"/>
        <xdr:cNvPicPr>
          <a:picLocks noChangeAspect="1"/>
        </xdr:cNvPicPr>
      </xdr:nvPicPr>
      <xdr:blipFill>
        <a:blip xmlns:r="http://schemas.openxmlformats.org/officeDocument/2006/relationships" r:embed="rId1"/>
        <a:srcRect/>
        <a:stretch>
          <a:fillRect/>
        </a:stretch>
      </xdr:blipFill>
      <xdr:spPr bwMode="auto">
        <a:xfrm>
          <a:off x="781050" y="72180450"/>
          <a:ext cx="2114550" cy="790575"/>
        </a:xfrm>
        <a:prstGeom prst="rect">
          <a:avLst/>
        </a:prstGeom>
        <a:noFill/>
        <a:ln w="9525">
          <a:noFill/>
          <a:miter lim="800000"/>
          <a:headEnd/>
          <a:tailEnd/>
        </a:ln>
      </xdr:spPr>
    </xdr:pic>
    <xdr:clientData/>
  </xdr:twoCellAnchor>
  <xdr:twoCellAnchor editAs="oneCell">
    <xdr:from>
      <xdr:col>12</xdr:col>
      <xdr:colOff>323850</xdr:colOff>
      <xdr:row>240</xdr:row>
      <xdr:rowOff>19050</xdr:rowOff>
    </xdr:from>
    <xdr:to>
      <xdr:col>17</xdr:col>
      <xdr:colOff>133350</xdr:colOff>
      <xdr:row>241</xdr:row>
      <xdr:rowOff>361950</xdr:rowOff>
    </xdr:to>
    <xdr:pic>
      <xdr:nvPicPr>
        <xdr:cNvPr id="1039" name="Immagine 22" descr="New logo IAAF.jpg"/>
        <xdr:cNvPicPr>
          <a:picLocks noChangeAspect="1"/>
        </xdr:cNvPicPr>
      </xdr:nvPicPr>
      <xdr:blipFill>
        <a:blip xmlns:r="http://schemas.openxmlformats.org/officeDocument/2006/relationships" r:embed="rId1"/>
        <a:srcRect/>
        <a:stretch>
          <a:fillRect/>
        </a:stretch>
      </xdr:blipFill>
      <xdr:spPr bwMode="auto">
        <a:xfrm>
          <a:off x="704850" y="72180450"/>
          <a:ext cx="2114550" cy="790575"/>
        </a:xfrm>
        <a:prstGeom prst="rect">
          <a:avLst/>
        </a:prstGeom>
        <a:noFill/>
        <a:ln w="9525">
          <a:noFill/>
          <a:miter lim="800000"/>
          <a:headEnd/>
          <a:tailEnd/>
        </a:ln>
      </xdr:spPr>
    </xdr:pic>
    <xdr:clientData/>
  </xdr:twoCellAnchor>
  <xdr:twoCellAnchor editAs="oneCell">
    <xdr:from>
      <xdr:col>13</xdr:col>
      <xdr:colOff>0</xdr:colOff>
      <xdr:row>240</xdr:row>
      <xdr:rowOff>38100</xdr:rowOff>
    </xdr:from>
    <xdr:to>
      <xdr:col>17</xdr:col>
      <xdr:colOff>190500</xdr:colOff>
      <xdr:row>241</xdr:row>
      <xdr:rowOff>381000</xdr:rowOff>
    </xdr:to>
    <xdr:pic>
      <xdr:nvPicPr>
        <xdr:cNvPr id="1040" name="Immagine 21" descr="New logo IAAF.jpg"/>
        <xdr:cNvPicPr>
          <a:picLocks noChangeAspect="1"/>
        </xdr:cNvPicPr>
      </xdr:nvPicPr>
      <xdr:blipFill>
        <a:blip xmlns:r="http://schemas.openxmlformats.org/officeDocument/2006/relationships" r:embed="rId1"/>
        <a:srcRect/>
        <a:stretch>
          <a:fillRect/>
        </a:stretch>
      </xdr:blipFill>
      <xdr:spPr bwMode="auto">
        <a:xfrm>
          <a:off x="762000" y="72199500"/>
          <a:ext cx="2114550" cy="790575"/>
        </a:xfrm>
        <a:prstGeom prst="rect">
          <a:avLst/>
        </a:prstGeom>
        <a:noFill/>
        <a:ln w="9525">
          <a:noFill/>
          <a:miter lim="800000"/>
          <a:headEnd/>
          <a:tailEnd/>
        </a:ln>
      </xdr:spPr>
    </xdr:pic>
    <xdr:clientData/>
  </xdr:twoCellAnchor>
  <xdr:twoCellAnchor editAs="oneCell">
    <xdr:from>
      <xdr:col>13</xdr:col>
      <xdr:colOff>19050</xdr:colOff>
      <xdr:row>240</xdr:row>
      <xdr:rowOff>19050</xdr:rowOff>
    </xdr:from>
    <xdr:to>
      <xdr:col>17</xdr:col>
      <xdr:colOff>209550</xdr:colOff>
      <xdr:row>241</xdr:row>
      <xdr:rowOff>381000</xdr:rowOff>
    </xdr:to>
    <xdr:pic>
      <xdr:nvPicPr>
        <xdr:cNvPr id="1041" name="Immagine 20" descr="New logo IAAF.jpg"/>
        <xdr:cNvPicPr>
          <a:picLocks noChangeAspect="1"/>
        </xdr:cNvPicPr>
      </xdr:nvPicPr>
      <xdr:blipFill>
        <a:blip xmlns:r="http://schemas.openxmlformats.org/officeDocument/2006/relationships" r:embed="rId1"/>
        <a:srcRect/>
        <a:stretch>
          <a:fillRect/>
        </a:stretch>
      </xdr:blipFill>
      <xdr:spPr bwMode="auto">
        <a:xfrm>
          <a:off x="781050" y="72180450"/>
          <a:ext cx="2114550" cy="809625"/>
        </a:xfrm>
        <a:prstGeom prst="rect">
          <a:avLst/>
        </a:prstGeom>
        <a:noFill/>
        <a:ln w="9525">
          <a:noFill/>
          <a:miter lim="800000"/>
          <a:headEnd/>
          <a:tailEnd/>
        </a:ln>
      </xdr:spPr>
    </xdr:pic>
    <xdr:clientData/>
  </xdr:twoCellAnchor>
  <xdr:twoCellAnchor editAs="oneCell">
    <xdr:from>
      <xdr:col>13</xdr:col>
      <xdr:colOff>19050</xdr:colOff>
      <xdr:row>288</xdr:row>
      <xdr:rowOff>19050</xdr:rowOff>
    </xdr:from>
    <xdr:to>
      <xdr:col>17</xdr:col>
      <xdr:colOff>209550</xdr:colOff>
      <xdr:row>289</xdr:row>
      <xdr:rowOff>361950</xdr:rowOff>
    </xdr:to>
    <xdr:pic>
      <xdr:nvPicPr>
        <xdr:cNvPr id="1042" name="Immagine 24" descr="New logo IAAF.jpg"/>
        <xdr:cNvPicPr>
          <a:picLocks noChangeAspect="1"/>
        </xdr:cNvPicPr>
      </xdr:nvPicPr>
      <xdr:blipFill>
        <a:blip xmlns:r="http://schemas.openxmlformats.org/officeDocument/2006/relationships" r:embed="rId1"/>
        <a:srcRect/>
        <a:stretch>
          <a:fillRect/>
        </a:stretch>
      </xdr:blipFill>
      <xdr:spPr bwMode="auto">
        <a:xfrm>
          <a:off x="781050" y="86620350"/>
          <a:ext cx="2114550" cy="790575"/>
        </a:xfrm>
        <a:prstGeom prst="rect">
          <a:avLst/>
        </a:prstGeom>
        <a:noFill/>
        <a:ln w="9525">
          <a:noFill/>
          <a:miter lim="800000"/>
          <a:headEnd/>
          <a:tailEnd/>
        </a:ln>
      </xdr:spPr>
    </xdr:pic>
    <xdr:clientData/>
  </xdr:twoCellAnchor>
  <xdr:twoCellAnchor editAs="oneCell">
    <xdr:from>
      <xdr:col>13</xdr:col>
      <xdr:colOff>19050</xdr:colOff>
      <xdr:row>288</xdr:row>
      <xdr:rowOff>19050</xdr:rowOff>
    </xdr:from>
    <xdr:to>
      <xdr:col>17</xdr:col>
      <xdr:colOff>209550</xdr:colOff>
      <xdr:row>289</xdr:row>
      <xdr:rowOff>361950</xdr:rowOff>
    </xdr:to>
    <xdr:pic>
      <xdr:nvPicPr>
        <xdr:cNvPr id="1043" name="Immagine 23" descr="New logo IAAF.jpg"/>
        <xdr:cNvPicPr>
          <a:picLocks noChangeAspect="1"/>
        </xdr:cNvPicPr>
      </xdr:nvPicPr>
      <xdr:blipFill>
        <a:blip xmlns:r="http://schemas.openxmlformats.org/officeDocument/2006/relationships" r:embed="rId1"/>
        <a:srcRect/>
        <a:stretch>
          <a:fillRect/>
        </a:stretch>
      </xdr:blipFill>
      <xdr:spPr bwMode="auto">
        <a:xfrm>
          <a:off x="781050" y="86620350"/>
          <a:ext cx="2114550" cy="790575"/>
        </a:xfrm>
        <a:prstGeom prst="rect">
          <a:avLst/>
        </a:prstGeom>
        <a:noFill/>
        <a:ln w="9525">
          <a:noFill/>
          <a:miter lim="800000"/>
          <a:headEnd/>
          <a:tailEnd/>
        </a:ln>
      </xdr:spPr>
    </xdr:pic>
    <xdr:clientData/>
  </xdr:twoCellAnchor>
  <xdr:twoCellAnchor editAs="oneCell">
    <xdr:from>
      <xdr:col>12</xdr:col>
      <xdr:colOff>323850</xdr:colOff>
      <xdr:row>288</xdr:row>
      <xdr:rowOff>19050</xdr:rowOff>
    </xdr:from>
    <xdr:to>
      <xdr:col>17</xdr:col>
      <xdr:colOff>133350</xdr:colOff>
      <xdr:row>289</xdr:row>
      <xdr:rowOff>361950</xdr:rowOff>
    </xdr:to>
    <xdr:pic>
      <xdr:nvPicPr>
        <xdr:cNvPr id="1044" name="Immagine 22" descr="New logo IAAF.jpg"/>
        <xdr:cNvPicPr>
          <a:picLocks noChangeAspect="1"/>
        </xdr:cNvPicPr>
      </xdr:nvPicPr>
      <xdr:blipFill>
        <a:blip xmlns:r="http://schemas.openxmlformats.org/officeDocument/2006/relationships" r:embed="rId1"/>
        <a:srcRect/>
        <a:stretch>
          <a:fillRect/>
        </a:stretch>
      </xdr:blipFill>
      <xdr:spPr bwMode="auto">
        <a:xfrm>
          <a:off x="704850" y="86620350"/>
          <a:ext cx="2114550" cy="790575"/>
        </a:xfrm>
        <a:prstGeom prst="rect">
          <a:avLst/>
        </a:prstGeom>
        <a:noFill/>
        <a:ln w="9525">
          <a:noFill/>
          <a:miter lim="800000"/>
          <a:headEnd/>
          <a:tailEnd/>
        </a:ln>
      </xdr:spPr>
    </xdr:pic>
    <xdr:clientData/>
  </xdr:twoCellAnchor>
  <xdr:twoCellAnchor editAs="oneCell">
    <xdr:from>
      <xdr:col>13</xdr:col>
      <xdr:colOff>0</xdr:colOff>
      <xdr:row>288</xdr:row>
      <xdr:rowOff>38100</xdr:rowOff>
    </xdr:from>
    <xdr:to>
      <xdr:col>17</xdr:col>
      <xdr:colOff>190500</xdr:colOff>
      <xdr:row>289</xdr:row>
      <xdr:rowOff>381000</xdr:rowOff>
    </xdr:to>
    <xdr:pic>
      <xdr:nvPicPr>
        <xdr:cNvPr id="1045" name="Immagine 21" descr="New logo IAAF.jpg"/>
        <xdr:cNvPicPr>
          <a:picLocks noChangeAspect="1"/>
        </xdr:cNvPicPr>
      </xdr:nvPicPr>
      <xdr:blipFill>
        <a:blip xmlns:r="http://schemas.openxmlformats.org/officeDocument/2006/relationships" r:embed="rId1"/>
        <a:srcRect/>
        <a:stretch>
          <a:fillRect/>
        </a:stretch>
      </xdr:blipFill>
      <xdr:spPr bwMode="auto">
        <a:xfrm>
          <a:off x="762000" y="86639400"/>
          <a:ext cx="2114550" cy="790575"/>
        </a:xfrm>
        <a:prstGeom prst="rect">
          <a:avLst/>
        </a:prstGeom>
        <a:noFill/>
        <a:ln w="9525">
          <a:noFill/>
          <a:miter lim="800000"/>
          <a:headEnd/>
          <a:tailEnd/>
        </a:ln>
      </xdr:spPr>
    </xdr:pic>
    <xdr:clientData/>
  </xdr:twoCellAnchor>
  <xdr:twoCellAnchor editAs="oneCell">
    <xdr:from>
      <xdr:col>13</xdr:col>
      <xdr:colOff>19050</xdr:colOff>
      <xdr:row>288</xdr:row>
      <xdr:rowOff>19050</xdr:rowOff>
    </xdr:from>
    <xdr:to>
      <xdr:col>17</xdr:col>
      <xdr:colOff>209550</xdr:colOff>
      <xdr:row>289</xdr:row>
      <xdr:rowOff>381000</xdr:rowOff>
    </xdr:to>
    <xdr:pic>
      <xdr:nvPicPr>
        <xdr:cNvPr id="1046" name="Immagine 20" descr="New logo IAAF.jpg"/>
        <xdr:cNvPicPr>
          <a:picLocks noChangeAspect="1"/>
        </xdr:cNvPicPr>
      </xdr:nvPicPr>
      <xdr:blipFill>
        <a:blip xmlns:r="http://schemas.openxmlformats.org/officeDocument/2006/relationships" r:embed="rId1"/>
        <a:srcRect/>
        <a:stretch>
          <a:fillRect/>
        </a:stretch>
      </xdr:blipFill>
      <xdr:spPr bwMode="auto">
        <a:xfrm>
          <a:off x="781050" y="86620350"/>
          <a:ext cx="2114550" cy="8096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342900</xdr:colOff>
      <xdr:row>0</xdr:row>
      <xdr:rowOff>38100</xdr:rowOff>
    </xdr:from>
    <xdr:to>
      <xdr:col>17</xdr:col>
      <xdr:colOff>152400</xdr:colOff>
      <xdr:row>1</xdr:row>
      <xdr:rowOff>381000</xdr:rowOff>
    </xdr:to>
    <xdr:pic>
      <xdr:nvPicPr>
        <xdr:cNvPr id="2049" name="Immagine 19" descr="New logo IAAF.jpg"/>
        <xdr:cNvPicPr>
          <a:picLocks noChangeAspect="1"/>
        </xdr:cNvPicPr>
      </xdr:nvPicPr>
      <xdr:blipFill>
        <a:blip xmlns:r="http://schemas.openxmlformats.org/officeDocument/2006/relationships" r:embed="rId1"/>
        <a:srcRect/>
        <a:stretch>
          <a:fillRect/>
        </a:stretch>
      </xdr:blipFill>
      <xdr:spPr bwMode="auto">
        <a:xfrm>
          <a:off x="723900" y="38100"/>
          <a:ext cx="2114550" cy="800100"/>
        </a:xfrm>
        <a:prstGeom prst="rect">
          <a:avLst/>
        </a:prstGeom>
        <a:noFill/>
        <a:ln w="9525">
          <a:noFill/>
          <a:miter lim="800000"/>
          <a:headEnd/>
          <a:tailEnd/>
        </a:ln>
      </xdr:spPr>
    </xdr:pic>
    <xdr:clientData/>
  </xdr:twoCellAnchor>
  <xdr:twoCellAnchor editAs="oneCell">
    <xdr:from>
      <xdr:col>13</xdr:col>
      <xdr:colOff>19050</xdr:colOff>
      <xdr:row>48</xdr:row>
      <xdr:rowOff>19050</xdr:rowOff>
    </xdr:from>
    <xdr:to>
      <xdr:col>17</xdr:col>
      <xdr:colOff>209550</xdr:colOff>
      <xdr:row>49</xdr:row>
      <xdr:rowOff>361950</xdr:rowOff>
    </xdr:to>
    <xdr:pic>
      <xdr:nvPicPr>
        <xdr:cNvPr id="2050" name="Immagine 20" descr="New logo IAAF.jpg"/>
        <xdr:cNvPicPr>
          <a:picLocks noChangeAspect="1"/>
        </xdr:cNvPicPr>
      </xdr:nvPicPr>
      <xdr:blipFill>
        <a:blip xmlns:r="http://schemas.openxmlformats.org/officeDocument/2006/relationships" r:embed="rId1"/>
        <a:srcRect/>
        <a:stretch>
          <a:fillRect/>
        </a:stretch>
      </xdr:blipFill>
      <xdr:spPr bwMode="auto">
        <a:xfrm>
          <a:off x="781050" y="14449425"/>
          <a:ext cx="2114550" cy="800100"/>
        </a:xfrm>
        <a:prstGeom prst="rect">
          <a:avLst/>
        </a:prstGeom>
        <a:noFill/>
        <a:ln w="9525">
          <a:noFill/>
          <a:miter lim="800000"/>
          <a:headEnd/>
          <a:tailEnd/>
        </a:ln>
      </xdr:spPr>
    </xdr:pic>
    <xdr:clientData/>
  </xdr:twoCellAnchor>
  <xdr:twoCellAnchor editAs="oneCell">
    <xdr:from>
      <xdr:col>13</xdr:col>
      <xdr:colOff>0</xdr:colOff>
      <xdr:row>96</xdr:row>
      <xdr:rowOff>38100</xdr:rowOff>
    </xdr:from>
    <xdr:to>
      <xdr:col>17</xdr:col>
      <xdr:colOff>190500</xdr:colOff>
      <xdr:row>97</xdr:row>
      <xdr:rowOff>381000</xdr:rowOff>
    </xdr:to>
    <xdr:pic>
      <xdr:nvPicPr>
        <xdr:cNvPr id="2051" name="Immagine 21" descr="New logo IAAF.jpg"/>
        <xdr:cNvPicPr>
          <a:picLocks noChangeAspect="1"/>
        </xdr:cNvPicPr>
      </xdr:nvPicPr>
      <xdr:blipFill>
        <a:blip xmlns:r="http://schemas.openxmlformats.org/officeDocument/2006/relationships" r:embed="rId1"/>
        <a:srcRect/>
        <a:stretch>
          <a:fillRect/>
        </a:stretch>
      </xdr:blipFill>
      <xdr:spPr bwMode="auto">
        <a:xfrm>
          <a:off x="762000" y="28898850"/>
          <a:ext cx="2114550" cy="790575"/>
        </a:xfrm>
        <a:prstGeom prst="rect">
          <a:avLst/>
        </a:prstGeom>
        <a:noFill/>
        <a:ln w="9525">
          <a:noFill/>
          <a:miter lim="800000"/>
          <a:headEnd/>
          <a:tailEnd/>
        </a:ln>
      </xdr:spPr>
    </xdr:pic>
    <xdr:clientData/>
  </xdr:twoCellAnchor>
  <xdr:twoCellAnchor editAs="oneCell">
    <xdr:from>
      <xdr:col>12</xdr:col>
      <xdr:colOff>323850</xdr:colOff>
      <xdr:row>144</xdr:row>
      <xdr:rowOff>19050</xdr:rowOff>
    </xdr:from>
    <xdr:to>
      <xdr:col>17</xdr:col>
      <xdr:colOff>133350</xdr:colOff>
      <xdr:row>145</xdr:row>
      <xdr:rowOff>361950</xdr:rowOff>
    </xdr:to>
    <xdr:pic>
      <xdr:nvPicPr>
        <xdr:cNvPr id="2052" name="Immagine 22" descr="New logo IAAF.jpg"/>
        <xdr:cNvPicPr>
          <a:picLocks noChangeAspect="1"/>
        </xdr:cNvPicPr>
      </xdr:nvPicPr>
      <xdr:blipFill>
        <a:blip xmlns:r="http://schemas.openxmlformats.org/officeDocument/2006/relationships" r:embed="rId1"/>
        <a:srcRect/>
        <a:stretch>
          <a:fillRect/>
        </a:stretch>
      </xdr:blipFill>
      <xdr:spPr bwMode="auto">
        <a:xfrm>
          <a:off x="704850" y="43291125"/>
          <a:ext cx="2114550" cy="790575"/>
        </a:xfrm>
        <a:prstGeom prst="rect">
          <a:avLst/>
        </a:prstGeom>
        <a:noFill/>
        <a:ln w="9525">
          <a:noFill/>
          <a:miter lim="800000"/>
          <a:headEnd/>
          <a:tailEnd/>
        </a:ln>
      </xdr:spPr>
    </xdr:pic>
    <xdr:clientData/>
  </xdr:twoCellAnchor>
  <xdr:twoCellAnchor editAs="oneCell">
    <xdr:from>
      <xdr:col>13</xdr:col>
      <xdr:colOff>19050</xdr:colOff>
      <xdr:row>192</xdr:row>
      <xdr:rowOff>19050</xdr:rowOff>
    </xdr:from>
    <xdr:to>
      <xdr:col>17</xdr:col>
      <xdr:colOff>209550</xdr:colOff>
      <xdr:row>193</xdr:row>
      <xdr:rowOff>361950</xdr:rowOff>
    </xdr:to>
    <xdr:pic>
      <xdr:nvPicPr>
        <xdr:cNvPr id="2053" name="Immagine 23" descr="New logo IAAF.jpg"/>
        <xdr:cNvPicPr>
          <a:picLocks noChangeAspect="1"/>
        </xdr:cNvPicPr>
      </xdr:nvPicPr>
      <xdr:blipFill>
        <a:blip xmlns:r="http://schemas.openxmlformats.org/officeDocument/2006/relationships" r:embed="rId1"/>
        <a:srcRect/>
        <a:stretch>
          <a:fillRect/>
        </a:stretch>
      </xdr:blipFill>
      <xdr:spPr bwMode="auto">
        <a:xfrm>
          <a:off x="781050" y="57731025"/>
          <a:ext cx="2114550" cy="790575"/>
        </a:xfrm>
        <a:prstGeom prst="rect">
          <a:avLst/>
        </a:prstGeom>
        <a:noFill/>
        <a:ln w="9525">
          <a:noFill/>
          <a:miter lim="800000"/>
          <a:headEnd/>
          <a:tailEnd/>
        </a:ln>
      </xdr:spPr>
    </xdr:pic>
    <xdr:clientData/>
  </xdr:twoCellAnchor>
  <xdr:twoCellAnchor editAs="oneCell">
    <xdr:from>
      <xdr:col>13</xdr:col>
      <xdr:colOff>19050</xdr:colOff>
      <xdr:row>240</xdr:row>
      <xdr:rowOff>19050</xdr:rowOff>
    </xdr:from>
    <xdr:to>
      <xdr:col>17</xdr:col>
      <xdr:colOff>209550</xdr:colOff>
      <xdr:row>241</xdr:row>
      <xdr:rowOff>361950</xdr:rowOff>
    </xdr:to>
    <xdr:pic>
      <xdr:nvPicPr>
        <xdr:cNvPr id="2054" name="Immagine 24" descr="New logo IAAF.jpg"/>
        <xdr:cNvPicPr>
          <a:picLocks noChangeAspect="1"/>
        </xdr:cNvPicPr>
      </xdr:nvPicPr>
      <xdr:blipFill>
        <a:blip xmlns:r="http://schemas.openxmlformats.org/officeDocument/2006/relationships" r:embed="rId1"/>
        <a:srcRect/>
        <a:stretch>
          <a:fillRect/>
        </a:stretch>
      </xdr:blipFill>
      <xdr:spPr bwMode="auto">
        <a:xfrm>
          <a:off x="781050" y="72180450"/>
          <a:ext cx="2114550" cy="790575"/>
        </a:xfrm>
        <a:prstGeom prst="rect">
          <a:avLst/>
        </a:prstGeom>
        <a:noFill/>
        <a:ln w="9525">
          <a:noFill/>
          <a:miter lim="800000"/>
          <a:headEnd/>
          <a:tailEnd/>
        </a:ln>
      </xdr:spPr>
    </xdr:pic>
    <xdr:clientData/>
  </xdr:twoCellAnchor>
  <xdr:twoCellAnchor editAs="oneCell">
    <xdr:from>
      <xdr:col>12</xdr:col>
      <xdr:colOff>342900</xdr:colOff>
      <xdr:row>288</xdr:row>
      <xdr:rowOff>57150</xdr:rowOff>
    </xdr:from>
    <xdr:to>
      <xdr:col>17</xdr:col>
      <xdr:colOff>152400</xdr:colOff>
      <xdr:row>289</xdr:row>
      <xdr:rowOff>400050</xdr:rowOff>
    </xdr:to>
    <xdr:pic>
      <xdr:nvPicPr>
        <xdr:cNvPr id="2055" name="Immagine 25" descr="New logo IAAF.jpg"/>
        <xdr:cNvPicPr>
          <a:picLocks noChangeAspect="1"/>
        </xdr:cNvPicPr>
      </xdr:nvPicPr>
      <xdr:blipFill>
        <a:blip xmlns:r="http://schemas.openxmlformats.org/officeDocument/2006/relationships" r:embed="rId1"/>
        <a:srcRect/>
        <a:stretch>
          <a:fillRect/>
        </a:stretch>
      </xdr:blipFill>
      <xdr:spPr bwMode="auto">
        <a:xfrm>
          <a:off x="723900" y="86658450"/>
          <a:ext cx="2114550" cy="790575"/>
        </a:xfrm>
        <a:prstGeom prst="rect">
          <a:avLst/>
        </a:prstGeom>
        <a:noFill/>
        <a:ln w="9525">
          <a:noFill/>
          <a:miter lim="800000"/>
          <a:headEnd/>
          <a:tailEnd/>
        </a:ln>
      </xdr:spPr>
    </xdr:pic>
    <xdr:clientData/>
  </xdr:twoCellAnchor>
  <xdr:twoCellAnchor editAs="oneCell">
    <xdr:from>
      <xdr:col>13</xdr:col>
      <xdr:colOff>19050</xdr:colOff>
      <xdr:row>96</xdr:row>
      <xdr:rowOff>19050</xdr:rowOff>
    </xdr:from>
    <xdr:to>
      <xdr:col>17</xdr:col>
      <xdr:colOff>209550</xdr:colOff>
      <xdr:row>97</xdr:row>
      <xdr:rowOff>381000</xdr:rowOff>
    </xdr:to>
    <xdr:pic>
      <xdr:nvPicPr>
        <xdr:cNvPr id="2056" name="Immagine 20" descr="New logo IAAF.jpg"/>
        <xdr:cNvPicPr>
          <a:picLocks noChangeAspect="1"/>
        </xdr:cNvPicPr>
      </xdr:nvPicPr>
      <xdr:blipFill>
        <a:blip xmlns:r="http://schemas.openxmlformats.org/officeDocument/2006/relationships" r:embed="rId1"/>
        <a:srcRect/>
        <a:stretch>
          <a:fillRect/>
        </a:stretch>
      </xdr:blipFill>
      <xdr:spPr bwMode="auto">
        <a:xfrm>
          <a:off x="781050" y="28879800"/>
          <a:ext cx="2114550" cy="809625"/>
        </a:xfrm>
        <a:prstGeom prst="rect">
          <a:avLst/>
        </a:prstGeom>
        <a:noFill/>
        <a:ln w="9525">
          <a:noFill/>
          <a:miter lim="800000"/>
          <a:headEnd/>
          <a:tailEnd/>
        </a:ln>
      </xdr:spPr>
    </xdr:pic>
    <xdr:clientData/>
  </xdr:twoCellAnchor>
  <xdr:twoCellAnchor editAs="oneCell">
    <xdr:from>
      <xdr:col>13</xdr:col>
      <xdr:colOff>0</xdr:colOff>
      <xdr:row>144</xdr:row>
      <xdr:rowOff>38100</xdr:rowOff>
    </xdr:from>
    <xdr:to>
      <xdr:col>17</xdr:col>
      <xdr:colOff>190500</xdr:colOff>
      <xdr:row>145</xdr:row>
      <xdr:rowOff>381000</xdr:rowOff>
    </xdr:to>
    <xdr:pic>
      <xdr:nvPicPr>
        <xdr:cNvPr id="2057" name="Immagine 21" descr="New logo IAAF.jpg"/>
        <xdr:cNvPicPr>
          <a:picLocks noChangeAspect="1"/>
        </xdr:cNvPicPr>
      </xdr:nvPicPr>
      <xdr:blipFill>
        <a:blip xmlns:r="http://schemas.openxmlformats.org/officeDocument/2006/relationships" r:embed="rId1"/>
        <a:srcRect/>
        <a:stretch>
          <a:fillRect/>
        </a:stretch>
      </xdr:blipFill>
      <xdr:spPr bwMode="auto">
        <a:xfrm>
          <a:off x="762000" y="43310175"/>
          <a:ext cx="2114550" cy="790575"/>
        </a:xfrm>
        <a:prstGeom prst="rect">
          <a:avLst/>
        </a:prstGeom>
        <a:noFill/>
        <a:ln w="9525">
          <a:noFill/>
          <a:miter lim="800000"/>
          <a:headEnd/>
          <a:tailEnd/>
        </a:ln>
      </xdr:spPr>
    </xdr:pic>
    <xdr:clientData/>
  </xdr:twoCellAnchor>
  <xdr:twoCellAnchor editAs="oneCell">
    <xdr:from>
      <xdr:col>13</xdr:col>
      <xdr:colOff>19050</xdr:colOff>
      <xdr:row>144</xdr:row>
      <xdr:rowOff>19050</xdr:rowOff>
    </xdr:from>
    <xdr:to>
      <xdr:col>17</xdr:col>
      <xdr:colOff>209550</xdr:colOff>
      <xdr:row>145</xdr:row>
      <xdr:rowOff>381000</xdr:rowOff>
    </xdr:to>
    <xdr:pic>
      <xdr:nvPicPr>
        <xdr:cNvPr id="2058" name="Immagine 20" descr="New logo IAAF.jpg"/>
        <xdr:cNvPicPr>
          <a:picLocks noChangeAspect="1"/>
        </xdr:cNvPicPr>
      </xdr:nvPicPr>
      <xdr:blipFill>
        <a:blip xmlns:r="http://schemas.openxmlformats.org/officeDocument/2006/relationships" r:embed="rId1"/>
        <a:srcRect/>
        <a:stretch>
          <a:fillRect/>
        </a:stretch>
      </xdr:blipFill>
      <xdr:spPr bwMode="auto">
        <a:xfrm>
          <a:off x="781050" y="43291125"/>
          <a:ext cx="2114550" cy="809625"/>
        </a:xfrm>
        <a:prstGeom prst="rect">
          <a:avLst/>
        </a:prstGeom>
        <a:noFill/>
        <a:ln w="9525">
          <a:noFill/>
          <a:miter lim="800000"/>
          <a:headEnd/>
          <a:tailEnd/>
        </a:ln>
      </xdr:spPr>
    </xdr:pic>
    <xdr:clientData/>
  </xdr:twoCellAnchor>
  <xdr:twoCellAnchor editAs="oneCell">
    <xdr:from>
      <xdr:col>12</xdr:col>
      <xdr:colOff>323850</xdr:colOff>
      <xdr:row>192</xdr:row>
      <xdr:rowOff>19050</xdr:rowOff>
    </xdr:from>
    <xdr:to>
      <xdr:col>17</xdr:col>
      <xdr:colOff>133350</xdr:colOff>
      <xdr:row>193</xdr:row>
      <xdr:rowOff>361950</xdr:rowOff>
    </xdr:to>
    <xdr:pic>
      <xdr:nvPicPr>
        <xdr:cNvPr id="2059" name="Immagine 22" descr="New logo IAAF.jpg"/>
        <xdr:cNvPicPr>
          <a:picLocks noChangeAspect="1"/>
        </xdr:cNvPicPr>
      </xdr:nvPicPr>
      <xdr:blipFill>
        <a:blip xmlns:r="http://schemas.openxmlformats.org/officeDocument/2006/relationships" r:embed="rId1"/>
        <a:srcRect/>
        <a:stretch>
          <a:fillRect/>
        </a:stretch>
      </xdr:blipFill>
      <xdr:spPr bwMode="auto">
        <a:xfrm>
          <a:off x="704850" y="57731025"/>
          <a:ext cx="2114550" cy="790575"/>
        </a:xfrm>
        <a:prstGeom prst="rect">
          <a:avLst/>
        </a:prstGeom>
        <a:noFill/>
        <a:ln w="9525">
          <a:noFill/>
          <a:miter lim="800000"/>
          <a:headEnd/>
          <a:tailEnd/>
        </a:ln>
      </xdr:spPr>
    </xdr:pic>
    <xdr:clientData/>
  </xdr:twoCellAnchor>
  <xdr:twoCellAnchor editAs="oneCell">
    <xdr:from>
      <xdr:col>13</xdr:col>
      <xdr:colOff>0</xdr:colOff>
      <xdr:row>192</xdr:row>
      <xdr:rowOff>38100</xdr:rowOff>
    </xdr:from>
    <xdr:to>
      <xdr:col>17</xdr:col>
      <xdr:colOff>190500</xdr:colOff>
      <xdr:row>193</xdr:row>
      <xdr:rowOff>381000</xdr:rowOff>
    </xdr:to>
    <xdr:pic>
      <xdr:nvPicPr>
        <xdr:cNvPr id="2060" name="Immagine 21" descr="New logo IAAF.jpg"/>
        <xdr:cNvPicPr>
          <a:picLocks noChangeAspect="1"/>
        </xdr:cNvPicPr>
      </xdr:nvPicPr>
      <xdr:blipFill>
        <a:blip xmlns:r="http://schemas.openxmlformats.org/officeDocument/2006/relationships" r:embed="rId1"/>
        <a:srcRect/>
        <a:stretch>
          <a:fillRect/>
        </a:stretch>
      </xdr:blipFill>
      <xdr:spPr bwMode="auto">
        <a:xfrm>
          <a:off x="762000" y="57750075"/>
          <a:ext cx="2114550" cy="790575"/>
        </a:xfrm>
        <a:prstGeom prst="rect">
          <a:avLst/>
        </a:prstGeom>
        <a:noFill/>
        <a:ln w="9525">
          <a:noFill/>
          <a:miter lim="800000"/>
          <a:headEnd/>
          <a:tailEnd/>
        </a:ln>
      </xdr:spPr>
    </xdr:pic>
    <xdr:clientData/>
  </xdr:twoCellAnchor>
  <xdr:twoCellAnchor editAs="oneCell">
    <xdr:from>
      <xdr:col>13</xdr:col>
      <xdr:colOff>19050</xdr:colOff>
      <xdr:row>192</xdr:row>
      <xdr:rowOff>19050</xdr:rowOff>
    </xdr:from>
    <xdr:to>
      <xdr:col>17</xdr:col>
      <xdr:colOff>209550</xdr:colOff>
      <xdr:row>193</xdr:row>
      <xdr:rowOff>381000</xdr:rowOff>
    </xdr:to>
    <xdr:pic>
      <xdr:nvPicPr>
        <xdr:cNvPr id="2061" name="Immagine 20" descr="New logo IAAF.jpg"/>
        <xdr:cNvPicPr>
          <a:picLocks noChangeAspect="1"/>
        </xdr:cNvPicPr>
      </xdr:nvPicPr>
      <xdr:blipFill>
        <a:blip xmlns:r="http://schemas.openxmlformats.org/officeDocument/2006/relationships" r:embed="rId1"/>
        <a:srcRect/>
        <a:stretch>
          <a:fillRect/>
        </a:stretch>
      </xdr:blipFill>
      <xdr:spPr bwMode="auto">
        <a:xfrm>
          <a:off x="781050" y="57731025"/>
          <a:ext cx="2114550" cy="809625"/>
        </a:xfrm>
        <a:prstGeom prst="rect">
          <a:avLst/>
        </a:prstGeom>
        <a:noFill/>
        <a:ln w="9525">
          <a:noFill/>
          <a:miter lim="800000"/>
          <a:headEnd/>
          <a:tailEnd/>
        </a:ln>
      </xdr:spPr>
    </xdr:pic>
    <xdr:clientData/>
  </xdr:twoCellAnchor>
  <xdr:twoCellAnchor editAs="oneCell">
    <xdr:from>
      <xdr:col>13</xdr:col>
      <xdr:colOff>19050</xdr:colOff>
      <xdr:row>240</xdr:row>
      <xdr:rowOff>19050</xdr:rowOff>
    </xdr:from>
    <xdr:to>
      <xdr:col>17</xdr:col>
      <xdr:colOff>209550</xdr:colOff>
      <xdr:row>241</xdr:row>
      <xdr:rowOff>361950</xdr:rowOff>
    </xdr:to>
    <xdr:pic>
      <xdr:nvPicPr>
        <xdr:cNvPr id="2062" name="Immagine 23" descr="New logo IAAF.jpg"/>
        <xdr:cNvPicPr>
          <a:picLocks noChangeAspect="1"/>
        </xdr:cNvPicPr>
      </xdr:nvPicPr>
      <xdr:blipFill>
        <a:blip xmlns:r="http://schemas.openxmlformats.org/officeDocument/2006/relationships" r:embed="rId1"/>
        <a:srcRect/>
        <a:stretch>
          <a:fillRect/>
        </a:stretch>
      </xdr:blipFill>
      <xdr:spPr bwMode="auto">
        <a:xfrm>
          <a:off x="781050" y="72180450"/>
          <a:ext cx="2114550" cy="790575"/>
        </a:xfrm>
        <a:prstGeom prst="rect">
          <a:avLst/>
        </a:prstGeom>
        <a:noFill/>
        <a:ln w="9525">
          <a:noFill/>
          <a:miter lim="800000"/>
          <a:headEnd/>
          <a:tailEnd/>
        </a:ln>
      </xdr:spPr>
    </xdr:pic>
    <xdr:clientData/>
  </xdr:twoCellAnchor>
  <xdr:twoCellAnchor editAs="oneCell">
    <xdr:from>
      <xdr:col>12</xdr:col>
      <xdr:colOff>323850</xdr:colOff>
      <xdr:row>240</xdr:row>
      <xdr:rowOff>19050</xdr:rowOff>
    </xdr:from>
    <xdr:to>
      <xdr:col>17</xdr:col>
      <xdr:colOff>133350</xdr:colOff>
      <xdr:row>241</xdr:row>
      <xdr:rowOff>361950</xdr:rowOff>
    </xdr:to>
    <xdr:pic>
      <xdr:nvPicPr>
        <xdr:cNvPr id="2063" name="Immagine 22" descr="New logo IAAF.jpg"/>
        <xdr:cNvPicPr>
          <a:picLocks noChangeAspect="1"/>
        </xdr:cNvPicPr>
      </xdr:nvPicPr>
      <xdr:blipFill>
        <a:blip xmlns:r="http://schemas.openxmlformats.org/officeDocument/2006/relationships" r:embed="rId1"/>
        <a:srcRect/>
        <a:stretch>
          <a:fillRect/>
        </a:stretch>
      </xdr:blipFill>
      <xdr:spPr bwMode="auto">
        <a:xfrm>
          <a:off x="704850" y="72180450"/>
          <a:ext cx="2114550" cy="790575"/>
        </a:xfrm>
        <a:prstGeom prst="rect">
          <a:avLst/>
        </a:prstGeom>
        <a:noFill/>
        <a:ln w="9525">
          <a:noFill/>
          <a:miter lim="800000"/>
          <a:headEnd/>
          <a:tailEnd/>
        </a:ln>
      </xdr:spPr>
    </xdr:pic>
    <xdr:clientData/>
  </xdr:twoCellAnchor>
  <xdr:twoCellAnchor editAs="oneCell">
    <xdr:from>
      <xdr:col>13</xdr:col>
      <xdr:colOff>0</xdr:colOff>
      <xdr:row>240</xdr:row>
      <xdr:rowOff>38100</xdr:rowOff>
    </xdr:from>
    <xdr:to>
      <xdr:col>17</xdr:col>
      <xdr:colOff>190500</xdr:colOff>
      <xdr:row>241</xdr:row>
      <xdr:rowOff>381000</xdr:rowOff>
    </xdr:to>
    <xdr:pic>
      <xdr:nvPicPr>
        <xdr:cNvPr id="2064" name="Immagine 21" descr="New logo IAAF.jpg"/>
        <xdr:cNvPicPr>
          <a:picLocks noChangeAspect="1"/>
        </xdr:cNvPicPr>
      </xdr:nvPicPr>
      <xdr:blipFill>
        <a:blip xmlns:r="http://schemas.openxmlformats.org/officeDocument/2006/relationships" r:embed="rId1"/>
        <a:srcRect/>
        <a:stretch>
          <a:fillRect/>
        </a:stretch>
      </xdr:blipFill>
      <xdr:spPr bwMode="auto">
        <a:xfrm>
          <a:off x="762000" y="72199500"/>
          <a:ext cx="2114550" cy="790575"/>
        </a:xfrm>
        <a:prstGeom prst="rect">
          <a:avLst/>
        </a:prstGeom>
        <a:noFill/>
        <a:ln w="9525">
          <a:noFill/>
          <a:miter lim="800000"/>
          <a:headEnd/>
          <a:tailEnd/>
        </a:ln>
      </xdr:spPr>
    </xdr:pic>
    <xdr:clientData/>
  </xdr:twoCellAnchor>
  <xdr:twoCellAnchor editAs="oneCell">
    <xdr:from>
      <xdr:col>13</xdr:col>
      <xdr:colOff>19050</xdr:colOff>
      <xdr:row>240</xdr:row>
      <xdr:rowOff>19050</xdr:rowOff>
    </xdr:from>
    <xdr:to>
      <xdr:col>17</xdr:col>
      <xdr:colOff>209550</xdr:colOff>
      <xdr:row>241</xdr:row>
      <xdr:rowOff>381000</xdr:rowOff>
    </xdr:to>
    <xdr:pic>
      <xdr:nvPicPr>
        <xdr:cNvPr id="2065" name="Immagine 20" descr="New logo IAAF.jpg"/>
        <xdr:cNvPicPr>
          <a:picLocks noChangeAspect="1"/>
        </xdr:cNvPicPr>
      </xdr:nvPicPr>
      <xdr:blipFill>
        <a:blip xmlns:r="http://schemas.openxmlformats.org/officeDocument/2006/relationships" r:embed="rId1"/>
        <a:srcRect/>
        <a:stretch>
          <a:fillRect/>
        </a:stretch>
      </xdr:blipFill>
      <xdr:spPr bwMode="auto">
        <a:xfrm>
          <a:off x="781050" y="72180450"/>
          <a:ext cx="2114550" cy="809625"/>
        </a:xfrm>
        <a:prstGeom prst="rect">
          <a:avLst/>
        </a:prstGeom>
        <a:noFill/>
        <a:ln w="9525">
          <a:noFill/>
          <a:miter lim="800000"/>
          <a:headEnd/>
          <a:tailEnd/>
        </a:ln>
      </xdr:spPr>
    </xdr:pic>
    <xdr:clientData/>
  </xdr:twoCellAnchor>
  <xdr:twoCellAnchor editAs="oneCell">
    <xdr:from>
      <xdr:col>13</xdr:col>
      <xdr:colOff>19050</xdr:colOff>
      <xdr:row>288</xdr:row>
      <xdr:rowOff>19050</xdr:rowOff>
    </xdr:from>
    <xdr:to>
      <xdr:col>17</xdr:col>
      <xdr:colOff>209550</xdr:colOff>
      <xdr:row>289</xdr:row>
      <xdr:rowOff>361950</xdr:rowOff>
    </xdr:to>
    <xdr:pic>
      <xdr:nvPicPr>
        <xdr:cNvPr id="2066" name="Immagine 24" descr="New logo IAAF.jpg"/>
        <xdr:cNvPicPr>
          <a:picLocks noChangeAspect="1"/>
        </xdr:cNvPicPr>
      </xdr:nvPicPr>
      <xdr:blipFill>
        <a:blip xmlns:r="http://schemas.openxmlformats.org/officeDocument/2006/relationships" r:embed="rId1"/>
        <a:srcRect/>
        <a:stretch>
          <a:fillRect/>
        </a:stretch>
      </xdr:blipFill>
      <xdr:spPr bwMode="auto">
        <a:xfrm>
          <a:off x="781050" y="86620350"/>
          <a:ext cx="2114550" cy="790575"/>
        </a:xfrm>
        <a:prstGeom prst="rect">
          <a:avLst/>
        </a:prstGeom>
        <a:noFill/>
        <a:ln w="9525">
          <a:noFill/>
          <a:miter lim="800000"/>
          <a:headEnd/>
          <a:tailEnd/>
        </a:ln>
      </xdr:spPr>
    </xdr:pic>
    <xdr:clientData/>
  </xdr:twoCellAnchor>
  <xdr:twoCellAnchor editAs="oneCell">
    <xdr:from>
      <xdr:col>13</xdr:col>
      <xdr:colOff>19050</xdr:colOff>
      <xdr:row>288</xdr:row>
      <xdr:rowOff>19050</xdr:rowOff>
    </xdr:from>
    <xdr:to>
      <xdr:col>17</xdr:col>
      <xdr:colOff>209550</xdr:colOff>
      <xdr:row>289</xdr:row>
      <xdr:rowOff>361950</xdr:rowOff>
    </xdr:to>
    <xdr:pic>
      <xdr:nvPicPr>
        <xdr:cNvPr id="2067" name="Immagine 23" descr="New logo IAAF.jpg"/>
        <xdr:cNvPicPr>
          <a:picLocks noChangeAspect="1"/>
        </xdr:cNvPicPr>
      </xdr:nvPicPr>
      <xdr:blipFill>
        <a:blip xmlns:r="http://schemas.openxmlformats.org/officeDocument/2006/relationships" r:embed="rId1"/>
        <a:srcRect/>
        <a:stretch>
          <a:fillRect/>
        </a:stretch>
      </xdr:blipFill>
      <xdr:spPr bwMode="auto">
        <a:xfrm>
          <a:off x="781050" y="86620350"/>
          <a:ext cx="2114550" cy="790575"/>
        </a:xfrm>
        <a:prstGeom prst="rect">
          <a:avLst/>
        </a:prstGeom>
        <a:noFill/>
        <a:ln w="9525">
          <a:noFill/>
          <a:miter lim="800000"/>
          <a:headEnd/>
          <a:tailEnd/>
        </a:ln>
      </xdr:spPr>
    </xdr:pic>
    <xdr:clientData/>
  </xdr:twoCellAnchor>
  <xdr:twoCellAnchor editAs="oneCell">
    <xdr:from>
      <xdr:col>12</xdr:col>
      <xdr:colOff>323850</xdr:colOff>
      <xdr:row>288</xdr:row>
      <xdr:rowOff>19050</xdr:rowOff>
    </xdr:from>
    <xdr:to>
      <xdr:col>17</xdr:col>
      <xdr:colOff>133350</xdr:colOff>
      <xdr:row>289</xdr:row>
      <xdr:rowOff>361950</xdr:rowOff>
    </xdr:to>
    <xdr:pic>
      <xdr:nvPicPr>
        <xdr:cNvPr id="2068" name="Immagine 22" descr="New logo IAAF.jpg"/>
        <xdr:cNvPicPr>
          <a:picLocks noChangeAspect="1"/>
        </xdr:cNvPicPr>
      </xdr:nvPicPr>
      <xdr:blipFill>
        <a:blip xmlns:r="http://schemas.openxmlformats.org/officeDocument/2006/relationships" r:embed="rId1"/>
        <a:srcRect/>
        <a:stretch>
          <a:fillRect/>
        </a:stretch>
      </xdr:blipFill>
      <xdr:spPr bwMode="auto">
        <a:xfrm>
          <a:off x="704850" y="86620350"/>
          <a:ext cx="2114550" cy="790575"/>
        </a:xfrm>
        <a:prstGeom prst="rect">
          <a:avLst/>
        </a:prstGeom>
        <a:noFill/>
        <a:ln w="9525">
          <a:noFill/>
          <a:miter lim="800000"/>
          <a:headEnd/>
          <a:tailEnd/>
        </a:ln>
      </xdr:spPr>
    </xdr:pic>
    <xdr:clientData/>
  </xdr:twoCellAnchor>
  <xdr:twoCellAnchor editAs="oneCell">
    <xdr:from>
      <xdr:col>13</xdr:col>
      <xdr:colOff>0</xdr:colOff>
      <xdr:row>288</xdr:row>
      <xdr:rowOff>38100</xdr:rowOff>
    </xdr:from>
    <xdr:to>
      <xdr:col>17</xdr:col>
      <xdr:colOff>190500</xdr:colOff>
      <xdr:row>289</xdr:row>
      <xdr:rowOff>381000</xdr:rowOff>
    </xdr:to>
    <xdr:pic>
      <xdr:nvPicPr>
        <xdr:cNvPr id="2069" name="Immagine 21" descr="New logo IAAF.jpg"/>
        <xdr:cNvPicPr>
          <a:picLocks noChangeAspect="1"/>
        </xdr:cNvPicPr>
      </xdr:nvPicPr>
      <xdr:blipFill>
        <a:blip xmlns:r="http://schemas.openxmlformats.org/officeDocument/2006/relationships" r:embed="rId1"/>
        <a:srcRect/>
        <a:stretch>
          <a:fillRect/>
        </a:stretch>
      </xdr:blipFill>
      <xdr:spPr bwMode="auto">
        <a:xfrm>
          <a:off x="762000" y="86639400"/>
          <a:ext cx="2114550" cy="790575"/>
        </a:xfrm>
        <a:prstGeom prst="rect">
          <a:avLst/>
        </a:prstGeom>
        <a:noFill/>
        <a:ln w="9525">
          <a:noFill/>
          <a:miter lim="800000"/>
          <a:headEnd/>
          <a:tailEnd/>
        </a:ln>
      </xdr:spPr>
    </xdr:pic>
    <xdr:clientData/>
  </xdr:twoCellAnchor>
  <xdr:twoCellAnchor editAs="oneCell">
    <xdr:from>
      <xdr:col>13</xdr:col>
      <xdr:colOff>19050</xdr:colOff>
      <xdr:row>288</xdr:row>
      <xdr:rowOff>19050</xdr:rowOff>
    </xdr:from>
    <xdr:to>
      <xdr:col>17</xdr:col>
      <xdr:colOff>209550</xdr:colOff>
      <xdr:row>289</xdr:row>
      <xdr:rowOff>381000</xdr:rowOff>
    </xdr:to>
    <xdr:pic>
      <xdr:nvPicPr>
        <xdr:cNvPr id="2070" name="Immagine 20" descr="New logo IAAF.jpg"/>
        <xdr:cNvPicPr>
          <a:picLocks noChangeAspect="1"/>
        </xdr:cNvPicPr>
      </xdr:nvPicPr>
      <xdr:blipFill>
        <a:blip xmlns:r="http://schemas.openxmlformats.org/officeDocument/2006/relationships" r:embed="rId1"/>
        <a:srcRect/>
        <a:stretch>
          <a:fillRect/>
        </a:stretch>
      </xdr:blipFill>
      <xdr:spPr bwMode="auto">
        <a:xfrm>
          <a:off x="781050" y="86620350"/>
          <a:ext cx="2114550" cy="8096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21</xdr:col>
      <xdr:colOff>0</xdr:colOff>
      <xdr:row>50</xdr:row>
      <xdr:rowOff>0</xdr:rowOff>
    </xdr:from>
    <xdr:to>
      <xdr:col>26</xdr:col>
      <xdr:colOff>428625</xdr:colOff>
      <xdr:row>50</xdr:row>
      <xdr:rowOff>0</xdr:rowOff>
    </xdr:to>
    <xdr:pic>
      <xdr:nvPicPr>
        <xdr:cNvPr id="3073" name="Picture 2" descr="112"/>
        <xdr:cNvPicPr>
          <a:picLocks noChangeAspect="1" noChangeArrowheads="1"/>
        </xdr:cNvPicPr>
      </xdr:nvPicPr>
      <xdr:blipFill>
        <a:blip xmlns:r="http://schemas.openxmlformats.org/officeDocument/2006/relationships" r:embed="rId1">
          <a:lum bright="6000"/>
        </a:blip>
        <a:srcRect/>
        <a:stretch>
          <a:fillRect/>
        </a:stretch>
      </xdr:blipFill>
      <xdr:spPr bwMode="auto">
        <a:xfrm>
          <a:off x="9753600" y="19535775"/>
          <a:ext cx="4124325" cy="0"/>
        </a:xfrm>
        <a:prstGeom prst="rect">
          <a:avLst/>
        </a:prstGeom>
        <a:noFill/>
        <a:ln w="9525">
          <a:noFill/>
          <a:miter lim="800000"/>
          <a:headEnd/>
          <a:tailEnd/>
        </a:ln>
      </xdr:spPr>
    </xdr:pic>
    <xdr:clientData/>
  </xdr:twoCellAnchor>
  <xdr:twoCellAnchor>
    <xdr:from>
      <xdr:col>21</xdr:col>
      <xdr:colOff>0</xdr:colOff>
      <xdr:row>50</xdr:row>
      <xdr:rowOff>0</xdr:rowOff>
    </xdr:from>
    <xdr:to>
      <xdr:col>26</xdr:col>
      <xdr:colOff>428625</xdr:colOff>
      <xdr:row>50</xdr:row>
      <xdr:rowOff>0</xdr:rowOff>
    </xdr:to>
    <xdr:pic>
      <xdr:nvPicPr>
        <xdr:cNvPr id="3074" name="Picture 3" descr="112"/>
        <xdr:cNvPicPr>
          <a:picLocks noChangeAspect="1" noChangeArrowheads="1"/>
        </xdr:cNvPicPr>
      </xdr:nvPicPr>
      <xdr:blipFill>
        <a:blip xmlns:r="http://schemas.openxmlformats.org/officeDocument/2006/relationships" r:embed="rId1">
          <a:lum bright="6000"/>
        </a:blip>
        <a:srcRect/>
        <a:stretch>
          <a:fillRect/>
        </a:stretch>
      </xdr:blipFill>
      <xdr:spPr bwMode="auto">
        <a:xfrm>
          <a:off x="9753600" y="19535775"/>
          <a:ext cx="4124325" cy="0"/>
        </a:xfrm>
        <a:prstGeom prst="rect">
          <a:avLst/>
        </a:prstGeom>
        <a:noFill/>
        <a:ln w="9525">
          <a:noFill/>
          <a:miter lim="800000"/>
          <a:headEnd/>
          <a:tailEnd/>
        </a:ln>
      </xdr:spPr>
    </xdr:pic>
    <xdr:clientData/>
  </xdr:twoCellAnchor>
  <xdr:twoCellAnchor>
    <xdr:from>
      <xdr:col>21</xdr:col>
      <xdr:colOff>0</xdr:colOff>
      <xdr:row>50</xdr:row>
      <xdr:rowOff>0</xdr:rowOff>
    </xdr:from>
    <xdr:to>
      <xdr:col>26</xdr:col>
      <xdr:colOff>428625</xdr:colOff>
      <xdr:row>50</xdr:row>
      <xdr:rowOff>0</xdr:rowOff>
    </xdr:to>
    <xdr:pic>
      <xdr:nvPicPr>
        <xdr:cNvPr id="3075" name="Picture 4" descr="112"/>
        <xdr:cNvPicPr>
          <a:picLocks noChangeAspect="1" noChangeArrowheads="1"/>
        </xdr:cNvPicPr>
      </xdr:nvPicPr>
      <xdr:blipFill>
        <a:blip xmlns:r="http://schemas.openxmlformats.org/officeDocument/2006/relationships" r:embed="rId1">
          <a:lum bright="6000"/>
        </a:blip>
        <a:srcRect/>
        <a:stretch>
          <a:fillRect/>
        </a:stretch>
      </xdr:blipFill>
      <xdr:spPr bwMode="auto">
        <a:xfrm>
          <a:off x="9753600" y="19535775"/>
          <a:ext cx="4124325" cy="0"/>
        </a:xfrm>
        <a:prstGeom prst="rect">
          <a:avLst/>
        </a:prstGeom>
        <a:noFill/>
        <a:ln w="9525">
          <a:noFill/>
          <a:miter lim="800000"/>
          <a:headEnd/>
          <a:tailEnd/>
        </a:ln>
      </xdr:spPr>
    </xdr:pic>
    <xdr:clientData/>
  </xdr:twoCellAnchor>
  <xdr:twoCellAnchor>
    <xdr:from>
      <xdr:col>21</xdr:col>
      <xdr:colOff>0</xdr:colOff>
      <xdr:row>50</xdr:row>
      <xdr:rowOff>0</xdr:rowOff>
    </xdr:from>
    <xdr:to>
      <xdr:col>26</xdr:col>
      <xdr:colOff>428625</xdr:colOff>
      <xdr:row>50</xdr:row>
      <xdr:rowOff>0</xdr:rowOff>
    </xdr:to>
    <xdr:pic>
      <xdr:nvPicPr>
        <xdr:cNvPr id="3076" name="Picture 5" descr="112"/>
        <xdr:cNvPicPr>
          <a:picLocks noChangeAspect="1" noChangeArrowheads="1"/>
        </xdr:cNvPicPr>
      </xdr:nvPicPr>
      <xdr:blipFill>
        <a:blip xmlns:r="http://schemas.openxmlformats.org/officeDocument/2006/relationships" r:embed="rId1">
          <a:lum bright="6000"/>
        </a:blip>
        <a:srcRect/>
        <a:stretch>
          <a:fillRect/>
        </a:stretch>
      </xdr:blipFill>
      <xdr:spPr bwMode="auto">
        <a:xfrm>
          <a:off x="9753600" y="19535775"/>
          <a:ext cx="4124325" cy="0"/>
        </a:xfrm>
        <a:prstGeom prst="rect">
          <a:avLst/>
        </a:prstGeom>
        <a:noFill/>
        <a:ln w="9525">
          <a:noFill/>
          <a:miter lim="800000"/>
          <a:headEnd/>
          <a:tailEnd/>
        </a:ln>
      </xdr:spPr>
    </xdr:pic>
    <xdr:clientData/>
  </xdr:twoCellAnchor>
  <xdr:twoCellAnchor editAs="oneCell">
    <xdr:from>
      <xdr:col>11</xdr:col>
      <xdr:colOff>428625</xdr:colOff>
      <xdr:row>0</xdr:row>
      <xdr:rowOff>95250</xdr:rowOff>
    </xdr:from>
    <xdr:to>
      <xdr:col>14</xdr:col>
      <xdr:colOff>1266825</xdr:colOff>
      <xdr:row>2</xdr:row>
      <xdr:rowOff>323850</xdr:rowOff>
    </xdr:to>
    <xdr:pic>
      <xdr:nvPicPr>
        <xdr:cNvPr id="3077" name="Immagine 6" descr="New logo IAAF.jpg"/>
        <xdr:cNvPicPr>
          <a:picLocks noChangeAspect="1"/>
        </xdr:cNvPicPr>
      </xdr:nvPicPr>
      <xdr:blipFill>
        <a:blip xmlns:r="http://schemas.openxmlformats.org/officeDocument/2006/relationships" r:embed="rId2"/>
        <a:srcRect/>
        <a:stretch>
          <a:fillRect/>
        </a:stretch>
      </xdr:blipFill>
      <xdr:spPr bwMode="auto">
        <a:xfrm>
          <a:off x="381000" y="95250"/>
          <a:ext cx="1971675" cy="11239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104775</xdr:colOff>
      <xdr:row>1</xdr:row>
      <xdr:rowOff>66675</xdr:rowOff>
    </xdr:from>
    <xdr:to>
      <xdr:col>21</xdr:col>
      <xdr:colOff>276225</xdr:colOff>
      <xdr:row>4</xdr:row>
      <xdr:rowOff>438150</xdr:rowOff>
    </xdr:to>
    <xdr:sp macro="" textlink="">
      <xdr:nvSpPr>
        <xdr:cNvPr id="32769" name="Text Box 1"/>
        <xdr:cNvSpPr txBox="1">
          <a:spLocks noChangeArrowheads="1"/>
        </xdr:cNvSpPr>
      </xdr:nvSpPr>
      <xdr:spPr bwMode="auto">
        <a:xfrm>
          <a:off x="4181475" y="342900"/>
          <a:ext cx="1962150" cy="1162050"/>
        </a:xfrm>
        <a:prstGeom prst="rect">
          <a:avLst/>
        </a:prstGeom>
        <a:noFill/>
        <a:ln w="9525">
          <a:noFill/>
          <a:miter lim="800000"/>
          <a:headEnd/>
          <a:tailEnd/>
        </a:ln>
        <a:effectLst/>
      </xdr:spPr>
      <xdr:txBody>
        <a:bodyPr vertOverflow="clip" wrap="square" lIns="36576" tIns="32004" rIns="36576" bIns="32004" anchor="ctr" upright="1"/>
        <a:lstStyle/>
        <a:p>
          <a:pPr algn="ctr" rtl="0">
            <a:defRPr sz="1000"/>
          </a:pPr>
          <a:r>
            <a:rPr lang="it-IT" sz="1600" b="0" i="0" u="none" strike="noStrike" baseline="0">
              <a:solidFill>
                <a:srgbClr val="000000"/>
              </a:solidFill>
              <a:latin typeface="Arial"/>
              <a:cs typeface="Arial"/>
            </a:rPr>
            <a:t> </a:t>
          </a:r>
          <a:r>
            <a:rPr lang="it-IT" sz="2000" b="0" i="0" u="none" strike="noStrike" baseline="0">
              <a:solidFill>
                <a:srgbClr val="000000"/>
              </a:solidFill>
              <a:latin typeface="Tahoma"/>
              <a:ea typeface="Tahoma"/>
              <a:cs typeface="Tahoma"/>
            </a:rPr>
            <a:t> </a:t>
          </a:r>
          <a:r>
            <a:rPr lang="it-IT" sz="2000" b="1" i="0" u="none" strike="noStrike" baseline="0">
              <a:solidFill>
                <a:srgbClr val="000000"/>
              </a:solidFill>
              <a:latin typeface="Tahoma"/>
              <a:ea typeface="Tahoma"/>
              <a:cs typeface="Tahoma"/>
            </a:rPr>
            <a:t> RW JUDGE</a:t>
          </a:r>
        </a:p>
        <a:p>
          <a:pPr algn="ctr" rtl="0">
            <a:defRPr sz="1000"/>
          </a:pPr>
          <a:r>
            <a:rPr lang="it-IT" sz="2000" b="1" i="0" u="none" strike="noStrike" baseline="0">
              <a:solidFill>
                <a:srgbClr val="000000"/>
              </a:solidFill>
              <a:latin typeface="Tahoma"/>
              <a:ea typeface="Tahoma"/>
              <a:cs typeface="Tahoma"/>
            </a:rPr>
            <a:t> RECORD</a:t>
          </a:r>
        </a:p>
      </xdr:txBody>
    </xdr:sp>
    <xdr:clientData/>
  </xdr:twoCellAnchor>
  <xdr:twoCellAnchor>
    <xdr:from>
      <xdr:col>1</xdr:col>
      <xdr:colOff>9525</xdr:colOff>
      <xdr:row>24</xdr:row>
      <xdr:rowOff>19050</xdr:rowOff>
    </xdr:from>
    <xdr:to>
      <xdr:col>4</xdr:col>
      <xdr:colOff>371475</xdr:colOff>
      <xdr:row>25</xdr:row>
      <xdr:rowOff>57150</xdr:rowOff>
    </xdr:to>
    <xdr:sp macro="" textlink="">
      <xdr:nvSpPr>
        <xdr:cNvPr id="32770" name="Text Box 2"/>
        <xdr:cNvSpPr txBox="1">
          <a:spLocks noChangeArrowheads="1"/>
        </xdr:cNvSpPr>
      </xdr:nvSpPr>
      <xdr:spPr bwMode="auto">
        <a:xfrm>
          <a:off x="171450" y="7934325"/>
          <a:ext cx="1057275" cy="266700"/>
        </a:xfrm>
        <a:prstGeom prst="rect">
          <a:avLst/>
        </a:prstGeom>
        <a:noFill/>
        <a:ln w="9525">
          <a:noFill/>
          <a:miter lim="800000"/>
          <a:headEnd/>
          <a:tailEnd/>
        </a:ln>
        <a:effectLst/>
      </xdr:spPr>
      <xdr:txBody>
        <a:bodyPr vertOverflow="clip" wrap="square" lIns="27432" tIns="27432" rIns="0" bIns="0" anchor="t" upright="1"/>
        <a:lstStyle/>
        <a:p>
          <a:pPr algn="l" rtl="0">
            <a:defRPr sz="1000"/>
          </a:pPr>
          <a:r>
            <a:rPr lang="it-IT" sz="1100" b="1" i="0" u="none" strike="noStrike" baseline="0">
              <a:solidFill>
                <a:srgbClr val="000000"/>
              </a:solidFill>
              <a:latin typeface="Arial"/>
              <a:cs typeface="Arial"/>
            </a:rPr>
            <a:t>Judge N°</a:t>
          </a:r>
        </a:p>
      </xdr:txBody>
    </xdr:sp>
    <xdr:clientData/>
  </xdr:twoCellAnchor>
  <xdr:twoCellAnchor>
    <xdr:from>
      <xdr:col>8</xdr:col>
      <xdr:colOff>0</xdr:colOff>
      <xdr:row>24</xdr:row>
      <xdr:rowOff>9525</xdr:rowOff>
    </xdr:from>
    <xdr:to>
      <xdr:col>9</xdr:col>
      <xdr:colOff>76200</xdr:colOff>
      <xdr:row>25</xdr:row>
      <xdr:rowOff>19050</xdr:rowOff>
    </xdr:to>
    <xdr:sp macro="" textlink="">
      <xdr:nvSpPr>
        <xdr:cNvPr id="4099" name="Text Box 3"/>
        <xdr:cNvSpPr txBox="1">
          <a:spLocks noChangeArrowheads="1"/>
        </xdr:cNvSpPr>
      </xdr:nvSpPr>
      <xdr:spPr bwMode="auto">
        <a:xfrm>
          <a:off x="2114550" y="7924800"/>
          <a:ext cx="590550" cy="238125"/>
        </a:xfrm>
        <a:prstGeom prst="rect">
          <a:avLst/>
        </a:prstGeom>
        <a:noFill/>
        <a:ln w="9525">
          <a:noFill/>
          <a:miter lim="800000"/>
          <a:headEnd/>
          <a:tailEnd/>
        </a:ln>
      </xdr:spPr>
    </xdr:sp>
    <xdr:clientData/>
  </xdr:twoCellAnchor>
  <xdr:twoCellAnchor>
    <xdr:from>
      <xdr:col>1</xdr:col>
      <xdr:colOff>19050</xdr:colOff>
      <xdr:row>27</xdr:row>
      <xdr:rowOff>28575</xdr:rowOff>
    </xdr:from>
    <xdr:to>
      <xdr:col>4</xdr:col>
      <xdr:colOff>333375</xdr:colOff>
      <xdr:row>28</xdr:row>
      <xdr:rowOff>19050</xdr:rowOff>
    </xdr:to>
    <xdr:sp macro="" textlink="">
      <xdr:nvSpPr>
        <xdr:cNvPr id="32772" name="Text Box 4"/>
        <xdr:cNvSpPr txBox="1">
          <a:spLocks noChangeArrowheads="1"/>
        </xdr:cNvSpPr>
      </xdr:nvSpPr>
      <xdr:spPr bwMode="auto">
        <a:xfrm>
          <a:off x="180975" y="8553450"/>
          <a:ext cx="1009650" cy="219075"/>
        </a:xfrm>
        <a:prstGeom prst="rect">
          <a:avLst/>
        </a:prstGeom>
        <a:noFill/>
        <a:ln w="9525">
          <a:noFill/>
          <a:miter lim="800000"/>
          <a:headEnd/>
          <a:tailEnd/>
        </a:ln>
        <a:effectLst/>
      </xdr:spPr>
      <xdr:txBody>
        <a:bodyPr vertOverflow="clip" wrap="square" lIns="27432" tIns="27432" rIns="0" bIns="0" anchor="t" upright="1"/>
        <a:lstStyle/>
        <a:p>
          <a:pPr algn="l" rtl="0">
            <a:defRPr sz="1000"/>
          </a:pPr>
          <a:r>
            <a:rPr lang="it-IT" sz="1100" b="1" i="0" u="none" strike="noStrike" baseline="0">
              <a:solidFill>
                <a:srgbClr val="000000"/>
              </a:solidFill>
              <a:latin typeface="Arial"/>
              <a:cs typeface="Arial"/>
            </a:rPr>
            <a:t>Event :</a:t>
          </a:r>
        </a:p>
      </xdr:txBody>
    </xdr:sp>
    <xdr:clientData/>
  </xdr:twoCellAnchor>
  <xdr:twoCellAnchor>
    <xdr:from>
      <xdr:col>1</xdr:col>
      <xdr:colOff>38100</xdr:colOff>
      <xdr:row>30</xdr:row>
      <xdr:rowOff>28575</xdr:rowOff>
    </xdr:from>
    <xdr:to>
      <xdr:col>5</xdr:col>
      <xdr:colOff>28575</xdr:colOff>
      <xdr:row>31</xdr:row>
      <xdr:rowOff>38100</xdr:rowOff>
    </xdr:to>
    <xdr:sp macro="" textlink="">
      <xdr:nvSpPr>
        <xdr:cNvPr id="32773" name="Text Box 5"/>
        <xdr:cNvSpPr txBox="1">
          <a:spLocks noChangeArrowheads="1"/>
        </xdr:cNvSpPr>
      </xdr:nvSpPr>
      <xdr:spPr bwMode="auto">
        <a:xfrm>
          <a:off x="200025" y="9163050"/>
          <a:ext cx="1257300" cy="238125"/>
        </a:xfrm>
        <a:prstGeom prst="rect">
          <a:avLst/>
        </a:prstGeom>
        <a:noFill/>
        <a:ln w="9525">
          <a:noFill/>
          <a:miter lim="800000"/>
          <a:headEnd/>
          <a:tailEnd/>
        </a:ln>
        <a:effectLst/>
      </xdr:spPr>
      <xdr:txBody>
        <a:bodyPr vertOverflow="clip" wrap="square" lIns="27432" tIns="27432" rIns="0" bIns="0" anchor="t" upright="1"/>
        <a:lstStyle/>
        <a:p>
          <a:pPr algn="l" rtl="0">
            <a:defRPr sz="1000"/>
          </a:pPr>
          <a:r>
            <a:rPr lang="it-IT" sz="1100" b="1" i="0" u="none" strike="noStrike" baseline="0">
              <a:solidFill>
                <a:srgbClr val="000000"/>
              </a:solidFill>
              <a:latin typeface="Arial"/>
              <a:cs typeface="Arial"/>
            </a:rPr>
            <a:t>Distance :</a:t>
          </a:r>
        </a:p>
      </xdr:txBody>
    </xdr:sp>
    <xdr:clientData/>
  </xdr:twoCellAnchor>
  <xdr:twoCellAnchor>
    <xdr:from>
      <xdr:col>1</xdr:col>
      <xdr:colOff>38100</xdr:colOff>
      <xdr:row>33</xdr:row>
      <xdr:rowOff>9525</xdr:rowOff>
    </xdr:from>
    <xdr:to>
      <xdr:col>4</xdr:col>
      <xdr:colOff>409575</xdr:colOff>
      <xdr:row>34</xdr:row>
      <xdr:rowOff>200025</xdr:rowOff>
    </xdr:to>
    <xdr:sp macro="" textlink="">
      <xdr:nvSpPr>
        <xdr:cNvPr id="32774" name="Text Box 6"/>
        <xdr:cNvSpPr txBox="1">
          <a:spLocks noChangeArrowheads="1"/>
        </xdr:cNvSpPr>
      </xdr:nvSpPr>
      <xdr:spPr bwMode="auto">
        <a:xfrm>
          <a:off x="200025" y="9744075"/>
          <a:ext cx="1066800" cy="419100"/>
        </a:xfrm>
        <a:prstGeom prst="rect">
          <a:avLst/>
        </a:prstGeom>
        <a:noFill/>
        <a:ln w="9525">
          <a:noFill/>
          <a:miter lim="800000"/>
          <a:headEnd/>
          <a:tailEnd/>
        </a:ln>
        <a:effectLst/>
      </xdr:spPr>
      <xdr:txBody>
        <a:bodyPr vertOverflow="clip" wrap="square" lIns="27432" tIns="27432" rIns="0" bIns="0" anchor="t" upright="1"/>
        <a:lstStyle/>
        <a:p>
          <a:pPr algn="l" rtl="0">
            <a:defRPr sz="1000"/>
          </a:pPr>
          <a:r>
            <a:rPr lang="it-IT" sz="1100" b="1" i="0" u="none" strike="noStrike" baseline="0">
              <a:solidFill>
                <a:srgbClr val="000000"/>
              </a:solidFill>
              <a:latin typeface="Arial"/>
              <a:cs typeface="Arial"/>
            </a:rPr>
            <a:t>Date &amp;</a:t>
          </a:r>
        </a:p>
        <a:p>
          <a:pPr algn="l" rtl="0">
            <a:defRPr sz="1000"/>
          </a:pPr>
          <a:r>
            <a:rPr lang="it-IT" sz="1100" b="1" i="0" u="none" strike="noStrike" baseline="0">
              <a:solidFill>
                <a:srgbClr val="000000"/>
              </a:solidFill>
              <a:latin typeface="Arial"/>
              <a:cs typeface="Arial"/>
            </a:rPr>
            <a:t>Place :</a:t>
          </a:r>
        </a:p>
      </xdr:txBody>
    </xdr:sp>
    <xdr:clientData/>
  </xdr:twoCellAnchor>
  <xdr:twoCellAnchor>
    <xdr:from>
      <xdr:col>18</xdr:col>
      <xdr:colOff>114300</xdr:colOff>
      <xdr:row>23</xdr:row>
      <xdr:rowOff>0</xdr:rowOff>
    </xdr:from>
    <xdr:to>
      <xdr:col>21</xdr:col>
      <xdr:colOff>142875</xdr:colOff>
      <xdr:row>24</xdr:row>
      <xdr:rowOff>28575</xdr:rowOff>
    </xdr:to>
    <xdr:sp macro="" textlink="">
      <xdr:nvSpPr>
        <xdr:cNvPr id="32775" name="Text Box 7"/>
        <xdr:cNvSpPr txBox="1">
          <a:spLocks noChangeArrowheads="1"/>
        </xdr:cNvSpPr>
      </xdr:nvSpPr>
      <xdr:spPr bwMode="auto">
        <a:xfrm>
          <a:off x="5057775" y="7762875"/>
          <a:ext cx="952500" cy="180975"/>
        </a:xfrm>
        <a:prstGeom prst="rect">
          <a:avLst/>
        </a:prstGeom>
        <a:noFill/>
        <a:ln w="9525">
          <a:noFill/>
          <a:miter lim="800000"/>
          <a:headEnd/>
          <a:tailEnd/>
        </a:ln>
        <a:effectLst/>
      </xdr:spPr>
      <xdr:txBody>
        <a:bodyPr vertOverflow="clip" wrap="square" lIns="27432" tIns="27432" rIns="0" bIns="0" anchor="t" upright="1"/>
        <a:lstStyle/>
        <a:p>
          <a:pPr algn="l" rtl="0">
            <a:defRPr sz="1000"/>
          </a:pPr>
          <a:r>
            <a:rPr lang="it-IT" sz="1100" b="1" i="0" u="none" strike="noStrike" baseline="0">
              <a:solidFill>
                <a:srgbClr val="000000"/>
              </a:solidFill>
              <a:latin typeface="Arial"/>
              <a:cs typeface="Arial"/>
            </a:rPr>
            <a:t>  </a:t>
          </a:r>
        </a:p>
      </xdr:txBody>
    </xdr:sp>
    <xdr:clientData/>
  </xdr:twoCellAnchor>
  <xdr:twoCellAnchor>
    <xdr:from>
      <xdr:col>16</xdr:col>
      <xdr:colOff>371475</xdr:colOff>
      <xdr:row>24</xdr:row>
      <xdr:rowOff>9525</xdr:rowOff>
    </xdr:from>
    <xdr:to>
      <xdr:col>20</xdr:col>
      <xdr:colOff>0</xdr:colOff>
      <xdr:row>25</xdr:row>
      <xdr:rowOff>19050</xdr:rowOff>
    </xdr:to>
    <xdr:sp macro="" textlink="">
      <xdr:nvSpPr>
        <xdr:cNvPr id="32776" name="Text Box 8"/>
        <xdr:cNvSpPr txBox="1">
          <a:spLocks noChangeArrowheads="1"/>
        </xdr:cNvSpPr>
      </xdr:nvSpPr>
      <xdr:spPr bwMode="auto">
        <a:xfrm>
          <a:off x="4448175" y="7924800"/>
          <a:ext cx="904875" cy="238125"/>
        </a:xfrm>
        <a:prstGeom prst="rect">
          <a:avLst/>
        </a:prstGeom>
        <a:noFill/>
        <a:ln w="9525">
          <a:noFill/>
          <a:miter lim="800000"/>
          <a:headEnd/>
          <a:tailEnd/>
        </a:ln>
        <a:effectLst/>
      </xdr:spPr>
      <xdr:txBody>
        <a:bodyPr vertOverflow="clip" wrap="square" lIns="27432" tIns="27432" rIns="0" bIns="0" anchor="t" upright="1"/>
        <a:lstStyle/>
        <a:p>
          <a:pPr algn="l" rtl="0">
            <a:defRPr sz="1000"/>
          </a:pPr>
          <a:r>
            <a:rPr lang="it-IT" sz="1100" b="1" i="0" u="none" strike="noStrike" baseline="0">
              <a:solidFill>
                <a:srgbClr val="000000"/>
              </a:solidFill>
              <a:latin typeface="Arial"/>
              <a:cs typeface="Arial"/>
            </a:rPr>
            <a:t>    Signature</a:t>
          </a:r>
        </a:p>
      </xdr:txBody>
    </xdr:sp>
    <xdr:clientData/>
  </xdr:twoCellAnchor>
  <xdr:twoCellAnchor>
    <xdr:from>
      <xdr:col>40</xdr:col>
      <xdr:colOff>104775</xdr:colOff>
      <xdr:row>1</xdr:row>
      <xdr:rowOff>66675</xdr:rowOff>
    </xdr:from>
    <xdr:to>
      <xdr:col>45</xdr:col>
      <xdr:colOff>276225</xdr:colOff>
      <xdr:row>4</xdr:row>
      <xdr:rowOff>438150</xdr:rowOff>
    </xdr:to>
    <xdr:sp macro="" textlink="">
      <xdr:nvSpPr>
        <xdr:cNvPr id="32783" name="Text Box 15"/>
        <xdr:cNvSpPr txBox="1">
          <a:spLocks noChangeArrowheads="1"/>
        </xdr:cNvSpPr>
      </xdr:nvSpPr>
      <xdr:spPr bwMode="auto">
        <a:xfrm>
          <a:off x="11220450" y="342900"/>
          <a:ext cx="2057400" cy="1162050"/>
        </a:xfrm>
        <a:prstGeom prst="rect">
          <a:avLst/>
        </a:prstGeom>
        <a:noFill/>
        <a:ln w="9525">
          <a:noFill/>
          <a:miter lim="800000"/>
          <a:headEnd/>
          <a:tailEnd/>
        </a:ln>
        <a:effectLst/>
      </xdr:spPr>
      <xdr:txBody>
        <a:bodyPr vertOverflow="clip" wrap="square" lIns="36576" tIns="32004" rIns="36576" bIns="32004" anchor="ctr" upright="1"/>
        <a:lstStyle/>
        <a:p>
          <a:pPr algn="ctr" rtl="0">
            <a:defRPr sz="1000"/>
          </a:pPr>
          <a:r>
            <a:rPr lang="it-IT" sz="1600" b="0" i="0" u="none" strike="noStrike" baseline="0">
              <a:solidFill>
                <a:srgbClr val="000000"/>
              </a:solidFill>
              <a:latin typeface="Arial"/>
              <a:cs typeface="Arial"/>
            </a:rPr>
            <a:t> </a:t>
          </a:r>
          <a:r>
            <a:rPr lang="it-IT" sz="2000" b="0" i="0" u="none" strike="noStrike" baseline="0">
              <a:solidFill>
                <a:srgbClr val="000000"/>
              </a:solidFill>
              <a:latin typeface="Tahoma"/>
              <a:ea typeface="Tahoma"/>
              <a:cs typeface="Tahoma"/>
            </a:rPr>
            <a:t> </a:t>
          </a:r>
          <a:r>
            <a:rPr lang="it-IT" sz="2000" b="1" i="0" u="none" strike="noStrike" baseline="0">
              <a:solidFill>
                <a:srgbClr val="000000"/>
              </a:solidFill>
              <a:latin typeface="Tahoma"/>
              <a:ea typeface="Tahoma"/>
              <a:cs typeface="Tahoma"/>
            </a:rPr>
            <a:t> RW JUDGE</a:t>
          </a:r>
        </a:p>
        <a:p>
          <a:pPr algn="ctr" rtl="0">
            <a:defRPr sz="1000"/>
          </a:pPr>
          <a:r>
            <a:rPr lang="it-IT" sz="2000" b="1" i="0" u="none" strike="noStrike" baseline="0">
              <a:solidFill>
                <a:srgbClr val="000000"/>
              </a:solidFill>
              <a:latin typeface="Tahoma"/>
              <a:ea typeface="Tahoma"/>
              <a:cs typeface="Tahoma"/>
            </a:rPr>
            <a:t> RECORD</a:t>
          </a:r>
        </a:p>
      </xdr:txBody>
    </xdr:sp>
    <xdr:clientData/>
  </xdr:twoCellAnchor>
  <xdr:twoCellAnchor>
    <xdr:from>
      <xdr:col>26</xdr:col>
      <xdr:colOff>9525</xdr:colOff>
      <xdr:row>24</xdr:row>
      <xdr:rowOff>19050</xdr:rowOff>
    </xdr:from>
    <xdr:to>
      <xdr:col>29</xdr:col>
      <xdr:colOff>371475</xdr:colOff>
      <xdr:row>25</xdr:row>
      <xdr:rowOff>57150</xdr:rowOff>
    </xdr:to>
    <xdr:sp macro="" textlink="">
      <xdr:nvSpPr>
        <xdr:cNvPr id="32784" name="Text Box 16"/>
        <xdr:cNvSpPr txBox="1">
          <a:spLocks noChangeArrowheads="1"/>
        </xdr:cNvSpPr>
      </xdr:nvSpPr>
      <xdr:spPr bwMode="auto">
        <a:xfrm>
          <a:off x="7048500" y="7934325"/>
          <a:ext cx="1028700" cy="266700"/>
        </a:xfrm>
        <a:prstGeom prst="rect">
          <a:avLst/>
        </a:prstGeom>
        <a:noFill/>
        <a:ln w="9525">
          <a:noFill/>
          <a:miter lim="800000"/>
          <a:headEnd/>
          <a:tailEnd/>
        </a:ln>
        <a:effectLst/>
      </xdr:spPr>
      <xdr:txBody>
        <a:bodyPr vertOverflow="clip" wrap="square" lIns="27432" tIns="27432" rIns="0" bIns="0" anchor="t" upright="1"/>
        <a:lstStyle/>
        <a:p>
          <a:pPr algn="l" rtl="0">
            <a:defRPr sz="1000"/>
          </a:pPr>
          <a:r>
            <a:rPr lang="it-IT" sz="1100" b="1" i="0" u="none" strike="noStrike" baseline="0">
              <a:solidFill>
                <a:srgbClr val="000000"/>
              </a:solidFill>
              <a:latin typeface="Arial"/>
              <a:cs typeface="Arial"/>
            </a:rPr>
            <a:t>Judge N°</a:t>
          </a:r>
        </a:p>
      </xdr:txBody>
    </xdr:sp>
    <xdr:clientData/>
  </xdr:twoCellAnchor>
  <xdr:twoCellAnchor>
    <xdr:from>
      <xdr:col>33</xdr:col>
      <xdr:colOff>0</xdr:colOff>
      <xdr:row>24</xdr:row>
      <xdr:rowOff>9525</xdr:rowOff>
    </xdr:from>
    <xdr:to>
      <xdr:col>34</xdr:col>
      <xdr:colOff>76200</xdr:colOff>
      <xdr:row>25</xdr:row>
      <xdr:rowOff>19050</xdr:rowOff>
    </xdr:to>
    <xdr:sp macro="" textlink="">
      <xdr:nvSpPr>
        <xdr:cNvPr id="4107" name="Text Box 17"/>
        <xdr:cNvSpPr txBox="1">
          <a:spLocks noChangeArrowheads="1"/>
        </xdr:cNvSpPr>
      </xdr:nvSpPr>
      <xdr:spPr bwMode="auto">
        <a:xfrm>
          <a:off x="8982075" y="7924800"/>
          <a:ext cx="676275" cy="238125"/>
        </a:xfrm>
        <a:prstGeom prst="rect">
          <a:avLst/>
        </a:prstGeom>
        <a:noFill/>
        <a:ln w="9525">
          <a:noFill/>
          <a:miter lim="800000"/>
          <a:headEnd/>
          <a:tailEnd/>
        </a:ln>
      </xdr:spPr>
    </xdr:sp>
    <xdr:clientData/>
  </xdr:twoCellAnchor>
  <xdr:twoCellAnchor>
    <xdr:from>
      <xdr:col>26</xdr:col>
      <xdr:colOff>19050</xdr:colOff>
      <xdr:row>27</xdr:row>
      <xdr:rowOff>28575</xdr:rowOff>
    </xdr:from>
    <xdr:to>
      <xdr:col>29</xdr:col>
      <xdr:colOff>333375</xdr:colOff>
      <xdr:row>28</xdr:row>
      <xdr:rowOff>19050</xdr:rowOff>
    </xdr:to>
    <xdr:sp macro="" textlink="">
      <xdr:nvSpPr>
        <xdr:cNvPr id="32786" name="Text Box 18"/>
        <xdr:cNvSpPr txBox="1">
          <a:spLocks noChangeArrowheads="1"/>
        </xdr:cNvSpPr>
      </xdr:nvSpPr>
      <xdr:spPr bwMode="auto">
        <a:xfrm>
          <a:off x="7058025" y="8553450"/>
          <a:ext cx="981075" cy="219075"/>
        </a:xfrm>
        <a:prstGeom prst="rect">
          <a:avLst/>
        </a:prstGeom>
        <a:noFill/>
        <a:ln w="9525">
          <a:noFill/>
          <a:miter lim="800000"/>
          <a:headEnd/>
          <a:tailEnd/>
        </a:ln>
        <a:effectLst/>
      </xdr:spPr>
      <xdr:txBody>
        <a:bodyPr vertOverflow="clip" wrap="square" lIns="27432" tIns="27432" rIns="0" bIns="0" anchor="t" upright="1"/>
        <a:lstStyle/>
        <a:p>
          <a:pPr algn="l" rtl="0">
            <a:defRPr sz="1000"/>
          </a:pPr>
          <a:r>
            <a:rPr lang="it-IT" sz="1100" b="1" i="0" u="none" strike="noStrike" baseline="0">
              <a:solidFill>
                <a:srgbClr val="000000"/>
              </a:solidFill>
              <a:latin typeface="Arial"/>
              <a:cs typeface="Arial"/>
            </a:rPr>
            <a:t>Event :</a:t>
          </a:r>
        </a:p>
      </xdr:txBody>
    </xdr:sp>
    <xdr:clientData/>
  </xdr:twoCellAnchor>
  <xdr:twoCellAnchor>
    <xdr:from>
      <xdr:col>26</xdr:col>
      <xdr:colOff>38100</xdr:colOff>
      <xdr:row>30</xdr:row>
      <xdr:rowOff>28575</xdr:rowOff>
    </xdr:from>
    <xdr:to>
      <xdr:col>30</xdr:col>
      <xdr:colOff>28575</xdr:colOff>
      <xdr:row>31</xdr:row>
      <xdr:rowOff>38100</xdr:rowOff>
    </xdr:to>
    <xdr:sp macro="" textlink="">
      <xdr:nvSpPr>
        <xdr:cNvPr id="32787" name="Text Box 19"/>
        <xdr:cNvSpPr txBox="1">
          <a:spLocks noChangeArrowheads="1"/>
        </xdr:cNvSpPr>
      </xdr:nvSpPr>
      <xdr:spPr bwMode="auto">
        <a:xfrm>
          <a:off x="7077075" y="9163050"/>
          <a:ext cx="1266825" cy="238125"/>
        </a:xfrm>
        <a:prstGeom prst="rect">
          <a:avLst/>
        </a:prstGeom>
        <a:noFill/>
        <a:ln w="9525">
          <a:noFill/>
          <a:miter lim="800000"/>
          <a:headEnd/>
          <a:tailEnd/>
        </a:ln>
        <a:effectLst/>
      </xdr:spPr>
      <xdr:txBody>
        <a:bodyPr vertOverflow="clip" wrap="square" lIns="27432" tIns="27432" rIns="0" bIns="0" anchor="t" upright="1"/>
        <a:lstStyle/>
        <a:p>
          <a:pPr algn="l" rtl="0">
            <a:defRPr sz="1000"/>
          </a:pPr>
          <a:r>
            <a:rPr lang="it-IT" sz="1100" b="1" i="0" u="none" strike="noStrike" baseline="0">
              <a:solidFill>
                <a:srgbClr val="000000"/>
              </a:solidFill>
              <a:latin typeface="Arial"/>
              <a:cs typeface="Arial"/>
            </a:rPr>
            <a:t>Distance :</a:t>
          </a:r>
        </a:p>
      </xdr:txBody>
    </xdr:sp>
    <xdr:clientData/>
  </xdr:twoCellAnchor>
  <xdr:twoCellAnchor>
    <xdr:from>
      <xdr:col>26</xdr:col>
      <xdr:colOff>38100</xdr:colOff>
      <xdr:row>33</xdr:row>
      <xdr:rowOff>9525</xdr:rowOff>
    </xdr:from>
    <xdr:to>
      <xdr:col>29</xdr:col>
      <xdr:colOff>409575</xdr:colOff>
      <xdr:row>34</xdr:row>
      <xdr:rowOff>200025</xdr:rowOff>
    </xdr:to>
    <xdr:sp macro="" textlink="">
      <xdr:nvSpPr>
        <xdr:cNvPr id="32788" name="Text Box 20"/>
        <xdr:cNvSpPr txBox="1">
          <a:spLocks noChangeArrowheads="1"/>
        </xdr:cNvSpPr>
      </xdr:nvSpPr>
      <xdr:spPr bwMode="auto">
        <a:xfrm>
          <a:off x="7077075" y="9744075"/>
          <a:ext cx="1038225" cy="419100"/>
        </a:xfrm>
        <a:prstGeom prst="rect">
          <a:avLst/>
        </a:prstGeom>
        <a:noFill/>
        <a:ln w="9525">
          <a:noFill/>
          <a:miter lim="800000"/>
          <a:headEnd/>
          <a:tailEnd/>
        </a:ln>
        <a:effectLst/>
      </xdr:spPr>
      <xdr:txBody>
        <a:bodyPr vertOverflow="clip" wrap="square" lIns="27432" tIns="27432" rIns="0" bIns="0" anchor="t" upright="1"/>
        <a:lstStyle/>
        <a:p>
          <a:pPr algn="l" rtl="0">
            <a:defRPr sz="1000"/>
          </a:pPr>
          <a:r>
            <a:rPr lang="it-IT" sz="1100" b="1" i="0" u="none" strike="noStrike" baseline="0">
              <a:solidFill>
                <a:srgbClr val="000000"/>
              </a:solidFill>
              <a:latin typeface="Arial"/>
              <a:cs typeface="Arial"/>
            </a:rPr>
            <a:t>Date &amp;</a:t>
          </a:r>
        </a:p>
        <a:p>
          <a:pPr algn="l" rtl="0">
            <a:defRPr sz="1000"/>
          </a:pPr>
          <a:r>
            <a:rPr lang="it-IT" sz="1100" b="1" i="0" u="none" strike="noStrike" baseline="0">
              <a:solidFill>
                <a:srgbClr val="000000"/>
              </a:solidFill>
              <a:latin typeface="Arial"/>
              <a:cs typeface="Arial"/>
            </a:rPr>
            <a:t>Place :</a:t>
          </a:r>
        </a:p>
      </xdr:txBody>
    </xdr:sp>
    <xdr:clientData/>
  </xdr:twoCellAnchor>
  <xdr:twoCellAnchor>
    <xdr:from>
      <xdr:col>42</xdr:col>
      <xdr:colOff>114300</xdr:colOff>
      <xdr:row>23</xdr:row>
      <xdr:rowOff>0</xdr:rowOff>
    </xdr:from>
    <xdr:to>
      <xdr:col>45</xdr:col>
      <xdr:colOff>142875</xdr:colOff>
      <xdr:row>24</xdr:row>
      <xdr:rowOff>28575</xdr:rowOff>
    </xdr:to>
    <xdr:sp macro="" textlink="">
      <xdr:nvSpPr>
        <xdr:cNvPr id="32789" name="Text Box 21"/>
        <xdr:cNvSpPr txBox="1">
          <a:spLocks noChangeArrowheads="1"/>
        </xdr:cNvSpPr>
      </xdr:nvSpPr>
      <xdr:spPr bwMode="auto">
        <a:xfrm>
          <a:off x="12125325" y="7762875"/>
          <a:ext cx="1019175" cy="180975"/>
        </a:xfrm>
        <a:prstGeom prst="rect">
          <a:avLst/>
        </a:prstGeom>
        <a:noFill/>
        <a:ln w="9525">
          <a:noFill/>
          <a:miter lim="800000"/>
          <a:headEnd/>
          <a:tailEnd/>
        </a:ln>
        <a:effectLst/>
      </xdr:spPr>
      <xdr:txBody>
        <a:bodyPr vertOverflow="clip" wrap="square" lIns="27432" tIns="27432" rIns="0" bIns="0" anchor="t" upright="1"/>
        <a:lstStyle/>
        <a:p>
          <a:pPr algn="l" rtl="0">
            <a:defRPr sz="1000"/>
          </a:pPr>
          <a:r>
            <a:rPr lang="it-IT" sz="1100" b="1" i="0" u="none" strike="noStrike" baseline="0">
              <a:solidFill>
                <a:srgbClr val="000000"/>
              </a:solidFill>
              <a:latin typeface="Arial"/>
              <a:cs typeface="Arial"/>
            </a:rPr>
            <a:t>  </a:t>
          </a:r>
        </a:p>
      </xdr:txBody>
    </xdr:sp>
    <xdr:clientData/>
  </xdr:twoCellAnchor>
  <xdr:twoCellAnchor>
    <xdr:from>
      <xdr:col>40</xdr:col>
      <xdr:colOff>371475</xdr:colOff>
      <xdr:row>24</xdr:row>
      <xdr:rowOff>9525</xdr:rowOff>
    </xdr:from>
    <xdr:to>
      <xdr:col>44</xdr:col>
      <xdr:colOff>0</xdr:colOff>
      <xdr:row>25</xdr:row>
      <xdr:rowOff>19050</xdr:rowOff>
    </xdr:to>
    <xdr:sp macro="" textlink="">
      <xdr:nvSpPr>
        <xdr:cNvPr id="32790" name="Text Box 22"/>
        <xdr:cNvSpPr txBox="1">
          <a:spLocks noChangeArrowheads="1"/>
        </xdr:cNvSpPr>
      </xdr:nvSpPr>
      <xdr:spPr bwMode="auto">
        <a:xfrm>
          <a:off x="11487150" y="7924800"/>
          <a:ext cx="904875" cy="238125"/>
        </a:xfrm>
        <a:prstGeom prst="rect">
          <a:avLst/>
        </a:prstGeom>
        <a:noFill/>
        <a:ln w="9525">
          <a:noFill/>
          <a:miter lim="800000"/>
          <a:headEnd/>
          <a:tailEnd/>
        </a:ln>
        <a:effectLst/>
      </xdr:spPr>
      <xdr:txBody>
        <a:bodyPr vertOverflow="clip" wrap="square" lIns="27432" tIns="27432" rIns="0" bIns="0" anchor="t" upright="1"/>
        <a:lstStyle/>
        <a:p>
          <a:pPr algn="l" rtl="0">
            <a:defRPr sz="1000"/>
          </a:pPr>
          <a:r>
            <a:rPr lang="it-IT" sz="1100" b="1" i="0" u="none" strike="noStrike" baseline="0">
              <a:solidFill>
                <a:srgbClr val="000000"/>
              </a:solidFill>
              <a:latin typeface="Arial"/>
              <a:cs typeface="Arial"/>
            </a:rPr>
            <a:t>    Signature</a:t>
          </a:r>
        </a:p>
      </xdr:txBody>
    </xdr:sp>
    <xdr:clientData/>
  </xdr:twoCellAnchor>
  <xdr:twoCellAnchor editAs="oneCell">
    <xdr:from>
      <xdr:col>3</xdr:col>
      <xdr:colOff>352425</xdr:colOff>
      <xdr:row>1</xdr:row>
      <xdr:rowOff>238125</xdr:rowOff>
    </xdr:from>
    <xdr:to>
      <xdr:col>8</xdr:col>
      <xdr:colOff>219075</xdr:colOff>
      <xdr:row>4</xdr:row>
      <xdr:rowOff>304800</xdr:rowOff>
    </xdr:to>
    <xdr:pic>
      <xdr:nvPicPr>
        <xdr:cNvPr id="4113" name="Immagine 17" descr="New logo IAAF.tif"/>
        <xdr:cNvPicPr>
          <a:picLocks noChangeAspect="1"/>
        </xdr:cNvPicPr>
      </xdr:nvPicPr>
      <xdr:blipFill>
        <a:blip xmlns:r="http://schemas.openxmlformats.org/officeDocument/2006/relationships" r:embed="rId1"/>
        <a:srcRect/>
        <a:stretch>
          <a:fillRect/>
        </a:stretch>
      </xdr:blipFill>
      <xdr:spPr bwMode="auto">
        <a:xfrm>
          <a:off x="819150" y="514350"/>
          <a:ext cx="1514475" cy="857250"/>
        </a:xfrm>
        <a:prstGeom prst="rect">
          <a:avLst/>
        </a:prstGeom>
        <a:noFill/>
        <a:ln w="9525">
          <a:noFill/>
          <a:miter lim="800000"/>
          <a:headEnd/>
          <a:tailEnd/>
        </a:ln>
      </xdr:spPr>
    </xdr:pic>
    <xdr:clientData/>
  </xdr:twoCellAnchor>
  <xdr:twoCellAnchor editAs="oneCell">
    <xdr:from>
      <xdr:col>29</xdr:col>
      <xdr:colOff>228600</xdr:colOff>
      <xdr:row>1</xdr:row>
      <xdr:rowOff>142875</xdr:rowOff>
    </xdr:from>
    <xdr:to>
      <xdr:col>33</xdr:col>
      <xdr:colOff>504825</xdr:colOff>
      <xdr:row>4</xdr:row>
      <xdr:rowOff>219075</xdr:rowOff>
    </xdr:to>
    <xdr:pic>
      <xdr:nvPicPr>
        <xdr:cNvPr id="4114" name="Immagine 18" descr="New logo IAAF.jpg"/>
        <xdr:cNvPicPr>
          <a:picLocks noChangeAspect="1"/>
        </xdr:cNvPicPr>
      </xdr:nvPicPr>
      <xdr:blipFill>
        <a:blip xmlns:r="http://schemas.openxmlformats.org/officeDocument/2006/relationships" r:embed="rId2"/>
        <a:srcRect/>
        <a:stretch>
          <a:fillRect/>
        </a:stretch>
      </xdr:blipFill>
      <xdr:spPr bwMode="auto">
        <a:xfrm>
          <a:off x="7915275" y="419100"/>
          <a:ext cx="1571625" cy="8667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66675</xdr:rowOff>
    </xdr:from>
    <xdr:to>
      <xdr:col>0</xdr:col>
      <xdr:colOff>0</xdr:colOff>
      <xdr:row>2</xdr:row>
      <xdr:rowOff>247650</xdr:rowOff>
    </xdr:to>
    <xdr:pic>
      <xdr:nvPicPr>
        <xdr:cNvPr id="5121" name="Picture 1" descr="NAUMBURG_HT_FC_CMYK"/>
        <xdr:cNvPicPr>
          <a:picLocks noChangeAspect="1" noChangeArrowheads="1"/>
        </xdr:cNvPicPr>
      </xdr:nvPicPr>
      <xdr:blipFill>
        <a:blip xmlns:r="http://schemas.openxmlformats.org/officeDocument/2006/relationships" r:embed="rId1"/>
        <a:srcRect/>
        <a:stretch>
          <a:fillRect/>
        </a:stretch>
      </xdr:blipFill>
      <xdr:spPr bwMode="auto">
        <a:xfrm>
          <a:off x="0" y="66675"/>
          <a:ext cx="0" cy="1000125"/>
        </a:xfrm>
        <a:prstGeom prst="rect">
          <a:avLst/>
        </a:prstGeom>
        <a:noFill/>
        <a:ln w="9525">
          <a:noFill/>
          <a:miter lim="800000"/>
          <a:headEnd/>
          <a:tailEnd/>
        </a:ln>
      </xdr:spPr>
    </xdr:pic>
    <xdr:clientData/>
  </xdr:twoCellAnchor>
  <xdr:twoCellAnchor>
    <xdr:from>
      <xdr:col>0</xdr:col>
      <xdr:colOff>0</xdr:colOff>
      <xdr:row>0</xdr:row>
      <xdr:rowOff>66675</xdr:rowOff>
    </xdr:from>
    <xdr:to>
      <xdr:col>0</xdr:col>
      <xdr:colOff>0</xdr:colOff>
      <xdr:row>2</xdr:row>
      <xdr:rowOff>247650</xdr:rowOff>
    </xdr:to>
    <xdr:pic>
      <xdr:nvPicPr>
        <xdr:cNvPr id="5122" name="Picture 2" descr="NAUMBURG_HT_FC_CMYK"/>
        <xdr:cNvPicPr>
          <a:picLocks noChangeAspect="1" noChangeArrowheads="1"/>
        </xdr:cNvPicPr>
      </xdr:nvPicPr>
      <xdr:blipFill>
        <a:blip xmlns:r="http://schemas.openxmlformats.org/officeDocument/2006/relationships" r:embed="rId1"/>
        <a:srcRect/>
        <a:stretch>
          <a:fillRect/>
        </a:stretch>
      </xdr:blipFill>
      <xdr:spPr bwMode="auto">
        <a:xfrm>
          <a:off x="0" y="66675"/>
          <a:ext cx="0" cy="1000125"/>
        </a:xfrm>
        <a:prstGeom prst="rect">
          <a:avLst/>
        </a:prstGeom>
        <a:noFill/>
        <a:ln w="9525">
          <a:noFill/>
          <a:miter lim="800000"/>
          <a:headEnd/>
          <a:tailEnd/>
        </a:ln>
      </xdr:spPr>
    </xdr:pic>
    <xdr:clientData/>
  </xdr:twoCellAnchor>
  <xdr:twoCellAnchor>
    <xdr:from>
      <xdr:col>4</xdr:col>
      <xdr:colOff>0</xdr:colOff>
      <xdr:row>0</xdr:row>
      <xdr:rowOff>66675</xdr:rowOff>
    </xdr:from>
    <xdr:to>
      <xdr:col>4</xdr:col>
      <xdr:colOff>0</xdr:colOff>
      <xdr:row>2</xdr:row>
      <xdr:rowOff>247650</xdr:rowOff>
    </xdr:to>
    <xdr:pic>
      <xdr:nvPicPr>
        <xdr:cNvPr id="5123" name="Picture 3" descr="NAUMBURG_HT_FC_CMYK"/>
        <xdr:cNvPicPr>
          <a:picLocks noChangeAspect="1" noChangeArrowheads="1"/>
        </xdr:cNvPicPr>
      </xdr:nvPicPr>
      <xdr:blipFill>
        <a:blip xmlns:r="http://schemas.openxmlformats.org/officeDocument/2006/relationships" r:embed="rId1"/>
        <a:srcRect/>
        <a:stretch>
          <a:fillRect/>
        </a:stretch>
      </xdr:blipFill>
      <xdr:spPr bwMode="auto">
        <a:xfrm>
          <a:off x="3133725" y="66675"/>
          <a:ext cx="0" cy="1000125"/>
        </a:xfrm>
        <a:prstGeom prst="rect">
          <a:avLst/>
        </a:prstGeom>
        <a:noFill/>
        <a:ln w="9525">
          <a:noFill/>
          <a:miter lim="800000"/>
          <a:headEnd/>
          <a:tailEnd/>
        </a:ln>
      </xdr:spPr>
    </xdr:pic>
    <xdr:clientData/>
  </xdr:twoCellAnchor>
  <xdr:twoCellAnchor>
    <xdr:from>
      <xdr:col>0</xdr:col>
      <xdr:colOff>0</xdr:colOff>
      <xdr:row>12</xdr:row>
      <xdr:rowOff>0</xdr:rowOff>
    </xdr:from>
    <xdr:to>
      <xdr:col>0</xdr:col>
      <xdr:colOff>0</xdr:colOff>
      <xdr:row>12</xdr:row>
      <xdr:rowOff>0</xdr:rowOff>
    </xdr:to>
    <xdr:pic>
      <xdr:nvPicPr>
        <xdr:cNvPr id="5124" name="Picture 4" descr="NAUMBURG_HT_FC_CMYK"/>
        <xdr:cNvPicPr>
          <a:picLocks noChangeAspect="1" noChangeArrowheads="1"/>
        </xdr:cNvPicPr>
      </xdr:nvPicPr>
      <xdr:blipFill>
        <a:blip xmlns:r="http://schemas.openxmlformats.org/officeDocument/2006/relationships" r:embed="rId1"/>
        <a:srcRect/>
        <a:stretch>
          <a:fillRect/>
        </a:stretch>
      </xdr:blipFill>
      <xdr:spPr bwMode="auto">
        <a:xfrm>
          <a:off x="0" y="4533900"/>
          <a:ext cx="0" cy="0"/>
        </a:xfrm>
        <a:prstGeom prst="rect">
          <a:avLst/>
        </a:prstGeom>
        <a:noFill/>
        <a:ln w="9525">
          <a:noFill/>
          <a:miter lim="800000"/>
          <a:headEnd/>
          <a:tailEnd/>
        </a:ln>
      </xdr:spPr>
    </xdr:pic>
    <xdr:clientData/>
  </xdr:twoCellAnchor>
  <xdr:twoCellAnchor>
    <xdr:from>
      <xdr:col>0</xdr:col>
      <xdr:colOff>0</xdr:colOff>
      <xdr:row>12</xdr:row>
      <xdr:rowOff>0</xdr:rowOff>
    </xdr:from>
    <xdr:to>
      <xdr:col>0</xdr:col>
      <xdr:colOff>0</xdr:colOff>
      <xdr:row>12</xdr:row>
      <xdr:rowOff>0</xdr:rowOff>
    </xdr:to>
    <xdr:pic>
      <xdr:nvPicPr>
        <xdr:cNvPr id="5125" name="Picture 7" descr="NAUMBURG_HT_FC_CMYK"/>
        <xdr:cNvPicPr>
          <a:picLocks noChangeAspect="1" noChangeArrowheads="1"/>
        </xdr:cNvPicPr>
      </xdr:nvPicPr>
      <xdr:blipFill>
        <a:blip xmlns:r="http://schemas.openxmlformats.org/officeDocument/2006/relationships" r:embed="rId1"/>
        <a:srcRect/>
        <a:stretch>
          <a:fillRect/>
        </a:stretch>
      </xdr:blipFill>
      <xdr:spPr bwMode="auto">
        <a:xfrm>
          <a:off x="0" y="4533900"/>
          <a:ext cx="0" cy="0"/>
        </a:xfrm>
        <a:prstGeom prst="rect">
          <a:avLst/>
        </a:prstGeom>
        <a:noFill/>
        <a:ln w="9525">
          <a:noFill/>
          <a:miter lim="800000"/>
          <a:headEnd/>
          <a:tailEnd/>
        </a:ln>
      </xdr:spPr>
    </xdr:pic>
    <xdr:clientData/>
  </xdr:twoCellAnchor>
  <xdr:twoCellAnchor>
    <xdr:from>
      <xdr:col>0</xdr:col>
      <xdr:colOff>0</xdr:colOff>
      <xdr:row>0</xdr:row>
      <xdr:rowOff>85725</xdr:rowOff>
    </xdr:from>
    <xdr:to>
      <xdr:col>0</xdr:col>
      <xdr:colOff>0</xdr:colOff>
      <xdr:row>2</xdr:row>
      <xdr:rowOff>171450</xdr:rowOff>
    </xdr:to>
    <xdr:pic>
      <xdr:nvPicPr>
        <xdr:cNvPr id="5126" name="Picture 10"/>
        <xdr:cNvPicPr>
          <a:picLocks noChangeAspect="1" noChangeArrowheads="1"/>
        </xdr:cNvPicPr>
      </xdr:nvPicPr>
      <xdr:blipFill>
        <a:blip xmlns:r="http://schemas.openxmlformats.org/officeDocument/2006/relationships" r:embed="rId2"/>
        <a:srcRect/>
        <a:stretch>
          <a:fillRect/>
        </a:stretch>
      </xdr:blipFill>
      <xdr:spPr bwMode="auto">
        <a:xfrm>
          <a:off x="0" y="85725"/>
          <a:ext cx="0" cy="904875"/>
        </a:xfrm>
        <a:prstGeom prst="rect">
          <a:avLst/>
        </a:prstGeom>
        <a:noFill/>
        <a:ln w="9525">
          <a:noFill/>
          <a:miter lim="800000"/>
          <a:headEnd/>
          <a:tailEnd/>
        </a:ln>
      </xdr:spPr>
    </xdr:pic>
    <xdr:clientData/>
  </xdr:twoCellAnchor>
  <xdr:twoCellAnchor>
    <xdr:from>
      <xdr:col>1</xdr:col>
      <xdr:colOff>76200</xdr:colOff>
      <xdr:row>8</xdr:row>
      <xdr:rowOff>133350</xdr:rowOff>
    </xdr:from>
    <xdr:to>
      <xdr:col>1</xdr:col>
      <xdr:colOff>333375</xdr:colOff>
      <xdr:row>8</xdr:row>
      <xdr:rowOff>390525</xdr:rowOff>
    </xdr:to>
    <xdr:sp macro="" textlink="">
      <xdr:nvSpPr>
        <xdr:cNvPr id="5127" name="Oval 19"/>
        <xdr:cNvSpPr>
          <a:spLocks noChangeArrowheads="1"/>
        </xdr:cNvSpPr>
      </xdr:nvSpPr>
      <xdr:spPr bwMode="auto">
        <a:xfrm>
          <a:off x="1933575" y="3019425"/>
          <a:ext cx="257175" cy="257175"/>
        </a:xfrm>
        <a:prstGeom prst="ellipse">
          <a:avLst/>
        </a:prstGeom>
        <a:noFill/>
        <a:ln w="9525">
          <a:solidFill>
            <a:srgbClr val="000000"/>
          </a:solidFill>
          <a:round/>
          <a:headEnd/>
          <a:tailEnd/>
        </a:ln>
      </xdr:spPr>
    </xdr:sp>
    <xdr:clientData/>
  </xdr:twoCellAnchor>
  <xdr:twoCellAnchor>
    <xdr:from>
      <xdr:col>1</xdr:col>
      <xdr:colOff>85725</xdr:colOff>
      <xdr:row>9</xdr:row>
      <xdr:rowOff>123825</xdr:rowOff>
    </xdr:from>
    <xdr:to>
      <xdr:col>1</xdr:col>
      <xdr:colOff>361950</xdr:colOff>
      <xdr:row>9</xdr:row>
      <xdr:rowOff>381000</xdr:rowOff>
    </xdr:to>
    <xdr:sp macro="" textlink="">
      <xdr:nvSpPr>
        <xdr:cNvPr id="5128" name="Oval 20"/>
        <xdr:cNvSpPr>
          <a:spLocks noChangeArrowheads="1"/>
        </xdr:cNvSpPr>
      </xdr:nvSpPr>
      <xdr:spPr bwMode="auto">
        <a:xfrm>
          <a:off x="1943100" y="3486150"/>
          <a:ext cx="276225" cy="257175"/>
        </a:xfrm>
        <a:prstGeom prst="ellipse">
          <a:avLst/>
        </a:prstGeom>
        <a:noFill/>
        <a:ln w="9525">
          <a:solidFill>
            <a:srgbClr val="000000"/>
          </a:solidFill>
          <a:round/>
          <a:headEnd/>
          <a:tailEnd/>
        </a:ln>
      </xdr:spPr>
    </xdr:sp>
    <xdr:clientData/>
  </xdr:twoCellAnchor>
  <xdr:twoCellAnchor>
    <xdr:from>
      <xdr:col>1</xdr:col>
      <xdr:colOff>76200</xdr:colOff>
      <xdr:row>8</xdr:row>
      <xdr:rowOff>133350</xdr:rowOff>
    </xdr:from>
    <xdr:to>
      <xdr:col>1</xdr:col>
      <xdr:colOff>333375</xdr:colOff>
      <xdr:row>8</xdr:row>
      <xdr:rowOff>390525</xdr:rowOff>
    </xdr:to>
    <xdr:sp macro="" textlink="">
      <xdr:nvSpPr>
        <xdr:cNvPr id="5129" name="Oval 45"/>
        <xdr:cNvSpPr>
          <a:spLocks noChangeArrowheads="1"/>
        </xdr:cNvSpPr>
      </xdr:nvSpPr>
      <xdr:spPr bwMode="auto">
        <a:xfrm>
          <a:off x="1933575" y="3019425"/>
          <a:ext cx="257175" cy="257175"/>
        </a:xfrm>
        <a:prstGeom prst="ellipse">
          <a:avLst/>
        </a:prstGeom>
        <a:noFill/>
        <a:ln w="9525">
          <a:solidFill>
            <a:srgbClr val="000000"/>
          </a:solidFill>
          <a:round/>
          <a:headEnd/>
          <a:tailEnd/>
        </a:ln>
      </xdr:spPr>
    </xdr:sp>
    <xdr:clientData/>
  </xdr:twoCellAnchor>
  <xdr:twoCellAnchor>
    <xdr:from>
      <xdr:col>1</xdr:col>
      <xdr:colOff>85725</xdr:colOff>
      <xdr:row>9</xdr:row>
      <xdr:rowOff>123825</xdr:rowOff>
    </xdr:from>
    <xdr:to>
      <xdr:col>1</xdr:col>
      <xdr:colOff>371475</xdr:colOff>
      <xdr:row>9</xdr:row>
      <xdr:rowOff>381000</xdr:rowOff>
    </xdr:to>
    <xdr:sp macro="" textlink="">
      <xdr:nvSpPr>
        <xdr:cNvPr id="5130" name="Oval 46"/>
        <xdr:cNvSpPr>
          <a:spLocks noChangeArrowheads="1"/>
        </xdr:cNvSpPr>
      </xdr:nvSpPr>
      <xdr:spPr bwMode="auto">
        <a:xfrm>
          <a:off x="1943100" y="3486150"/>
          <a:ext cx="285750" cy="257175"/>
        </a:xfrm>
        <a:prstGeom prst="ellipse">
          <a:avLst/>
        </a:prstGeom>
        <a:noFill/>
        <a:ln w="9525">
          <a:solidFill>
            <a:srgbClr val="000000"/>
          </a:solidFill>
          <a:round/>
          <a:headEnd/>
          <a:tailEnd/>
        </a:ln>
      </xdr:spPr>
    </xdr:sp>
    <xdr:clientData/>
  </xdr:twoCellAnchor>
  <xdr:twoCellAnchor>
    <xdr:from>
      <xdr:col>1</xdr:col>
      <xdr:colOff>76200</xdr:colOff>
      <xdr:row>8</xdr:row>
      <xdr:rowOff>133350</xdr:rowOff>
    </xdr:from>
    <xdr:to>
      <xdr:col>1</xdr:col>
      <xdr:colOff>333375</xdr:colOff>
      <xdr:row>8</xdr:row>
      <xdr:rowOff>390525</xdr:rowOff>
    </xdr:to>
    <xdr:sp macro="" textlink="">
      <xdr:nvSpPr>
        <xdr:cNvPr id="5131" name="Oval 48"/>
        <xdr:cNvSpPr>
          <a:spLocks noChangeArrowheads="1"/>
        </xdr:cNvSpPr>
      </xdr:nvSpPr>
      <xdr:spPr bwMode="auto">
        <a:xfrm>
          <a:off x="1933575" y="3019425"/>
          <a:ext cx="257175" cy="257175"/>
        </a:xfrm>
        <a:prstGeom prst="ellipse">
          <a:avLst/>
        </a:prstGeom>
        <a:noFill/>
        <a:ln w="15875">
          <a:solidFill>
            <a:srgbClr val="000000"/>
          </a:solidFill>
          <a:round/>
          <a:headEnd/>
          <a:tailEnd/>
        </a:ln>
      </xdr:spPr>
    </xdr:sp>
    <xdr:clientData/>
  </xdr:twoCellAnchor>
  <xdr:twoCellAnchor>
    <xdr:from>
      <xdr:col>1</xdr:col>
      <xdr:colOff>85725</xdr:colOff>
      <xdr:row>9</xdr:row>
      <xdr:rowOff>123825</xdr:rowOff>
    </xdr:from>
    <xdr:to>
      <xdr:col>1</xdr:col>
      <xdr:colOff>361950</xdr:colOff>
      <xdr:row>9</xdr:row>
      <xdr:rowOff>381000</xdr:rowOff>
    </xdr:to>
    <xdr:sp macro="" textlink="">
      <xdr:nvSpPr>
        <xdr:cNvPr id="5132" name="Oval 49"/>
        <xdr:cNvSpPr>
          <a:spLocks noChangeArrowheads="1"/>
        </xdr:cNvSpPr>
      </xdr:nvSpPr>
      <xdr:spPr bwMode="auto">
        <a:xfrm>
          <a:off x="1943100" y="3486150"/>
          <a:ext cx="276225" cy="257175"/>
        </a:xfrm>
        <a:prstGeom prst="ellipse">
          <a:avLst/>
        </a:prstGeom>
        <a:noFill/>
        <a:ln w="15875">
          <a:solidFill>
            <a:srgbClr val="000000"/>
          </a:solidFill>
          <a:round/>
          <a:headEnd/>
          <a:tailEnd/>
        </a:ln>
      </xdr:spPr>
    </xdr:sp>
    <xdr:clientData/>
  </xdr:twoCellAnchor>
  <xdr:twoCellAnchor editAs="oneCell">
    <xdr:from>
      <xdr:col>0</xdr:col>
      <xdr:colOff>1771650</xdr:colOff>
      <xdr:row>0</xdr:row>
      <xdr:rowOff>123825</xdr:rowOff>
    </xdr:from>
    <xdr:to>
      <xdr:col>3</xdr:col>
      <xdr:colOff>361950</xdr:colOff>
      <xdr:row>2</xdr:row>
      <xdr:rowOff>333375</xdr:rowOff>
    </xdr:to>
    <xdr:pic>
      <xdr:nvPicPr>
        <xdr:cNvPr id="5133" name="Immagine 26" descr="New logo IAAF.tif"/>
        <xdr:cNvPicPr>
          <a:picLocks noChangeAspect="1"/>
        </xdr:cNvPicPr>
      </xdr:nvPicPr>
      <xdr:blipFill>
        <a:blip xmlns:r="http://schemas.openxmlformats.org/officeDocument/2006/relationships" r:embed="rId3"/>
        <a:srcRect/>
        <a:stretch>
          <a:fillRect/>
        </a:stretch>
      </xdr:blipFill>
      <xdr:spPr bwMode="auto">
        <a:xfrm>
          <a:off x="1771650" y="123825"/>
          <a:ext cx="1295400" cy="10287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dimension ref="L1:CG336"/>
  <sheetViews>
    <sheetView tabSelected="1" topLeftCell="M1" zoomScale="75" zoomScaleNormal="75" zoomScaleSheetLayoutView="50" zoomScalePageLayoutView="75" workbookViewId="0">
      <selection activeCell="T1" sqref="T1:AH2"/>
    </sheetView>
  </sheetViews>
  <sheetFormatPr defaultColWidth="8.85546875" defaultRowHeight="12.75"/>
  <cols>
    <col min="1" max="11" width="0" style="1" hidden="1" customWidth="1"/>
    <col min="12" max="14" width="5.7109375" style="1" customWidth="1"/>
    <col min="15" max="38" width="7.7109375" style="1" customWidth="1"/>
    <col min="39" max="43" width="6.7109375" style="1" customWidth="1"/>
    <col min="44" max="44" width="8.140625" style="1" customWidth="1"/>
    <col min="45" max="47" width="7.7109375" style="1" customWidth="1"/>
    <col min="48" max="16384" width="8.85546875" style="1"/>
  </cols>
  <sheetData>
    <row r="1" spans="12:47" ht="36" customHeight="1">
      <c r="L1" s="219"/>
      <c r="M1" s="219"/>
      <c r="N1" s="219"/>
      <c r="O1" s="219"/>
      <c r="P1" s="219"/>
      <c r="Q1" s="219"/>
      <c r="R1" s="219"/>
      <c r="S1" s="219"/>
      <c r="T1" s="221" t="s">
        <v>15</v>
      </c>
      <c r="U1" s="221"/>
      <c r="V1" s="221"/>
      <c r="W1" s="221"/>
      <c r="X1" s="221"/>
      <c r="Y1" s="221"/>
      <c r="Z1" s="221"/>
      <c r="AA1" s="221"/>
      <c r="AB1" s="221"/>
      <c r="AC1" s="221"/>
      <c r="AD1" s="221"/>
      <c r="AE1" s="221"/>
      <c r="AF1" s="221"/>
      <c r="AG1" s="221"/>
      <c r="AH1" s="221"/>
      <c r="AI1" s="224" t="s">
        <v>48</v>
      </c>
      <c r="AJ1" s="224"/>
      <c r="AK1" s="224"/>
      <c r="AL1" s="224"/>
      <c r="AM1" s="224"/>
      <c r="AN1" s="224"/>
      <c r="AO1" s="224"/>
      <c r="AP1" s="224"/>
      <c r="AQ1" s="224"/>
      <c r="AR1" s="224"/>
      <c r="AS1" s="224"/>
      <c r="AT1" s="224"/>
      <c r="AU1" s="224"/>
    </row>
    <row r="2" spans="12:47" ht="34.5" customHeight="1" thickBot="1">
      <c r="L2" s="220"/>
      <c r="M2" s="220"/>
      <c r="N2" s="220"/>
      <c r="O2" s="220"/>
      <c r="P2" s="220"/>
      <c r="Q2" s="220"/>
      <c r="R2" s="220"/>
      <c r="S2" s="220"/>
      <c r="T2" s="222"/>
      <c r="U2" s="222"/>
      <c r="V2" s="222"/>
      <c r="W2" s="222"/>
      <c r="X2" s="222"/>
      <c r="Y2" s="222"/>
      <c r="Z2" s="222"/>
      <c r="AA2" s="222"/>
      <c r="AB2" s="222"/>
      <c r="AC2" s="222"/>
      <c r="AD2" s="222"/>
      <c r="AE2" s="222"/>
      <c r="AF2" s="222"/>
      <c r="AG2" s="222"/>
      <c r="AH2" s="222"/>
      <c r="AI2" s="225"/>
      <c r="AJ2" s="225"/>
      <c r="AK2" s="225"/>
      <c r="AL2" s="225"/>
      <c r="AM2" s="225"/>
      <c r="AN2" s="225"/>
      <c r="AO2" s="225"/>
      <c r="AP2" s="225"/>
      <c r="AQ2" s="225"/>
      <c r="AR2" s="225"/>
      <c r="AS2" s="225"/>
      <c r="AT2" s="225"/>
      <c r="AU2" s="225"/>
    </row>
    <row r="3" spans="12:47" ht="20.25" customHeight="1" thickTop="1">
      <c r="L3" s="226" t="s">
        <v>1</v>
      </c>
      <c r="M3" s="227"/>
      <c r="N3" s="227"/>
      <c r="O3" s="227"/>
      <c r="P3" s="227"/>
      <c r="Q3" s="227"/>
      <c r="R3" s="227"/>
      <c r="S3" s="227"/>
      <c r="T3" s="228"/>
      <c r="U3" s="11" t="s">
        <v>2</v>
      </c>
      <c r="V3" s="12"/>
      <c r="W3" s="12"/>
      <c r="X3" s="12"/>
      <c r="Y3" s="12"/>
      <c r="Z3" s="12"/>
      <c r="AA3" s="12"/>
      <c r="AB3" s="12"/>
      <c r="AC3" s="12"/>
      <c r="AD3" s="12"/>
      <c r="AE3" s="12"/>
      <c r="AF3" s="12"/>
      <c r="AG3" s="229" t="s">
        <v>53</v>
      </c>
      <c r="AH3" s="230"/>
      <c r="AI3" s="230"/>
      <c r="AJ3" s="230"/>
      <c r="AK3" s="230"/>
      <c r="AL3" s="230"/>
      <c r="AM3" s="230"/>
      <c r="AN3" s="230"/>
      <c r="AO3" s="230"/>
      <c r="AP3" s="230"/>
      <c r="AQ3" s="230"/>
      <c r="AR3" s="230"/>
      <c r="AS3" s="12"/>
      <c r="AT3" s="12"/>
      <c r="AU3" s="13"/>
    </row>
    <row r="4" spans="12:47" ht="24" customHeight="1">
      <c r="L4" s="223"/>
      <c r="M4" s="217"/>
      <c r="N4" s="216" t="s">
        <v>62</v>
      </c>
      <c r="O4" s="217"/>
      <c r="P4" s="216">
        <v>2015</v>
      </c>
      <c r="Q4" s="217"/>
      <c r="R4" s="216" t="s">
        <v>60</v>
      </c>
      <c r="S4" s="218"/>
      <c r="T4" s="217"/>
      <c r="U4" s="216" t="s">
        <v>63</v>
      </c>
      <c r="V4" s="218"/>
      <c r="W4" s="218"/>
      <c r="X4" s="218"/>
      <c r="Y4" s="218"/>
      <c r="Z4" s="218"/>
      <c r="AA4" s="218"/>
      <c r="AB4" s="218"/>
      <c r="AC4" s="218"/>
      <c r="AD4" s="218"/>
      <c r="AE4" s="217"/>
      <c r="AF4" s="44"/>
      <c r="AG4" s="216" t="s">
        <v>64</v>
      </c>
      <c r="AH4" s="218"/>
      <c r="AI4" s="218"/>
      <c r="AJ4" s="218"/>
      <c r="AK4" s="218"/>
      <c r="AL4" s="218"/>
      <c r="AM4" s="218"/>
      <c r="AN4" s="218"/>
      <c r="AO4" s="218"/>
      <c r="AP4" s="218"/>
      <c r="AQ4" s="218"/>
      <c r="AR4" s="218"/>
      <c r="AS4" s="218"/>
      <c r="AT4" s="217"/>
      <c r="AU4" s="45"/>
    </row>
    <row r="5" spans="12:47" ht="8.25" customHeight="1" thickBot="1">
      <c r="L5" s="245"/>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7"/>
    </row>
    <row r="6" spans="12:47" ht="122.25" customHeight="1" thickTop="1" thickBot="1">
      <c r="L6" s="14"/>
      <c r="M6" s="15" t="s">
        <v>16</v>
      </c>
      <c r="N6" s="16"/>
      <c r="O6" s="53" t="s">
        <v>67</v>
      </c>
      <c r="P6" s="52" t="s">
        <v>68</v>
      </c>
      <c r="Q6" s="54" t="s">
        <v>69</v>
      </c>
      <c r="R6" s="53" t="s">
        <v>19</v>
      </c>
      <c r="S6" s="52" t="s">
        <v>55</v>
      </c>
      <c r="T6" s="54" t="s">
        <v>20</v>
      </c>
      <c r="U6" s="53" t="s">
        <v>70</v>
      </c>
      <c r="V6" s="52" t="s">
        <v>56</v>
      </c>
      <c r="W6" s="54" t="s">
        <v>18</v>
      </c>
      <c r="X6" s="53" t="s">
        <v>71</v>
      </c>
      <c r="Y6" s="52" t="s">
        <v>71</v>
      </c>
      <c r="Z6" s="54" t="s">
        <v>71</v>
      </c>
      <c r="AA6" s="53" t="s">
        <v>71</v>
      </c>
      <c r="AB6" s="52" t="s">
        <v>71</v>
      </c>
      <c r="AC6" s="54" t="s">
        <v>71</v>
      </c>
      <c r="AD6" s="53"/>
      <c r="AE6" s="52"/>
      <c r="AF6" s="54"/>
      <c r="AG6" s="53"/>
      <c r="AH6" s="52"/>
      <c r="AI6" s="54"/>
      <c r="AJ6" s="53"/>
      <c r="AK6" s="52"/>
      <c r="AL6" s="54"/>
      <c r="AM6" s="235" t="s">
        <v>8</v>
      </c>
      <c r="AN6" s="236"/>
      <c r="AO6" s="235" t="s">
        <v>65</v>
      </c>
      <c r="AP6" s="236"/>
      <c r="AQ6" s="239" t="s">
        <v>9</v>
      </c>
      <c r="AR6" s="240"/>
      <c r="AS6" s="243" t="s">
        <v>10</v>
      </c>
      <c r="AT6" s="231" t="s">
        <v>11</v>
      </c>
      <c r="AU6" s="233" t="s">
        <v>17</v>
      </c>
    </row>
    <row r="7" spans="12:47" ht="25.5" customHeight="1" thickTop="1" thickBot="1">
      <c r="L7" s="211" t="s">
        <v>3</v>
      </c>
      <c r="M7" s="212"/>
      <c r="N7" s="213"/>
      <c r="O7" s="17"/>
      <c r="P7" s="18">
        <v>1</v>
      </c>
      <c r="Q7" s="19"/>
      <c r="R7" s="20"/>
      <c r="S7" s="18">
        <v>2</v>
      </c>
      <c r="T7" s="19"/>
      <c r="U7" s="20"/>
      <c r="V7" s="18">
        <v>3</v>
      </c>
      <c r="W7" s="20"/>
      <c r="X7" s="17"/>
      <c r="Y7" s="18">
        <v>4</v>
      </c>
      <c r="Z7" s="19"/>
      <c r="AA7" s="20"/>
      <c r="AB7" s="18">
        <v>5</v>
      </c>
      <c r="AC7" s="20"/>
      <c r="AD7" s="17"/>
      <c r="AE7" s="18">
        <v>6</v>
      </c>
      <c r="AF7" s="19"/>
      <c r="AG7" s="20"/>
      <c r="AH7" s="18">
        <v>7</v>
      </c>
      <c r="AI7" s="20"/>
      <c r="AJ7" s="17"/>
      <c r="AK7" s="18">
        <v>8</v>
      </c>
      <c r="AL7" s="19"/>
      <c r="AM7" s="237"/>
      <c r="AN7" s="238"/>
      <c r="AO7" s="237"/>
      <c r="AP7" s="238"/>
      <c r="AQ7" s="241"/>
      <c r="AR7" s="242"/>
      <c r="AS7" s="244"/>
      <c r="AT7" s="232"/>
      <c r="AU7" s="234"/>
    </row>
    <row r="8" spans="12:47" ht="24" customHeight="1" thickTop="1">
      <c r="L8" s="214" t="s">
        <v>5</v>
      </c>
      <c r="M8" s="215"/>
      <c r="N8" s="215"/>
      <c r="O8" s="206" t="s">
        <v>6</v>
      </c>
      <c r="P8" s="207"/>
      <c r="Q8" s="209" t="s">
        <v>50</v>
      </c>
      <c r="R8" s="206" t="s">
        <v>6</v>
      </c>
      <c r="S8" s="207"/>
      <c r="T8" s="198" t="s">
        <v>50</v>
      </c>
      <c r="U8" s="206" t="s">
        <v>6</v>
      </c>
      <c r="V8" s="207"/>
      <c r="W8" s="209" t="s">
        <v>50</v>
      </c>
      <c r="X8" s="208" t="s">
        <v>6</v>
      </c>
      <c r="Y8" s="207"/>
      <c r="Z8" s="198" t="s">
        <v>50</v>
      </c>
      <c r="AA8" s="206" t="s">
        <v>6</v>
      </c>
      <c r="AB8" s="207"/>
      <c r="AC8" s="209" t="s">
        <v>50</v>
      </c>
      <c r="AD8" s="208" t="s">
        <v>6</v>
      </c>
      <c r="AE8" s="207"/>
      <c r="AF8" s="198" t="s">
        <v>50</v>
      </c>
      <c r="AG8" s="206" t="s">
        <v>6</v>
      </c>
      <c r="AH8" s="207"/>
      <c r="AI8" s="209" t="s">
        <v>50</v>
      </c>
      <c r="AJ8" s="208" t="s">
        <v>6</v>
      </c>
      <c r="AK8" s="207"/>
      <c r="AL8" s="198" t="s">
        <v>50</v>
      </c>
      <c r="AM8" s="252" t="s">
        <v>21</v>
      </c>
      <c r="AN8" s="253"/>
      <c r="AO8" s="277" t="s">
        <v>66</v>
      </c>
      <c r="AP8" s="276"/>
      <c r="AQ8" s="200" t="s">
        <v>4</v>
      </c>
      <c r="AR8" s="201"/>
      <c r="AS8" s="204" t="s">
        <v>0</v>
      </c>
      <c r="AT8" s="191" t="s">
        <v>7</v>
      </c>
      <c r="AU8" s="163" t="s">
        <v>50</v>
      </c>
    </row>
    <row r="9" spans="12:47" ht="21" customHeight="1">
      <c r="L9" s="194" t="s">
        <v>3</v>
      </c>
      <c r="M9" s="195"/>
      <c r="N9" s="195"/>
      <c r="O9" s="21" t="s">
        <v>0</v>
      </c>
      <c r="P9" s="22" t="s">
        <v>7</v>
      </c>
      <c r="Q9" s="210"/>
      <c r="R9" s="21" t="s">
        <v>0</v>
      </c>
      <c r="S9" s="22" t="s">
        <v>7</v>
      </c>
      <c r="T9" s="199"/>
      <c r="U9" s="21" t="s">
        <v>0</v>
      </c>
      <c r="V9" s="22" t="s">
        <v>7</v>
      </c>
      <c r="W9" s="210"/>
      <c r="X9" s="21" t="s">
        <v>0</v>
      </c>
      <c r="Y9" s="22" t="s">
        <v>7</v>
      </c>
      <c r="Z9" s="199"/>
      <c r="AA9" s="21" t="s">
        <v>0</v>
      </c>
      <c r="AB9" s="22" t="s">
        <v>7</v>
      </c>
      <c r="AC9" s="210"/>
      <c r="AD9" s="21" t="s">
        <v>0</v>
      </c>
      <c r="AE9" s="22" t="s">
        <v>7</v>
      </c>
      <c r="AF9" s="199"/>
      <c r="AG9" s="21" t="s">
        <v>0</v>
      </c>
      <c r="AH9" s="22" t="s">
        <v>7</v>
      </c>
      <c r="AI9" s="210"/>
      <c r="AJ9" s="21" t="s">
        <v>0</v>
      </c>
      <c r="AK9" s="22" t="s">
        <v>7</v>
      </c>
      <c r="AL9" s="199"/>
      <c r="AM9" s="196" t="s">
        <v>22</v>
      </c>
      <c r="AN9" s="254"/>
      <c r="AO9" s="197"/>
      <c r="AP9" s="254"/>
      <c r="AQ9" s="202"/>
      <c r="AR9" s="203"/>
      <c r="AS9" s="205"/>
      <c r="AT9" s="192"/>
      <c r="AU9" s="193"/>
    </row>
    <row r="10" spans="12:47" ht="21" customHeight="1">
      <c r="L10" s="167"/>
      <c r="M10" s="168"/>
      <c r="N10" s="169"/>
      <c r="O10" s="176" t="s">
        <v>59</v>
      </c>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8"/>
    </row>
    <row r="11" spans="12:47" ht="21" customHeight="1">
      <c r="L11" s="170"/>
      <c r="M11" s="171"/>
      <c r="N11" s="172"/>
      <c r="O11" s="145"/>
      <c r="P11" s="147"/>
      <c r="Q11" s="55"/>
      <c r="R11" s="145"/>
      <c r="S11" s="147"/>
      <c r="T11" s="55"/>
      <c r="U11" s="145"/>
      <c r="V11" s="147"/>
      <c r="W11" s="55"/>
      <c r="X11" s="145"/>
      <c r="Y11" s="147"/>
      <c r="Z11" s="55"/>
      <c r="AA11" s="145"/>
      <c r="AB11" s="147"/>
      <c r="AC11" s="55"/>
      <c r="AD11" s="145"/>
      <c r="AE11" s="147"/>
      <c r="AF11" s="55"/>
      <c r="AG11" s="145"/>
      <c r="AH11" s="147"/>
      <c r="AI11" s="55"/>
      <c r="AJ11" s="145"/>
      <c r="AK11" s="147"/>
      <c r="AL11" s="55"/>
      <c r="AM11" s="149"/>
      <c r="AN11" s="272"/>
      <c r="AO11" s="269"/>
      <c r="AP11" s="270"/>
      <c r="AQ11" s="151"/>
      <c r="AR11" s="152"/>
      <c r="AS11" s="255">
        <f>COUNT(O11,R11,U11,X11,AA11,AD11,AG11,AJ11)</f>
        <v>0</v>
      </c>
      <c r="AT11" s="143">
        <f>COUNT(P11,S11,V11,Y11,AB11,AE11,AH11,AK11)</f>
        <v>0</v>
      </c>
      <c r="AU11" s="157">
        <f>COUNT(Q11,T11,W11,Z11,AC11,AF11,AI11,AL11)</f>
        <v>0</v>
      </c>
    </row>
    <row r="12" spans="12:47" ht="21" customHeight="1">
      <c r="L12" s="186"/>
      <c r="M12" s="187"/>
      <c r="N12" s="188"/>
      <c r="O12" s="184"/>
      <c r="P12" s="185"/>
      <c r="Q12" s="34"/>
      <c r="R12" s="184"/>
      <c r="S12" s="185"/>
      <c r="T12" s="34"/>
      <c r="U12" s="184"/>
      <c r="V12" s="185"/>
      <c r="W12" s="34"/>
      <c r="X12" s="184"/>
      <c r="Y12" s="185"/>
      <c r="Z12" s="34"/>
      <c r="AA12" s="184"/>
      <c r="AB12" s="185"/>
      <c r="AC12" s="34"/>
      <c r="AD12" s="184"/>
      <c r="AE12" s="185"/>
      <c r="AF12" s="34"/>
      <c r="AG12" s="184"/>
      <c r="AH12" s="185"/>
      <c r="AI12" s="34"/>
      <c r="AJ12" s="184"/>
      <c r="AK12" s="185"/>
      <c r="AL12" s="34"/>
      <c r="AM12" s="179"/>
      <c r="AN12" s="180"/>
      <c r="AO12" s="271"/>
      <c r="AP12" s="270"/>
      <c r="AQ12" s="183"/>
      <c r="AR12" s="152"/>
      <c r="AS12" s="255"/>
      <c r="AT12" s="143"/>
      <c r="AU12" s="157"/>
    </row>
    <row r="13" spans="12:47" ht="21" customHeight="1">
      <c r="L13" s="167"/>
      <c r="M13" s="168"/>
      <c r="N13" s="169"/>
      <c r="O13" s="176" t="s">
        <v>59</v>
      </c>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8"/>
    </row>
    <row r="14" spans="12:47" ht="21" customHeight="1">
      <c r="L14" s="170"/>
      <c r="M14" s="171"/>
      <c r="N14" s="172"/>
      <c r="O14" s="145"/>
      <c r="P14" s="147"/>
      <c r="Q14" s="55"/>
      <c r="R14" s="145"/>
      <c r="S14" s="147"/>
      <c r="T14" s="55"/>
      <c r="U14" s="145"/>
      <c r="V14" s="147"/>
      <c r="W14" s="55"/>
      <c r="X14" s="145"/>
      <c r="Y14" s="147"/>
      <c r="Z14" s="55"/>
      <c r="AA14" s="145"/>
      <c r="AB14" s="147"/>
      <c r="AC14" s="55"/>
      <c r="AD14" s="145"/>
      <c r="AE14" s="147"/>
      <c r="AF14" s="55"/>
      <c r="AG14" s="145"/>
      <c r="AH14" s="147"/>
      <c r="AI14" s="55"/>
      <c r="AJ14" s="145"/>
      <c r="AK14" s="147"/>
      <c r="AL14" s="55"/>
      <c r="AM14" s="149"/>
      <c r="AN14" s="150"/>
      <c r="AO14" s="269"/>
      <c r="AP14" s="270"/>
      <c r="AQ14" s="151"/>
      <c r="AR14" s="152"/>
      <c r="AS14" s="141">
        <f>COUNT(O14,R14,U14,X14,AA14,AD14,AG14,AJ14)</f>
        <v>0</v>
      </c>
      <c r="AT14" s="143">
        <f>COUNT(P14,S14,V14,Y14,AB14,AE14,AH14,AK14)</f>
        <v>0</v>
      </c>
      <c r="AU14" s="157">
        <f>COUNT(Q14,T14,W14,Z14,AC14,AF14,AI14,AL14)</f>
        <v>0</v>
      </c>
    </row>
    <row r="15" spans="12:47" ht="21" customHeight="1">
      <c r="L15" s="186"/>
      <c r="M15" s="187"/>
      <c r="N15" s="188"/>
      <c r="O15" s="184"/>
      <c r="P15" s="185"/>
      <c r="Q15" s="34"/>
      <c r="R15" s="184"/>
      <c r="S15" s="185"/>
      <c r="T15" s="34"/>
      <c r="U15" s="184"/>
      <c r="V15" s="185"/>
      <c r="W15" s="34"/>
      <c r="X15" s="184"/>
      <c r="Y15" s="185"/>
      <c r="Z15" s="34"/>
      <c r="AA15" s="184"/>
      <c r="AB15" s="185"/>
      <c r="AC15" s="34"/>
      <c r="AD15" s="184"/>
      <c r="AE15" s="185"/>
      <c r="AF15" s="34"/>
      <c r="AG15" s="184"/>
      <c r="AH15" s="185"/>
      <c r="AI15" s="34"/>
      <c r="AJ15" s="184"/>
      <c r="AK15" s="185"/>
      <c r="AL15" s="34"/>
      <c r="AM15" s="179"/>
      <c r="AN15" s="180"/>
      <c r="AO15" s="271"/>
      <c r="AP15" s="270"/>
      <c r="AQ15" s="183"/>
      <c r="AR15" s="152"/>
      <c r="AS15" s="141"/>
      <c r="AT15" s="143"/>
      <c r="AU15" s="157"/>
    </row>
    <row r="16" spans="12:47" ht="21" customHeight="1">
      <c r="L16" s="167"/>
      <c r="M16" s="168"/>
      <c r="N16" s="169"/>
      <c r="O16" s="176" t="s">
        <v>59</v>
      </c>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8"/>
    </row>
    <row r="17" spans="12:47" ht="19.5" customHeight="1">
      <c r="L17" s="170"/>
      <c r="M17" s="171"/>
      <c r="N17" s="172"/>
      <c r="O17" s="145"/>
      <c r="P17" s="147"/>
      <c r="Q17" s="55"/>
      <c r="R17" s="145"/>
      <c r="S17" s="147"/>
      <c r="T17" s="55"/>
      <c r="U17" s="145"/>
      <c r="V17" s="147"/>
      <c r="W17" s="55"/>
      <c r="X17" s="145"/>
      <c r="Y17" s="147"/>
      <c r="Z17" s="55"/>
      <c r="AA17" s="145"/>
      <c r="AB17" s="147"/>
      <c r="AC17" s="55"/>
      <c r="AD17" s="145"/>
      <c r="AE17" s="147"/>
      <c r="AF17" s="55"/>
      <c r="AG17" s="145"/>
      <c r="AH17" s="147"/>
      <c r="AI17" s="55"/>
      <c r="AJ17" s="145"/>
      <c r="AK17" s="147"/>
      <c r="AL17" s="55"/>
      <c r="AM17" s="149"/>
      <c r="AN17" s="150"/>
      <c r="AO17" s="269"/>
      <c r="AP17" s="270"/>
      <c r="AQ17" s="151"/>
      <c r="AR17" s="152"/>
      <c r="AS17" s="141">
        <f>COUNT(O17,R17,U17,X17,AA17,AD17,AG17,AJ17)</f>
        <v>0</v>
      </c>
      <c r="AT17" s="143">
        <f>COUNT(P17,S17,V17,Y17,AB17,AE17,AH17,AK17)</f>
        <v>0</v>
      </c>
      <c r="AU17" s="157">
        <f>COUNT(Q17,T17,W17,Z17,AC17,AF17,AI17,AL17)</f>
        <v>0</v>
      </c>
    </row>
    <row r="18" spans="12:47" ht="21" customHeight="1">
      <c r="L18" s="186"/>
      <c r="M18" s="187"/>
      <c r="N18" s="188"/>
      <c r="O18" s="184"/>
      <c r="P18" s="185"/>
      <c r="Q18" s="34"/>
      <c r="R18" s="184"/>
      <c r="S18" s="185"/>
      <c r="T18" s="34"/>
      <c r="U18" s="184"/>
      <c r="V18" s="185"/>
      <c r="W18" s="34"/>
      <c r="X18" s="184"/>
      <c r="Y18" s="185"/>
      <c r="Z18" s="34"/>
      <c r="AA18" s="184"/>
      <c r="AB18" s="185"/>
      <c r="AC18" s="34"/>
      <c r="AD18" s="184"/>
      <c r="AE18" s="185"/>
      <c r="AF18" s="34"/>
      <c r="AG18" s="184"/>
      <c r="AH18" s="185"/>
      <c r="AI18" s="34"/>
      <c r="AJ18" s="184"/>
      <c r="AK18" s="185"/>
      <c r="AL18" s="34"/>
      <c r="AM18" s="179"/>
      <c r="AN18" s="180"/>
      <c r="AO18" s="271"/>
      <c r="AP18" s="270"/>
      <c r="AQ18" s="183"/>
      <c r="AR18" s="152"/>
      <c r="AS18" s="141"/>
      <c r="AT18" s="143"/>
      <c r="AU18" s="157"/>
    </row>
    <row r="19" spans="12:47" ht="21" customHeight="1">
      <c r="L19" s="167"/>
      <c r="M19" s="168"/>
      <c r="N19" s="169"/>
      <c r="O19" s="176" t="s">
        <v>59</v>
      </c>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8"/>
    </row>
    <row r="20" spans="12:47" ht="20.25" customHeight="1">
      <c r="L20" s="170"/>
      <c r="M20" s="171"/>
      <c r="N20" s="172"/>
      <c r="O20" s="145"/>
      <c r="P20" s="147"/>
      <c r="Q20" s="55"/>
      <c r="R20" s="145"/>
      <c r="S20" s="147"/>
      <c r="T20" s="55"/>
      <c r="U20" s="145"/>
      <c r="V20" s="147"/>
      <c r="W20" s="55"/>
      <c r="X20" s="145"/>
      <c r="Y20" s="147"/>
      <c r="Z20" s="55"/>
      <c r="AA20" s="145"/>
      <c r="AB20" s="147"/>
      <c r="AC20" s="55"/>
      <c r="AD20" s="145"/>
      <c r="AE20" s="147"/>
      <c r="AF20" s="55"/>
      <c r="AG20" s="145"/>
      <c r="AH20" s="147"/>
      <c r="AI20" s="55"/>
      <c r="AJ20" s="145"/>
      <c r="AK20" s="147"/>
      <c r="AL20" s="55"/>
      <c r="AM20" s="149"/>
      <c r="AN20" s="150"/>
      <c r="AO20" s="269"/>
      <c r="AP20" s="270"/>
      <c r="AQ20" s="151"/>
      <c r="AR20" s="152"/>
      <c r="AS20" s="141">
        <f>COUNT(O20,R20,U20,X20,AA20,AD20,AG20,AJ20)</f>
        <v>0</v>
      </c>
      <c r="AT20" s="143">
        <f>COUNT(P20,S20,V20,Y20,AB20,AE20,AH20,AK20)</f>
        <v>0</v>
      </c>
      <c r="AU20" s="157">
        <f>COUNT(Q20,T20,W20,Z20,AC20,AF20,AI20,AL20)</f>
        <v>0</v>
      </c>
    </row>
    <row r="21" spans="12:47" ht="21" customHeight="1">
      <c r="L21" s="186"/>
      <c r="M21" s="187"/>
      <c r="N21" s="188"/>
      <c r="O21" s="184"/>
      <c r="P21" s="185"/>
      <c r="Q21" s="34"/>
      <c r="R21" s="184"/>
      <c r="S21" s="185"/>
      <c r="T21" s="34"/>
      <c r="U21" s="184"/>
      <c r="V21" s="185"/>
      <c r="W21" s="34"/>
      <c r="X21" s="184"/>
      <c r="Y21" s="185"/>
      <c r="Z21" s="34"/>
      <c r="AA21" s="184"/>
      <c r="AB21" s="185"/>
      <c r="AC21" s="34"/>
      <c r="AD21" s="184"/>
      <c r="AE21" s="185"/>
      <c r="AF21" s="34"/>
      <c r="AG21" s="184"/>
      <c r="AH21" s="185"/>
      <c r="AI21" s="34"/>
      <c r="AJ21" s="184"/>
      <c r="AK21" s="185"/>
      <c r="AL21" s="34"/>
      <c r="AM21" s="179"/>
      <c r="AN21" s="180"/>
      <c r="AO21" s="271"/>
      <c r="AP21" s="270"/>
      <c r="AQ21" s="183"/>
      <c r="AR21" s="152"/>
      <c r="AS21" s="141"/>
      <c r="AT21" s="143"/>
      <c r="AU21" s="157"/>
    </row>
    <row r="22" spans="12:47" ht="21" customHeight="1">
      <c r="L22" s="167"/>
      <c r="M22" s="168"/>
      <c r="N22" s="169"/>
      <c r="O22" s="176" t="s">
        <v>59</v>
      </c>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8"/>
    </row>
    <row r="23" spans="12:47" ht="21" customHeight="1">
      <c r="L23" s="170"/>
      <c r="M23" s="171"/>
      <c r="N23" s="172"/>
      <c r="O23" s="145"/>
      <c r="P23" s="147"/>
      <c r="Q23" s="55"/>
      <c r="R23" s="145"/>
      <c r="S23" s="147"/>
      <c r="T23" s="55"/>
      <c r="U23" s="145"/>
      <c r="V23" s="147"/>
      <c r="W23" s="55"/>
      <c r="X23" s="145"/>
      <c r="Y23" s="147"/>
      <c r="Z23" s="55"/>
      <c r="AA23" s="145"/>
      <c r="AB23" s="147"/>
      <c r="AC23" s="55"/>
      <c r="AD23" s="145"/>
      <c r="AE23" s="147"/>
      <c r="AF23" s="55"/>
      <c r="AG23" s="145"/>
      <c r="AH23" s="147"/>
      <c r="AI23" s="55"/>
      <c r="AJ23" s="145"/>
      <c r="AK23" s="147"/>
      <c r="AL23" s="55"/>
      <c r="AM23" s="149"/>
      <c r="AN23" s="150"/>
      <c r="AO23" s="269"/>
      <c r="AP23" s="270"/>
      <c r="AQ23" s="151"/>
      <c r="AR23" s="152"/>
      <c r="AS23" s="141">
        <f>COUNT(O23,R23,U23,X23,AA23,AD23,AG23,AJ23)</f>
        <v>0</v>
      </c>
      <c r="AT23" s="143">
        <f>COUNT(P23,S23,V23,Y23,AB23,AE23,AH23,AK23)</f>
        <v>0</v>
      </c>
      <c r="AU23" s="157">
        <f>COUNT(Q23,T23,W23,Z23,AC23,AF23,AI23,AL23)</f>
        <v>0</v>
      </c>
    </row>
    <row r="24" spans="12:47" ht="21" customHeight="1">
      <c r="L24" s="186"/>
      <c r="M24" s="187"/>
      <c r="N24" s="188"/>
      <c r="O24" s="184"/>
      <c r="P24" s="185"/>
      <c r="Q24" s="34"/>
      <c r="R24" s="184"/>
      <c r="S24" s="185"/>
      <c r="T24" s="34"/>
      <c r="U24" s="184"/>
      <c r="V24" s="185"/>
      <c r="W24" s="34"/>
      <c r="X24" s="184"/>
      <c r="Y24" s="185"/>
      <c r="Z24" s="34"/>
      <c r="AA24" s="184"/>
      <c r="AB24" s="185"/>
      <c r="AC24" s="34"/>
      <c r="AD24" s="184"/>
      <c r="AE24" s="185"/>
      <c r="AF24" s="34"/>
      <c r="AG24" s="184"/>
      <c r="AH24" s="185"/>
      <c r="AI24" s="34"/>
      <c r="AJ24" s="184"/>
      <c r="AK24" s="185"/>
      <c r="AL24" s="34"/>
      <c r="AM24" s="179"/>
      <c r="AN24" s="180"/>
      <c r="AO24" s="271"/>
      <c r="AP24" s="270"/>
      <c r="AQ24" s="183"/>
      <c r="AR24" s="152"/>
      <c r="AS24" s="141"/>
      <c r="AT24" s="143"/>
      <c r="AU24" s="157"/>
    </row>
    <row r="25" spans="12:47" ht="21" customHeight="1">
      <c r="L25" s="167"/>
      <c r="M25" s="168"/>
      <c r="N25" s="169"/>
      <c r="O25" s="176" t="s">
        <v>59</v>
      </c>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7"/>
      <c r="AO25" s="177"/>
      <c r="AP25" s="177"/>
      <c r="AQ25" s="177"/>
      <c r="AR25" s="177"/>
      <c r="AS25" s="177"/>
      <c r="AT25" s="177"/>
      <c r="AU25" s="178"/>
    </row>
    <row r="26" spans="12:47" ht="21" customHeight="1">
      <c r="L26" s="170"/>
      <c r="M26" s="171"/>
      <c r="N26" s="172"/>
      <c r="O26" s="145"/>
      <c r="P26" s="147"/>
      <c r="Q26" s="55"/>
      <c r="R26" s="145"/>
      <c r="S26" s="147"/>
      <c r="T26" s="55"/>
      <c r="U26" s="145"/>
      <c r="V26" s="147"/>
      <c r="W26" s="55"/>
      <c r="X26" s="145"/>
      <c r="Y26" s="147"/>
      <c r="Z26" s="55"/>
      <c r="AA26" s="145"/>
      <c r="AB26" s="147"/>
      <c r="AC26" s="55"/>
      <c r="AD26" s="145"/>
      <c r="AE26" s="147"/>
      <c r="AF26" s="55"/>
      <c r="AG26" s="145"/>
      <c r="AH26" s="147"/>
      <c r="AI26" s="55"/>
      <c r="AJ26" s="145"/>
      <c r="AK26" s="147"/>
      <c r="AL26" s="55"/>
      <c r="AM26" s="189"/>
      <c r="AN26" s="190"/>
      <c r="AO26" s="269"/>
      <c r="AP26" s="270"/>
      <c r="AQ26" s="151"/>
      <c r="AR26" s="152"/>
      <c r="AS26" s="141">
        <f>COUNT(O26,R26,U26,X26,AA26,AD26,AG26,AJ26)</f>
        <v>0</v>
      </c>
      <c r="AT26" s="143">
        <f>COUNT(P26,S26,V26,Y26,AB26,AE26,AH26,AK26)</f>
        <v>0</v>
      </c>
      <c r="AU26" s="157">
        <f>COUNT(Q26,T26,W26,Z26,AC26,AF26,AI26,AL26)</f>
        <v>0</v>
      </c>
    </row>
    <row r="27" spans="12:47" ht="21" customHeight="1">
      <c r="L27" s="186"/>
      <c r="M27" s="187"/>
      <c r="N27" s="188"/>
      <c r="O27" s="184"/>
      <c r="P27" s="185"/>
      <c r="Q27" s="34"/>
      <c r="R27" s="184"/>
      <c r="S27" s="185"/>
      <c r="T27" s="34"/>
      <c r="U27" s="184"/>
      <c r="V27" s="185"/>
      <c r="W27" s="34"/>
      <c r="X27" s="184"/>
      <c r="Y27" s="185"/>
      <c r="Z27" s="34"/>
      <c r="AA27" s="184"/>
      <c r="AB27" s="185"/>
      <c r="AC27" s="34"/>
      <c r="AD27" s="184"/>
      <c r="AE27" s="185"/>
      <c r="AF27" s="34"/>
      <c r="AG27" s="184"/>
      <c r="AH27" s="185"/>
      <c r="AI27" s="34"/>
      <c r="AJ27" s="184"/>
      <c r="AK27" s="185"/>
      <c r="AL27" s="34"/>
      <c r="AM27" s="179"/>
      <c r="AN27" s="180"/>
      <c r="AO27" s="271"/>
      <c r="AP27" s="270"/>
      <c r="AQ27" s="183"/>
      <c r="AR27" s="152"/>
      <c r="AS27" s="141"/>
      <c r="AT27" s="143"/>
      <c r="AU27" s="157"/>
    </row>
    <row r="28" spans="12:47" ht="21" customHeight="1">
      <c r="L28" s="167"/>
      <c r="M28" s="168"/>
      <c r="N28" s="169"/>
      <c r="O28" s="176" t="s">
        <v>59</v>
      </c>
      <c r="P28" s="177"/>
      <c r="Q28" s="177"/>
      <c r="R28" s="177"/>
      <c r="S28" s="177"/>
      <c r="T28" s="177"/>
      <c r="U28" s="177"/>
      <c r="V28" s="177"/>
      <c r="W28" s="177"/>
      <c r="X28" s="177"/>
      <c r="Y28" s="177"/>
      <c r="Z28" s="177"/>
      <c r="AA28" s="177"/>
      <c r="AB28" s="177"/>
      <c r="AC28" s="177"/>
      <c r="AD28" s="177"/>
      <c r="AE28" s="177"/>
      <c r="AF28" s="177"/>
      <c r="AG28" s="177"/>
      <c r="AH28" s="177"/>
      <c r="AI28" s="177"/>
      <c r="AJ28" s="177"/>
      <c r="AK28" s="177"/>
      <c r="AL28" s="177"/>
      <c r="AM28" s="177"/>
      <c r="AN28" s="177"/>
      <c r="AO28" s="177"/>
      <c r="AP28" s="177"/>
      <c r="AQ28" s="177"/>
      <c r="AR28" s="177"/>
      <c r="AS28" s="177"/>
      <c r="AT28" s="177"/>
      <c r="AU28" s="178"/>
    </row>
    <row r="29" spans="12:47" ht="21" customHeight="1">
      <c r="L29" s="170"/>
      <c r="M29" s="171"/>
      <c r="N29" s="172"/>
      <c r="O29" s="145"/>
      <c r="P29" s="147"/>
      <c r="Q29" s="55"/>
      <c r="R29" s="145"/>
      <c r="S29" s="147"/>
      <c r="T29" s="55"/>
      <c r="U29" s="145"/>
      <c r="V29" s="147"/>
      <c r="W29" s="55"/>
      <c r="X29" s="145"/>
      <c r="Y29" s="147"/>
      <c r="Z29" s="55"/>
      <c r="AA29" s="145"/>
      <c r="AB29" s="147"/>
      <c r="AC29" s="55"/>
      <c r="AD29" s="145"/>
      <c r="AE29" s="147"/>
      <c r="AF29" s="55"/>
      <c r="AG29" s="145"/>
      <c r="AH29" s="147"/>
      <c r="AI29" s="55"/>
      <c r="AJ29" s="145"/>
      <c r="AK29" s="147"/>
      <c r="AL29" s="55"/>
      <c r="AM29" s="149"/>
      <c r="AN29" s="150"/>
      <c r="AO29" s="269"/>
      <c r="AP29" s="270"/>
      <c r="AQ29" s="151"/>
      <c r="AR29" s="152"/>
      <c r="AS29" s="141">
        <f>COUNT(O29,R29,U29,X29,AA29,AD29,AG29,AJ29)</f>
        <v>0</v>
      </c>
      <c r="AT29" s="143">
        <f>COUNT(P29,S29,V29,Y29,AB29,AE29,AH29,AK29)</f>
        <v>0</v>
      </c>
      <c r="AU29" s="157">
        <f>COUNT(Q29,T29,W29,Z29,AC29,AF29,AI29,AL29)</f>
        <v>0</v>
      </c>
    </row>
    <row r="30" spans="12:47" ht="21" customHeight="1">
      <c r="L30" s="186"/>
      <c r="M30" s="187"/>
      <c r="N30" s="188"/>
      <c r="O30" s="184"/>
      <c r="P30" s="185"/>
      <c r="Q30" s="34"/>
      <c r="R30" s="184"/>
      <c r="S30" s="185"/>
      <c r="T30" s="34"/>
      <c r="U30" s="184"/>
      <c r="V30" s="185"/>
      <c r="W30" s="34"/>
      <c r="X30" s="184"/>
      <c r="Y30" s="185"/>
      <c r="Z30" s="34"/>
      <c r="AA30" s="184"/>
      <c r="AB30" s="185"/>
      <c r="AC30" s="34"/>
      <c r="AD30" s="184"/>
      <c r="AE30" s="185"/>
      <c r="AF30" s="34"/>
      <c r="AG30" s="184"/>
      <c r="AH30" s="185"/>
      <c r="AI30" s="34"/>
      <c r="AJ30" s="184"/>
      <c r="AK30" s="185"/>
      <c r="AL30" s="34"/>
      <c r="AM30" s="179"/>
      <c r="AN30" s="180"/>
      <c r="AO30" s="271"/>
      <c r="AP30" s="270"/>
      <c r="AQ30" s="183"/>
      <c r="AR30" s="152"/>
      <c r="AS30" s="141"/>
      <c r="AT30" s="143"/>
      <c r="AU30" s="157"/>
    </row>
    <row r="31" spans="12:47" ht="21" customHeight="1">
      <c r="L31" s="167"/>
      <c r="M31" s="168"/>
      <c r="N31" s="169"/>
      <c r="O31" s="176" t="s">
        <v>59</v>
      </c>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8"/>
    </row>
    <row r="32" spans="12:47" ht="20.25" customHeight="1">
      <c r="L32" s="170"/>
      <c r="M32" s="171"/>
      <c r="N32" s="172"/>
      <c r="O32" s="145"/>
      <c r="P32" s="147"/>
      <c r="Q32" s="55"/>
      <c r="R32" s="145"/>
      <c r="S32" s="147"/>
      <c r="T32" s="55"/>
      <c r="U32" s="145"/>
      <c r="V32" s="147"/>
      <c r="W32" s="55"/>
      <c r="X32" s="145"/>
      <c r="Y32" s="147"/>
      <c r="Z32" s="55"/>
      <c r="AA32" s="145"/>
      <c r="AB32" s="147"/>
      <c r="AC32" s="55"/>
      <c r="AD32" s="145"/>
      <c r="AE32" s="147"/>
      <c r="AF32" s="55"/>
      <c r="AG32" s="145"/>
      <c r="AH32" s="147"/>
      <c r="AI32" s="55"/>
      <c r="AJ32" s="145"/>
      <c r="AK32" s="147"/>
      <c r="AL32" s="55"/>
      <c r="AM32" s="149"/>
      <c r="AN32" s="150"/>
      <c r="AO32" s="269"/>
      <c r="AP32" s="270"/>
      <c r="AQ32" s="151"/>
      <c r="AR32" s="152"/>
      <c r="AS32" s="141">
        <f>COUNT(O32,R32,U32,X32,AA32,AD32,AG32,AJ32)</f>
        <v>0</v>
      </c>
      <c r="AT32" s="143">
        <f>COUNT(P32,S32,V32,Y32,AB32,AE32,AH32,AK32)</f>
        <v>0</v>
      </c>
      <c r="AU32" s="157">
        <f>COUNT(Q32,T32,W32,Z32,AC32,AF32,AI32,AL32)</f>
        <v>0</v>
      </c>
    </row>
    <row r="33" spans="12:47" ht="21" customHeight="1">
      <c r="L33" s="186"/>
      <c r="M33" s="187"/>
      <c r="N33" s="188"/>
      <c r="O33" s="184"/>
      <c r="P33" s="185"/>
      <c r="Q33" s="34"/>
      <c r="R33" s="184"/>
      <c r="S33" s="185"/>
      <c r="T33" s="34"/>
      <c r="U33" s="184"/>
      <c r="V33" s="185"/>
      <c r="W33" s="34"/>
      <c r="X33" s="184"/>
      <c r="Y33" s="185"/>
      <c r="Z33" s="34"/>
      <c r="AA33" s="184"/>
      <c r="AB33" s="185"/>
      <c r="AC33" s="34"/>
      <c r="AD33" s="184"/>
      <c r="AE33" s="185"/>
      <c r="AF33" s="34"/>
      <c r="AG33" s="184"/>
      <c r="AH33" s="185"/>
      <c r="AI33" s="34"/>
      <c r="AJ33" s="184"/>
      <c r="AK33" s="185"/>
      <c r="AL33" s="34"/>
      <c r="AM33" s="179"/>
      <c r="AN33" s="180"/>
      <c r="AO33" s="271"/>
      <c r="AP33" s="270"/>
      <c r="AQ33" s="183"/>
      <c r="AR33" s="152"/>
      <c r="AS33" s="141"/>
      <c r="AT33" s="143"/>
      <c r="AU33" s="157"/>
    </row>
    <row r="34" spans="12:47" ht="21" customHeight="1">
      <c r="L34" s="167"/>
      <c r="M34" s="168"/>
      <c r="N34" s="169"/>
      <c r="O34" s="176" t="s">
        <v>59</v>
      </c>
      <c r="P34" s="177"/>
      <c r="Q34" s="177"/>
      <c r="R34" s="177"/>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8"/>
    </row>
    <row r="35" spans="12:47" ht="21" customHeight="1">
      <c r="L35" s="170"/>
      <c r="M35" s="171"/>
      <c r="N35" s="172"/>
      <c r="O35" s="145"/>
      <c r="P35" s="147"/>
      <c r="Q35" s="55"/>
      <c r="R35" s="145"/>
      <c r="S35" s="147"/>
      <c r="T35" s="55"/>
      <c r="U35" s="145"/>
      <c r="V35" s="147"/>
      <c r="W35" s="55"/>
      <c r="X35" s="145"/>
      <c r="Y35" s="147"/>
      <c r="Z35" s="55"/>
      <c r="AA35" s="145"/>
      <c r="AB35" s="147"/>
      <c r="AC35" s="55"/>
      <c r="AD35" s="145"/>
      <c r="AE35" s="147"/>
      <c r="AF35" s="55"/>
      <c r="AG35" s="145"/>
      <c r="AH35" s="147"/>
      <c r="AI35" s="55"/>
      <c r="AJ35" s="145"/>
      <c r="AK35" s="147"/>
      <c r="AL35" s="55"/>
      <c r="AM35" s="149"/>
      <c r="AN35" s="150"/>
      <c r="AO35" s="269"/>
      <c r="AP35" s="270"/>
      <c r="AQ35" s="151"/>
      <c r="AR35" s="152"/>
      <c r="AS35" s="141">
        <f>COUNT(O35,R35,U35,X35,AA35,AD35,AG35,AJ35)</f>
        <v>0</v>
      </c>
      <c r="AT35" s="143">
        <f>COUNT(P35,S35,V35,Y35,AB35,AE35,AH35,AK35)</f>
        <v>0</v>
      </c>
      <c r="AU35" s="157">
        <f>COUNT(Q35,T35,W35,Z35,AC35,AF35,AI35,AL35)</f>
        <v>0</v>
      </c>
    </row>
    <row r="36" spans="12:47" ht="21" customHeight="1">
      <c r="L36" s="186"/>
      <c r="M36" s="187"/>
      <c r="N36" s="188"/>
      <c r="O36" s="184"/>
      <c r="P36" s="185"/>
      <c r="Q36" s="34"/>
      <c r="R36" s="184"/>
      <c r="S36" s="185"/>
      <c r="T36" s="34"/>
      <c r="U36" s="184"/>
      <c r="V36" s="185"/>
      <c r="W36" s="34"/>
      <c r="X36" s="184"/>
      <c r="Y36" s="185"/>
      <c r="Z36" s="34"/>
      <c r="AA36" s="184"/>
      <c r="AB36" s="185"/>
      <c r="AC36" s="34"/>
      <c r="AD36" s="184"/>
      <c r="AE36" s="185"/>
      <c r="AF36" s="34"/>
      <c r="AG36" s="184"/>
      <c r="AH36" s="185"/>
      <c r="AI36" s="34"/>
      <c r="AJ36" s="184"/>
      <c r="AK36" s="185"/>
      <c r="AL36" s="34"/>
      <c r="AM36" s="179"/>
      <c r="AN36" s="180"/>
      <c r="AO36" s="271"/>
      <c r="AP36" s="270"/>
      <c r="AQ36" s="183"/>
      <c r="AR36" s="152"/>
      <c r="AS36" s="141"/>
      <c r="AT36" s="143"/>
      <c r="AU36" s="157"/>
    </row>
    <row r="37" spans="12:47" ht="21" customHeight="1">
      <c r="L37" s="167"/>
      <c r="M37" s="168"/>
      <c r="N37" s="169"/>
      <c r="O37" s="176" t="s">
        <v>59</v>
      </c>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8"/>
    </row>
    <row r="38" spans="12:47" ht="21" customHeight="1">
      <c r="L38" s="170"/>
      <c r="M38" s="171"/>
      <c r="N38" s="172"/>
      <c r="O38" s="145"/>
      <c r="P38" s="147"/>
      <c r="Q38" s="55"/>
      <c r="R38" s="145"/>
      <c r="S38" s="147"/>
      <c r="T38" s="55"/>
      <c r="U38" s="145"/>
      <c r="V38" s="147"/>
      <c r="W38" s="55"/>
      <c r="X38" s="145"/>
      <c r="Y38" s="147"/>
      <c r="Z38" s="55"/>
      <c r="AA38" s="145"/>
      <c r="AB38" s="147"/>
      <c r="AC38" s="55"/>
      <c r="AD38" s="145"/>
      <c r="AE38" s="147"/>
      <c r="AF38" s="55"/>
      <c r="AG38" s="145"/>
      <c r="AH38" s="147"/>
      <c r="AI38" s="55"/>
      <c r="AJ38" s="145"/>
      <c r="AK38" s="147"/>
      <c r="AL38" s="55"/>
      <c r="AM38" s="149"/>
      <c r="AN38" s="150"/>
      <c r="AO38" s="269"/>
      <c r="AP38" s="270"/>
      <c r="AQ38" s="151"/>
      <c r="AR38" s="152"/>
      <c r="AS38" s="141">
        <f>COUNT(O38,R38,U38,X38,AA38,AD38,AG38,AJ38)</f>
        <v>0</v>
      </c>
      <c r="AT38" s="143">
        <f>COUNT(P38,S38,V38,Y38,AB38,AE38,AH38,AK38)</f>
        <v>0</v>
      </c>
      <c r="AU38" s="157">
        <f>COUNT(Q38,T38,W38,Z38,AC38,AF38,AI38,AL38)</f>
        <v>0</v>
      </c>
    </row>
    <row r="39" spans="12:47" ht="21" customHeight="1" thickBot="1">
      <c r="L39" s="173"/>
      <c r="M39" s="174"/>
      <c r="N39" s="175"/>
      <c r="O39" s="146"/>
      <c r="P39" s="148"/>
      <c r="Q39" s="51"/>
      <c r="R39" s="146"/>
      <c r="S39" s="148"/>
      <c r="T39" s="51"/>
      <c r="U39" s="146"/>
      <c r="V39" s="148"/>
      <c r="W39" s="51"/>
      <c r="X39" s="146"/>
      <c r="Y39" s="148"/>
      <c r="Z39" s="51"/>
      <c r="AA39" s="146"/>
      <c r="AB39" s="148"/>
      <c r="AC39" s="51"/>
      <c r="AD39" s="146"/>
      <c r="AE39" s="148"/>
      <c r="AF39" s="51"/>
      <c r="AG39" s="146"/>
      <c r="AH39" s="148"/>
      <c r="AI39" s="51"/>
      <c r="AJ39" s="146"/>
      <c r="AK39" s="148"/>
      <c r="AL39" s="51"/>
      <c r="AM39" s="159"/>
      <c r="AN39" s="160"/>
      <c r="AO39" s="273"/>
      <c r="AP39" s="274"/>
      <c r="AQ39" s="153"/>
      <c r="AR39" s="154"/>
      <c r="AS39" s="142"/>
      <c r="AT39" s="144"/>
      <c r="AU39" s="158"/>
    </row>
    <row r="40" spans="12:47" ht="12" customHeight="1" thickTop="1" thickBot="1"/>
    <row r="41" spans="12:47" ht="27.75" customHeight="1" thickTop="1">
      <c r="L41" s="161" t="s">
        <v>12</v>
      </c>
      <c r="M41" s="162"/>
      <c r="N41" s="163"/>
      <c r="O41" s="46" t="s">
        <v>0</v>
      </c>
      <c r="P41" s="47" t="s">
        <v>7</v>
      </c>
      <c r="Q41" s="3" t="s">
        <v>50</v>
      </c>
      <c r="R41" s="47" t="s">
        <v>0</v>
      </c>
      <c r="S41" s="47" t="s">
        <v>7</v>
      </c>
      <c r="T41" s="3" t="s">
        <v>50</v>
      </c>
      <c r="U41" s="47" t="s">
        <v>0</v>
      </c>
      <c r="V41" s="47" t="s">
        <v>7</v>
      </c>
      <c r="W41" s="3" t="s">
        <v>50</v>
      </c>
      <c r="X41" s="47" t="s">
        <v>0</v>
      </c>
      <c r="Y41" s="47" t="s">
        <v>7</v>
      </c>
      <c r="Z41" s="3" t="s">
        <v>50</v>
      </c>
      <c r="AA41" s="47" t="s">
        <v>0</v>
      </c>
      <c r="AB41" s="47" t="s">
        <v>7</v>
      </c>
      <c r="AC41" s="3" t="s">
        <v>50</v>
      </c>
      <c r="AD41" s="47" t="s">
        <v>0</v>
      </c>
      <c r="AE41" s="47" t="s">
        <v>7</v>
      </c>
      <c r="AF41" s="3" t="s">
        <v>50</v>
      </c>
      <c r="AG41" s="47" t="s">
        <v>0</v>
      </c>
      <c r="AH41" s="47" t="s">
        <v>7</v>
      </c>
      <c r="AI41" s="3" t="s">
        <v>50</v>
      </c>
      <c r="AJ41" s="47" t="s">
        <v>0</v>
      </c>
      <c r="AK41" s="47" t="s">
        <v>7</v>
      </c>
      <c r="AL41" s="4" t="s">
        <v>50</v>
      </c>
      <c r="AR41" s="7"/>
      <c r="AS41" s="46" t="s">
        <v>0</v>
      </c>
      <c r="AT41" s="47" t="s">
        <v>7</v>
      </c>
      <c r="AU41" s="4" t="s">
        <v>50</v>
      </c>
    </row>
    <row r="42" spans="12:47" ht="27.75" customHeight="1" thickBot="1">
      <c r="L42" s="164" t="s">
        <v>14</v>
      </c>
      <c r="M42" s="165"/>
      <c r="N42" s="166"/>
      <c r="O42" s="35">
        <f>COUNT(O11:O39)</f>
        <v>0</v>
      </c>
      <c r="P42" s="36">
        <f>COUNT(P11:P39)</f>
        <v>0</v>
      </c>
      <c r="Q42" s="36">
        <f>COUNT(Q38,Q35,Q32,Q29,Q26,Q23,Q20,Q17,Q14,Q11)</f>
        <v>0</v>
      </c>
      <c r="R42" s="36">
        <f>COUNT(R11:R39)</f>
        <v>0</v>
      </c>
      <c r="S42" s="36">
        <f>COUNT(S11:S39)</f>
        <v>0</v>
      </c>
      <c r="T42" s="36">
        <f>COUNT(T38,T35,T32,T29,T26,T23,T20,T17,T14,T11)</f>
        <v>0</v>
      </c>
      <c r="U42" s="36">
        <f>COUNT(U11:U39)</f>
        <v>0</v>
      </c>
      <c r="V42" s="36">
        <f>COUNT(V11:V39)</f>
        <v>0</v>
      </c>
      <c r="W42" s="36">
        <f>COUNT(W38,W35,W32,W29,W26,W23,W20,W17,W14,W11)</f>
        <v>0</v>
      </c>
      <c r="X42" s="36">
        <f>COUNT(X11:X39)</f>
        <v>0</v>
      </c>
      <c r="Y42" s="36">
        <f>COUNT(Y11:Y39)</f>
        <v>0</v>
      </c>
      <c r="Z42" s="36">
        <f>COUNT(Z38,Z35,Z32,Z29,Z26,Z23,Z20,Z17,Z14,Z11)</f>
        <v>0</v>
      </c>
      <c r="AA42" s="36">
        <f>COUNT(AA11:AA39)</f>
        <v>0</v>
      </c>
      <c r="AB42" s="36">
        <f>COUNT(AB11:AB39)</f>
        <v>0</v>
      </c>
      <c r="AC42" s="36">
        <f>COUNT(AC38,AC35,AC32,AC29,AC26,AC23,AC20,AC17,AC14,AC11)</f>
        <v>0</v>
      </c>
      <c r="AD42" s="36">
        <f>COUNT(AD11:AD39)</f>
        <v>0</v>
      </c>
      <c r="AE42" s="36">
        <f>COUNT(AE11:AE39)</f>
        <v>0</v>
      </c>
      <c r="AF42" s="36">
        <f>COUNT(AF38,AF35,AF32,AF29,AF26,AF23,AF20,AF17,AF14,AF11)</f>
        <v>0</v>
      </c>
      <c r="AG42" s="36">
        <f>COUNT(AG11:AG39)</f>
        <v>0</v>
      </c>
      <c r="AH42" s="36">
        <f>COUNT(AH11:AH39)</f>
        <v>0</v>
      </c>
      <c r="AI42" s="37">
        <f>COUNT(AI38,AI35,AI32,AI29,AI26,AI23,AI20,AI17,AI14,AI11)</f>
        <v>0</v>
      </c>
      <c r="AJ42" s="36">
        <f>COUNT(AJ11:AJ39)</f>
        <v>0</v>
      </c>
      <c r="AK42" s="36">
        <f>COUNT(AK11:AK39)</f>
        <v>0</v>
      </c>
      <c r="AL42" s="38">
        <f>COUNT(AL38,AL35,AL32,AL29,AL26,AL23,AL20,AL17,AL14,AL11)</f>
        <v>0</v>
      </c>
      <c r="AM42" s="39"/>
      <c r="AN42" s="39"/>
      <c r="AO42" s="39"/>
      <c r="AP42" s="39"/>
      <c r="AQ42" s="39"/>
      <c r="AR42" s="40"/>
      <c r="AS42" s="41">
        <f>SUM(AS11:AS39)</f>
        <v>0</v>
      </c>
      <c r="AT42" s="36">
        <f>SUM(AT11:AT39)</f>
        <v>0</v>
      </c>
      <c r="AU42" s="38">
        <f>SUM(AU11:AU39)</f>
        <v>0</v>
      </c>
    </row>
    <row r="43" spans="12:47" ht="8.25" customHeight="1" thickTop="1" thickBot="1">
      <c r="L43" s="43"/>
      <c r="M43" s="43"/>
      <c r="N43" s="43"/>
      <c r="O43" s="5"/>
      <c r="P43" s="5"/>
      <c r="Q43" s="9"/>
      <c r="R43" s="6"/>
      <c r="S43" s="6"/>
      <c r="T43" s="6"/>
      <c r="U43" s="6"/>
      <c r="V43" s="6"/>
      <c r="W43" s="6"/>
      <c r="X43" s="6"/>
      <c r="Y43" s="6"/>
      <c r="Z43" s="6"/>
      <c r="AA43" s="6"/>
      <c r="AB43" s="6"/>
      <c r="AC43" s="6"/>
      <c r="AD43" s="6"/>
      <c r="AE43" s="6"/>
      <c r="AF43" s="6"/>
      <c r="AG43" s="6"/>
      <c r="AH43" s="6"/>
      <c r="AI43" s="10"/>
      <c r="AJ43" s="5"/>
      <c r="AK43" s="5"/>
      <c r="AL43" s="5"/>
      <c r="AM43" s="5"/>
      <c r="AN43" s="5"/>
      <c r="AO43" s="5"/>
      <c r="AP43" s="5"/>
      <c r="AQ43" s="5"/>
      <c r="AR43" s="5"/>
      <c r="AS43" s="5"/>
      <c r="AT43" s="5"/>
      <c r="AU43" s="5"/>
    </row>
    <row r="44" spans="12:47" ht="27.75" customHeight="1" thickTop="1">
      <c r="L44" s="161" t="s">
        <v>12</v>
      </c>
      <c r="M44" s="162"/>
      <c r="N44" s="163"/>
      <c r="O44" s="46" t="s">
        <v>0</v>
      </c>
      <c r="P44" s="47" t="s">
        <v>7</v>
      </c>
      <c r="Q44" s="3" t="s">
        <v>50</v>
      </c>
      <c r="R44" s="47" t="s">
        <v>0</v>
      </c>
      <c r="S44" s="47" t="s">
        <v>7</v>
      </c>
      <c r="T44" s="3" t="s">
        <v>50</v>
      </c>
      <c r="U44" s="47" t="s">
        <v>0</v>
      </c>
      <c r="V44" s="47" t="s">
        <v>7</v>
      </c>
      <c r="W44" s="3" t="s">
        <v>50</v>
      </c>
      <c r="X44" s="47" t="s">
        <v>0</v>
      </c>
      <c r="Y44" s="47" t="s">
        <v>7</v>
      </c>
      <c r="Z44" s="3" t="s">
        <v>50</v>
      </c>
      <c r="AA44" s="47" t="s">
        <v>0</v>
      </c>
      <c r="AB44" s="47" t="s">
        <v>7</v>
      </c>
      <c r="AC44" s="3" t="s">
        <v>50</v>
      </c>
      <c r="AD44" s="47" t="s">
        <v>0</v>
      </c>
      <c r="AE44" s="47" t="s">
        <v>7</v>
      </c>
      <c r="AF44" s="3" t="s">
        <v>50</v>
      </c>
      <c r="AG44" s="47" t="s">
        <v>0</v>
      </c>
      <c r="AH44" s="47" t="s">
        <v>7</v>
      </c>
      <c r="AI44" s="3" t="s">
        <v>50</v>
      </c>
      <c r="AJ44" s="47" t="s">
        <v>0</v>
      </c>
      <c r="AK44" s="47" t="s">
        <v>7</v>
      </c>
      <c r="AL44" s="4" t="s">
        <v>50</v>
      </c>
      <c r="AM44" s="47" t="s">
        <v>0</v>
      </c>
      <c r="AN44" s="47" t="s">
        <v>7</v>
      </c>
      <c r="AO44" s="140" t="s">
        <v>50</v>
      </c>
      <c r="AP44"/>
      <c r="AQ44"/>
      <c r="AR44" s="8"/>
      <c r="AS44" s="47" t="s">
        <v>0</v>
      </c>
      <c r="AT44" s="47" t="s">
        <v>7</v>
      </c>
      <c r="AU44" s="4" t="s">
        <v>50</v>
      </c>
    </row>
    <row r="45" spans="12:47" ht="27.75" customHeight="1" thickBot="1">
      <c r="L45" s="164" t="s">
        <v>13</v>
      </c>
      <c r="M45" s="165"/>
      <c r="N45" s="166"/>
      <c r="O45" s="35">
        <f t="shared" ref="O45:AL45" si="0">SUM(O42)</f>
        <v>0</v>
      </c>
      <c r="P45" s="36">
        <f t="shared" si="0"/>
        <v>0</v>
      </c>
      <c r="Q45" s="36">
        <f t="shared" si="0"/>
        <v>0</v>
      </c>
      <c r="R45" s="36">
        <f t="shared" si="0"/>
        <v>0</v>
      </c>
      <c r="S45" s="36">
        <f t="shared" si="0"/>
        <v>0</v>
      </c>
      <c r="T45" s="36">
        <f t="shared" si="0"/>
        <v>0</v>
      </c>
      <c r="U45" s="36">
        <f t="shared" si="0"/>
        <v>0</v>
      </c>
      <c r="V45" s="36">
        <f t="shared" si="0"/>
        <v>0</v>
      </c>
      <c r="W45" s="36">
        <f t="shared" si="0"/>
        <v>0</v>
      </c>
      <c r="X45" s="36">
        <f t="shared" si="0"/>
        <v>0</v>
      </c>
      <c r="Y45" s="36">
        <f t="shared" si="0"/>
        <v>0</v>
      </c>
      <c r="Z45" s="36">
        <f t="shared" si="0"/>
        <v>0</v>
      </c>
      <c r="AA45" s="36">
        <f t="shared" si="0"/>
        <v>0</v>
      </c>
      <c r="AB45" s="36">
        <f t="shared" si="0"/>
        <v>0</v>
      </c>
      <c r="AC45" s="36">
        <f t="shared" si="0"/>
        <v>0</v>
      </c>
      <c r="AD45" s="36">
        <f t="shared" si="0"/>
        <v>0</v>
      </c>
      <c r="AE45" s="36">
        <f t="shared" si="0"/>
        <v>0</v>
      </c>
      <c r="AF45" s="36">
        <f t="shared" si="0"/>
        <v>0</v>
      </c>
      <c r="AG45" s="36">
        <f t="shared" si="0"/>
        <v>0</v>
      </c>
      <c r="AH45" s="36">
        <f t="shared" si="0"/>
        <v>0</v>
      </c>
      <c r="AI45" s="36">
        <f t="shared" si="0"/>
        <v>0</v>
      </c>
      <c r="AJ45" s="36">
        <f t="shared" si="0"/>
        <v>0</v>
      </c>
      <c r="AK45" s="36">
        <f t="shared" si="0"/>
        <v>0</v>
      </c>
      <c r="AL45" s="37">
        <f t="shared" si="0"/>
        <v>0</v>
      </c>
      <c r="AM45" s="35">
        <f>SUM(O45,R45,U45,X45,AA45,AD45,AG45,AJ45)</f>
        <v>0</v>
      </c>
      <c r="AN45" s="36">
        <f>SUM(P45,S45,V45,Y45,AB45,AE45,AH45,AK45)</f>
        <v>0</v>
      </c>
      <c r="AO45" s="38">
        <f>SUM(Q45,T45,W45,Z45,AC45,AF45,AI45,AL45)</f>
        <v>0</v>
      </c>
      <c r="AP45"/>
      <c r="AQ45"/>
      <c r="AR45" s="42"/>
      <c r="AS45" s="35">
        <f>SUM(AS42)</f>
        <v>0</v>
      </c>
      <c r="AT45" s="36">
        <f>SUM(AT42)</f>
        <v>0</v>
      </c>
      <c r="AU45" s="38">
        <f>SUM(AU42)</f>
        <v>0</v>
      </c>
    </row>
    <row r="46" spans="12:47" ht="13.5" thickTop="1">
      <c r="O46" s="49"/>
      <c r="P46" s="49"/>
      <c r="Q46" s="49"/>
      <c r="R46" s="49"/>
      <c r="S46" s="49"/>
      <c r="T46" s="49"/>
      <c r="U46" s="49"/>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49"/>
      <c r="AU46" s="49"/>
    </row>
    <row r="47" spans="12:47" ht="21.75" customHeight="1">
      <c r="L47" s="181" t="s">
        <v>51</v>
      </c>
      <c r="M47" s="182"/>
      <c r="N47" s="182"/>
      <c r="O47" s="182"/>
      <c r="P47" s="182"/>
      <c r="Q47" s="182"/>
      <c r="R47" s="182"/>
      <c r="S47" s="182"/>
      <c r="T47" s="182"/>
      <c r="U47" s="182"/>
      <c r="V47" s="23"/>
      <c r="W47" s="23"/>
      <c r="X47" s="2"/>
      <c r="Y47" s="2"/>
      <c r="Z47" s="2"/>
      <c r="AA47" s="2"/>
      <c r="AB47" s="2"/>
      <c r="AC47" s="2"/>
      <c r="AD47" s="181" t="s">
        <v>52</v>
      </c>
      <c r="AE47" s="182"/>
      <c r="AF47" s="182"/>
      <c r="AG47" s="182"/>
      <c r="AH47" s="182"/>
      <c r="AI47" s="182"/>
      <c r="AJ47" s="182"/>
      <c r="AK47" s="182"/>
      <c r="AL47" s="182"/>
      <c r="AM47" s="182"/>
      <c r="AN47" s="23"/>
      <c r="AO47" s="23"/>
      <c r="AP47" s="23"/>
      <c r="AQ47" s="23"/>
      <c r="AR47" s="2"/>
      <c r="AS47" s="2"/>
    </row>
    <row r="48" spans="12:47" ht="27" customHeight="1">
      <c r="L48" s="155"/>
      <c r="M48" s="156"/>
      <c r="N48" s="156"/>
      <c r="O48" s="156"/>
      <c r="P48" s="156"/>
      <c r="Q48" s="156"/>
      <c r="R48" s="156"/>
      <c r="S48" s="156"/>
      <c r="T48" s="156"/>
      <c r="U48" s="156"/>
      <c r="V48" s="156"/>
      <c r="W48" s="156"/>
      <c r="X48" s="156"/>
      <c r="Y48" s="156"/>
      <c r="Z48" s="156"/>
      <c r="AA48" s="156"/>
      <c r="AD48" s="155"/>
      <c r="AE48" s="156"/>
      <c r="AF48" s="156"/>
      <c r="AG48" s="156"/>
      <c r="AH48" s="156"/>
      <c r="AI48" s="156"/>
      <c r="AJ48" s="156"/>
      <c r="AK48" s="156"/>
      <c r="AL48" s="156"/>
      <c r="AM48" s="156"/>
      <c r="AN48" s="156"/>
      <c r="AO48" s="156"/>
      <c r="AP48" s="156"/>
      <c r="AQ48" s="156"/>
      <c r="AR48" s="156"/>
      <c r="AS48" s="156"/>
      <c r="AT48" s="156"/>
      <c r="AU48" s="156"/>
    </row>
    <row r="49" spans="12:47" ht="36" customHeight="1">
      <c r="L49" s="219"/>
      <c r="M49" s="219"/>
      <c r="N49" s="219"/>
      <c r="O49" s="219"/>
      <c r="P49" s="219"/>
      <c r="Q49" s="219"/>
      <c r="R49" s="219"/>
      <c r="S49" s="219"/>
      <c r="T49" s="221" t="s">
        <v>15</v>
      </c>
      <c r="U49" s="221"/>
      <c r="V49" s="221"/>
      <c r="W49" s="221"/>
      <c r="X49" s="221"/>
      <c r="Y49" s="221"/>
      <c r="Z49" s="221"/>
      <c r="AA49" s="221"/>
      <c r="AB49" s="221"/>
      <c r="AC49" s="221"/>
      <c r="AD49" s="221"/>
      <c r="AE49" s="221"/>
      <c r="AF49" s="221"/>
      <c r="AG49" s="221"/>
      <c r="AH49" s="221"/>
      <c r="AI49" s="224" t="s">
        <v>48</v>
      </c>
      <c r="AJ49" s="224"/>
      <c r="AK49" s="224"/>
      <c r="AL49" s="224"/>
      <c r="AM49" s="224"/>
      <c r="AN49" s="224"/>
      <c r="AO49" s="224"/>
      <c r="AP49" s="224"/>
      <c r="AQ49" s="224"/>
      <c r="AR49" s="224"/>
      <c r="AS49" s="224"/>
      <c r="AT49" s="224"/>
      <c r="AU49" s="224"/>
    </row>
    <row r="50" spans="12:47" ht="34.5" customHeight="1" thickBot="1">
      <c r="L50" s="220"/>
      <c r="M50" s="220"/>
      <c r="N50" s="220"/>
      <c r="O50" s="220"/>
      <c r="P50" s="220"/>
      <c r="Q50" s="220"/>
      <c r="R50" s="220"/>
      <c r="S50" s="220"/>
      <c r="T50" s="222"/>
      <c r="U50" s="222"/>
      <c r="V50" s="222"/>
      <c r="W50" s="222"/>
      <c r="X50" s="222"/>
      <c r="Y50" s="222"/>
      <c r="Z50" s="222"/>
      <c r="AA50" s="222"/>
      <c r="AB50" s="222"/>
      <c r="AC50" s="222"/>
      <c r="AD50" s="222"/>
      <c r="AE50" s="222"/>
      <c r="AF50" s="222"/>
      <c r="AG50" s="222"/>
      <c r="AH50" s="222"/>
      <c r="AI50" s="225"/>
      <c r="AJ50" s="225"/>
      <c r="AK50" s="225"/>
      <c r="AL50" s="225"/>
      <c r="AM50" s="225"/>
      <c r="AN50" s="225"/>
      <c r="AO50" s="225"/>
      <c r="AP50" s="225"/>
      <c r="AQ50" s="225"/>
      <c r="AR50" s="225"/>
      <c r="AS50" s="225"/>
      <c r="AT50" s="225"/>
      <c r="AU50" s="225"/>
    </row>
    <row r="51" spans="12:47" ht="20.25" customHeight="1" thickTop="1">
      <c r="L51" s="226" t="s">
        <v>1</v>
      </c>
      <c r="M51" s="227"/>
      <c r="N51" s="227"/>
      <c r="O51" s="227"/>
      <c r="P51" s="227"/>
      <c r="Q51" s="227"/>
      <c r="R51" s="227"/>
      <c r="S51" s="227"/>
      <c r="T51" s="228"/>
      <c r="U51" s="11" t="s">
        <v>2</v>
      </c>
      <c r="V51" s="12"/>
      <c r="W51" s="12"/>
      <c r="X51" s="12"/>
      <c r="Y51" s="12"/>
      <c r="Z51" s="12"/>
      <c r="AA51" s="12"/>
      <c r="AB51" s="12"/>
      <c r="AC51" s="12"/>
      <c r="AD51" s="12"/>
      <c r="AE51" s="12"/>
      <c r="AF51" s="12"/>
      <c r="AG51" s="229" t="s">
        <v>53</v>
      </c>
      <c r="AH51" s="230"/>
      <c r="AI51" s="230"/>
      <c r="AJ51" s="230"/>
      <c r="AK51" s="230"/>
      <c r="AL51" s="230"/>
      <c r="AM51" s="230"/>
      <c r="AN51" s="230"/>
      <c r="AO51" s="230"/>
      <c r="AP51" s="230"/>
      <c r="AQ51" s="230"/>
      <c r="AR51" s="230"/>
      <c r="AS51" s="12"/>
      <c r="AT51" s="12"/>
      <c r="AU51" s="13"/>
    </row>
    <row r="52" spans="12:47" ht="24" customHeight="1">
      <c r="L52" s="223">
        <f>L4</f>
        <v>0</v>
      </c>
      <c r="M52" s="217"/>
      <c r="N52" s="216" t="str">
        <f>N4</f>
        <v>July</v>
      </c>
      <c r="O52" s="217"/>
      <c r="P52" s="216">
        <f>P4</f>
        <v>2015</v>
      </c>
      <c r="Q52" s="217"/>
      <c r="R52" s="216" t="str">
        <f>R4</f>
        <v xml:space="preserve">Start: </v>
      </c>
      <c r="S52" s="218"/>
      <c r="T52" s="217"/>
      <c r="U52" s="216" t="str">
        <f>U4</f>
        <v xml:space="preserve"> World Youth Championships - 10.000m track walk boys </v>
      </c>
      <c r="V52" s="218"/>
      <c r="W52" s="218"/>
      <c r="X52" s="218"/>
      <c r="Y52" s="218"/>
      <c r="Z52" s="218"/>
      <c r="AA52" s="218"/>
      <c r="AB52" s="218"/>
      <c r="AC52" s="218"/>
      <c r="AD52" s="218"/>
      <c r="AE52" s="217"/>
      <c r="AF52" s="44"/>
      <c r="AG52" s="216" t="str">
        <f>AG4</f>
        <v>Nicola MAGGIO ITA)</v>
      </c>
      <c r="AH52" s="218"/>
      <c r="AI52" s="218"/>
      <c r="AJ52" s="218"/>
      <c r="AK52" s="218"/>
      <c r="AL52" s="218"/>
      <c r="AM52" s="218"/>
      <c r="AN52" s="218"/>
      <c r="AO52" s="218"/>
      <c r="AP52" s="218"/>
      <c r="AQ52" s="218"/>
      <c r="AR52" s="218"/>
      <c r="AS52" s="218"/>
      <c r="AT52" s="217"/>
      <c r="AU52" s="45"/>
    </row>
    <row r="53" spans="12:47" ht="8.25" customHeight="1" thickBot="1">
      <c r="L53" s="245"/>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7"/>
    </row>
    <row r="54" spans="12:47" ht="122.25" customHeight="1" thickTop="1" thickBot="1">
      <c r="L54" s="14"/>
      <c r="M54" s="15" t="s">
        <v>16</v>
      </c>
      <c r="N54" s="16"/>
      <c r="O54" s="53" t="str">
        <f>O6</f>
        <v>BARRIOS</v>
      </c>
      <c r="P54" s="52" t="str">
        <f>P6</f>
        <v>Carlos</v>
      </c>
      <c r="Q54" s="54" t="str">
        <f>Q6</f>
        <v>(GUA)</v>
      </c>
      <c r="R54" s="53" t="str">
        <f t="shared" ref="R54:AL54" si="1">R6</f>
        <v>DIAS</v>
      </c>
      <c r="S54" s="52" t="str">
        <f t="shared" si="1"/>
        <v>José</v>
      </c>
      <c r="T54" s="54" t="str">
        <f t="shared" si="1"/>
        <v>(POR)</v>
      </c>
      <c r="U54" s="53" t="str">
        <f t="shared" si="1"/>
        <v xml:space="preserve">ESTRUCH </v>
      </c>
      <c r="V54" s="52" t="str">
        <f t="shared" si="1"/>
        <v>Jordi</v>
      </c>
      <c r="W54" s="54" t="str">
        <f t="shared" si="1"/>
        <v>(ESP)</v>
      </c>
      <c r="X54" s="53" t="str">
        <f t="shared" si="1"/>
        <v>?</v>
      </c>
      <c r="Y54" s="52" t="str">
        <f t="shared" si="1"/>
        <v>?</v>
      </c>
      <c r="Z54" s="54" t="str">
        <f t="shared" si="1"/>
        <v>?</v>
      </c>
      <c r="AA54" s="53" t="str">
        <f t="shared" si="1"/>
        <v>?</v>
      </c>
      <c r="AB54" s="52" t="str">
        <f t="shared" si="1"/>
        <v>?</v>
      </c>
      <c r="AC54" s="54" t="str">
        <f t="shared" si="1"/>
        <v>?</v>
      </c>
      <c r="AD54" s="53">
        <f t="shared" si="1"/>
        <v>0</v>
      </c>
      <c r="AE54" s="52">
        <f t="shared" si="1"/>
        <v>0</v>
      </c>
      <c r="AF54" s="54">
        <f t="shared" si="1"/>
        <v>0</v>
      </c>
      <c r="AG54" s="53">
        <f t="shared" si="1"/>
        <v>0</v>
      </c>
      <c r="AH54" s="52">
        <f t="shared" si="1"/>
        <v>0</v>
      </c>
      <c r="AI54" s="54">
        <f t="shared" si="1"/>
        <v>0</v>
      </c>
      <c r="AJ54" s="53">
        <f t="shared" si="1"/>
        <v>0</v>
      </c>
      <c r="AK54" s="52">
        <f t="shared" si="1"/>
        <v>0</v>
      </c>
      <c r="AL54" s="54">
        <f t="shared" si="1"/>
        <v>0</v>
      </c>
      <c r="AM54" s="235" t="s">
        <v>8</v>
      </c>
      <c r="AN54" s="236"/>
      <c r="AO54" s="248" t="s">
        <v>65</v>
      </c>
      <c r="AP54" s="249"/>
      <c r="AQ54" s="239" t="s">
        <v>9</v>
      </c>
      <c r="AR54" s="240"/>
      <c r="AS54" s="243" t="s">
        <v>10</v>
      </c>
      <c r="AT54" s="231" t="s">
        <v>11</v>
      </c>
      <c r="AU54" s="233" t="s">
        <v>17</v>
      </c>
    </row>
    <row r="55" spans="12:47" ht="23.25" customHeight="1" thickTop="1" thickBot="1">
      <c r="L55" s="211" t="s">
        <v>3</v>
      </c>
      <c r="M55" s="212"/>
      <c r="N55" s="213"/>
      <c r="O55" s="17"/>
      <c r="P55" s="18">
        <v>1</v>
      </c>
      <c r="Q55" s="19"/>
      <c r="R55" s="20"/>
      <c r="S55" s="18">
        <v>2</v>
      </c>
      <c r="T55" s="19"/>
      <c r="U55" s="20"/>
      <c r="V55" s="18">
        <v>3</v>
      </c>
      <c r="W55" s="20"/>
      <c r="X55" s="17"/>
      <c r="Y55" s="18">
        <v>4</v>
      </c>
      <c r="Z55" s="19"/>
      <c r="AA55" s="20"/>
      <c r="AB55" s="18">
        <v>5</v>
      </c>
      <c r="AC55" s="20"/>
      <c r="AD55" s="17"/>
      <c r="AE55" s="18">
        <v>6</v>
      </c>
      <c r="AF55" s="19"/>
      <c r="AG55" s="20"/>
      <c r="AH55" s="18">
        <v>7</v>
      </c>
      <c r="AI55" s="20"/>
      <c r="AJ55" s="17"/>
      <c r="AK55" s="18">
        <v>8</v>
      </c>
      <c r="AL55" s="19"/>
      <c r="AM55" s="237"/>
      <c r="AN55" s="238"/>
      <c r="AO55" s="250"/>
      <c r="AP55" s="251"/>
      <c r="AQ55" s="241"/>
      <c r="AR55" s="242"/>
      <c r="AS55" s="244"/>
      <c r="AT55" s="232"/>
      <c r="AU55" s="234"/>
    </row>
    <row r="56" spans="12:47" ht="24" customHeight="1" thickTop="1">
      <c r="L56" s="214" t="s">
        <v>5</v>
      </c>
      <c r="M56" s="215"/>
      <c r="N56" s="215"/>
      <c r="O56" s="206" t="s">
        <v>6</v>
      </c>
      <c r="P56" s="207"/>
      <c r="Q56" s="209" t="s">
        <v>50</v>
      </c>
      <c r="R56" s="206" t="s">
        <v>6</v>
      </c>
      <c r="S56" s="207"/>
      <c r="T56" s="198" t="s">
        <v>50</v>
      </c>
      <c r="U56" s="206" t="s">
        <v>6</v>
      </c>
      <c r="V56" s="207"/>
      <c r="W56" s="209" t="s">
        <v>50</v>
      </c>
      <c r="X56" s="208" t="s">
        <v>6</v>
      </c>
      <c r="Y56" s="207"/>
      <c r="Z56" s="198" t="s">
        <v>50</v>
      </c>
      <c r="AA56" s="206" t="s">
        <v>6</v>
      </c>
      <c r="AB56" s="207"/>
      <c r="AC56" s="209" t="s">
        <v>50</v>
      </c>
      <c r="AD56" s="208" t="s">
        <v>6</v>
      </c>
      <c r="AE56" s="207"/>
      <c r="AF56" s="198" t="s">
        <v>50</v>
      </c>
      <c r="AG56" s="206" t="s">
        <v>6</v>
      </c>
      <c r="AH56" s="207"/>
      <c r="AI56" s="209" t="s">
        <v>50</v>
      </c>
      <c r="AJ56" s="208" t="s">
        <v>6</v>
      </c>
      <c r="AK56" s="207"/>
      <c r="AL56" s="198" t="s">
        <v>50</v>
      </c>
      <c r="AM56" s="196" t="s">
        <v>21</v>
      </c>
      <c r="AN56" s="197"/>
      <c r="AO56" s="275" t="str">
        <f>AO8</f>
        <v>Seconda</v>
      </c>
      <c r="AP56" s="276"/>
      <c r="AQ56" s="200" t="s">
        <v>4</v>
      </c>
      <c r="AR56" s="201"/>
      <c r="AS56" s="204" t="s">
        <v>0</v>
      </c>
      <c r="AT56" s="191" t="s">
        <v>7</v>
      </c>
      <c r="AU56" s="163" t="s">
        <v>50</v>
      </c>
    </row>
    <row r="57" spans="12:47" ht="20.25" customHeight="1">
      <c r="L57" s="194" t="s">
        <v>3</v>
      </c>
      <c r="M57" s="195"/>
      <c r="N57" s="195"/>
      <c r="O57" s="21" t="s">
        <v>0</v>
      </c>
      <c r="P57" s="22" t="s">
        <v>7</v>
      </c>
      <c r="Q57" s="210"/>
      <c r="R57" s="21" t="s">
        <v>0</v>
      </c>
      <c r="S57" s="22" t="s">
        <v>7</v>
      </c>
      <c r="T57" s="199"/>
      <c r="U57" s="21" t="s">
        <v>0</v>
      </c>
      <c r="V57" s="22" t="s">
        <v>7</v>
      </c>
      <c r="W57" s="210"/>
      <c r="X57" s="21" t="s">
        <v>0</v>
      </c>
      <c r="Y57" s="22" t="s">
        <v>7</v>
      </c>
      <c r="Z57" s="199"/>
      <c r="AA57" s="21" t="s">
        <v>0</v>
      </c>
      <c r="AB57" s="22" t="s">
        <v>7</v>
      </c>
      <c r="AC57" s="210"/>
      <c r="AD57" s="21" t="s">
        <v>0</v>
      </c>
      <c r="AE57" s="22" t="s">
        <v>7</v>
      </c>
      <c r="AF57" s="199"/>
      <c r="AG57" s="21" t="s">
        <v>0</v>
      </c>
      <c r="AH57" s="22" t="s">
        <v>7</v>
      </c>
      <c r="AI57" s="210"/>
      <c r="AJ57" s="21" t="s">
        <v>0</v>
      </c>
      <c r="AK57" s="22" t="s">
        <v>7</v>
      </c>
      <c r="AL57" s="199"/>
      <c r="AM57" s="196" t="s">
        <v>22</v>
      </c>
      <c r="AN57" s="197"/>
      <c r="AO57" s="196"/>
      <c r="AP57" s="254"/>
      <c r="AQ57" s="202"/>
      <c r="AR57" s="203"/>
      <c r="AS57" s="205"/>
      <c r="AT57" s="192"/>
      <c r="AU57" s="193"/>
    </row>
    <row r="58" spans="12:47" ht="21" customHeight="1">
      <c r="L58" s="167"/>
      <c r="M58" s="168"/>
      <c r="N58" s="169"/>
      <c r="O58" s="176" t="s">
        <v>59</v>
      </c>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177"/>
      <c r="AO58" s="177"/>
      <c r="AP58" s="177"/>
      <c r="AQ58" s="177"/>
      <c r="AR58" s="177"/>
      <c r="AS58" s="177"/>
      <c r="AT58" s="177"/>
      <c r="AU58" s="178"/>
    </row>
    <row r="59" spans="12:47" ht="21" customHeight="1">
      <c r="L59" s="170"/>
      <c r="M59" s="171"/>
      <c r="N59" s="172"/>
      <c r="O59" s="145"/>
      <c r="P59" s="147"/>
      <c r="Q59" s="55"/>
      <c r="R59" s="145"/>
      <c r="S59" s="147"/>
      <c r="T59" s="55"/>
      <c r="U59" s="145"/>
      <c r="V59" s="147"/>
      <c r="W59" s="55"/>
      <c r="X59" s="145"/>
      <c r="Y59" s="147"/>
      <c r="Z59" s="55"/>
      <c r="AA59" s="145"/>
      <c r="AB59" s="147"/>
      <c r="AC59" s="55"/>
      <c r="AD59" s="145"/>
      <c r="AE59" s="147"/>
      <c r="AF59" s="55"/>
      <c r="AG59" s="145"/>
      <c r="AH59" s="147"/>
      <c r="AI59" s="55"/>
      <c r="AJ59" s="145"/>
      <c r="AK59" s="147"/>
      <c r="AL59" s="55"/>
      <c r="AM59" s="149"/>
      <c r="AN59" s="150"/>
      <c r="AO59" s="269"/>
      <c r="AP59" s="270"/>
      <c r="AQ59" s="151"/>
      <c r="AR59" s="152"/>
      <c r="AS59" s="141">
        <f>COUNT(O59,R59,U59,X59,AA59,AD59,AG59,AJ59)</f>
        <v>0</v>
      </c>
      <c r="AT59" s="143">
        <f>COUNT(P59,S59,V59,Y59,AB59,AE59,AH59,AK59)</f>
        <v>0</v>
      </c>
      <c r="AU59" s="157">
        <f>COUNT(Q59,T59,W59,Z59,AC59,AF59,AI59,AL59)</f>
        <v>0</v>
      </c>
    </row>
    <row r="60" spans="12:47" ht="21" customHeight="1">
      <c r="L60" s="186"/>
      <c r="M60" s="187"/>
      <c r="N60" s="188"/>
      <c r="O60" s="184"/>
      <c r="P60" s="185"/>
      <c r="Q60" s="34"/>
      <c r="R60" s="184"/>
      <c r="S60" s="185"/>
      <c r="T60" s="34"/>
      <c r="U60" s="184"/>
      <c r="V60" s="185"/>
      <c r="W60" s="34"/>
      <c r="X60" s="184"/>
      <c r="Y60" s="185"/>
      <c r="Z60" s="34"/>
      <c r="AA60" s="184"/>
      <c r="AB60" s="185"/>
      <c r="AC60" s="34"/>
      <c r="AD60" s="184"/>
      <c r="AE60" s="185"/>
      <c r="AF60" s="34"/>
      <c r="AG60" s="184"/>
      <c r="AH60" s="185"/>
      <c r="AI60" s="34"/>
      <c r="AJ60" s="184"/>
      <c r="AK60" s="185"/>
      <c r="AL60" s="34"/>
      <c r="AM60" s="179"/>
      <c r="AN60" s="180"/>
      <c r="AO60" s="271"/>
      <c r="AP60" s="270"/>
      <c r="AQ60" s="183"/>
      <c r="AR60" s="152"/>
      <c r="AS60" s="141"/>
      <c r="AT60" s="143"/>
      <c r="AU60" s="157"/>
    </row>
    <row r="61" spans="12:47" ht="21" customHeight="1">
      <c r="L61" s="167"/>
      <c r="M61" s="168"/>
      <c r="N61" s="169"/>
      <c r="O61" s="176" t="s">
        <v>59</v>
      </c>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8"/>
    </row>
    <row r="62" spans="12:47" ht="21" customHeight="1">
      <c r="L62" s="170"/>
      <c r="M62" s="171"/>
      <c r="N62" s="172"/>
      <c r="O62" s="145"/>
      <c r="P62" s="147"/>
      <c r="Q62" s="55"/>
      <c r="R62" s="145"/>
      <c r="S62" s="147"/>
      <c r="T62" s="55"/>
      <c r="U62" s="145"/>
      <c r="V62" s="147"/>
      <c r="W62" s="55"/>
      <c r="X62" s="145"/>
      <c r="Y62" s="147"/>
      <c r="Z62" s="55"/>
      <c r="AA62" s="145"/>
      <c r="AB62" s="147"/>
      <c r="AC62" s="55"/>
      <c r="AD62" s="145"/>
      <c r="AE62" s="147"/>
      <c r="AF62" s="55"/>
      <c r="AG62" s="145"/>
      <c r="AH62" s="147"/>
      <c r="AI62" s="55"/>
      <c r="AJ62" s="145"/>
      <c r="AK62" s="147"/>
      <c r="AL62" s="55"/>
      <c r="AM62" s="149"/>
      <c r="AN62" s="150"/>
      <c r="AO62" s="269"/>
      <c r="AP62" s="270"/>
      <c r="AQ62" s="151"/>
      <c r="AR62" s="152"/>
      <c r="AS62" s="141">
        <f>COUNT(O62,R62,U62,X62,AA62,AD62,AG62,AJ62)</f>
        <v>0</v>
      </c>
      <c r="AT62" s="143">
        <f>COUNT(P62,S62,V62,Y62,AB62,AE62,AH62,AK62)</f>
        <v>0</v>
      </c>
      <c r="AU62" s="157">
        <f>COUNT(Q62,T62,W62,Z62,AC62,AF62,AI62,AL62)</f>
        <v>0</v>
      </c>
    </row>
    <row r="63" spans="12:47" ht="21" customHeight="1">
      <c r="L63" s="186"/>
      <c r="M63" s="187"/>
      <c r="N63" s="188"/>
      <c r="O63" s="184"/>
      <c r="P63" s="185"/>
      <c r="Q63" s="34"/>
      <c r="R63" s="184"/>
      <c r="S63" s="185"/>
      <c r="T63" s="34"/>
      <c r="U63" s="184"/>
      <c r="V63" s="185"/>
      <c r="W63" s="34"/>
      <c r="X63" s="184"/>
      <c r="Y63" s="185"/>
      <c r="Z63" s="34"/>
      <c r="AA63" s="184"/>
      <c r="AB63" s="185"/>
      <c r="AC63" s="34"/>
      <c r="AD63" s="184"/>
      <c r="AE63" s="185"/>
      <c r="AF63" s="34"/>
      <c r="AG63" s="184"/>
      <c r="AH63" s="185"/>
      <c r="AI63" s="34"/>
      <c r="AJ63" s="184"/>
      <c r="AK63" s="185"/>
      <c r="AL63" s="34"/>
      <c r="AM63" s="179"/>
      <c r="AN63" s="180"/>
      <c r="AO63" s="271"/>
      <c r="AP63" s="270"/>
      <c r="AQ63" s="183"/>
      <c r="AR63" s="152"/>
      <c r="AS63" s="141"/>
      <c r="AT63" s="143"/>
      <c r="AU63" s="157"/>
    </row>
    <row r="64" spans="12:47" ht="21" customHeight="1">
      <c r="L64" s="167"/>
      <c r="M64" s="168"/>
      <c r="N64" s="169"/>
      <c r="O64" s="176" t="s">
        <v>59</v>
      </c>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c r="AM64" s="177"/>
      <c r="AN64" s="177"/>
      <c r="AO64" s="177"/>
      <c r="AP64" s="177"/>
      <c r="AQ64" s="177"/>
      <c r="AR64" s="177"/>
      <c r="AS64" s="177"/>
      <c r="AT64" s="177"/>
      <c r="AU64" s="178"/>
    </row>
    <row r="65" spans="12:47" ht="21" customHeight="1">
      <c r="L65" s="170"/>
      <c r="M65" s="171"/>
      <c r="N65" s="172"/>
      <c r="O65" s="145"/>
      <c r="P65" s="147"/>
      <c r="Q65" s="55"/>
      <c r="R65" s="145"/>
      <c r="S65" s="147"/>
      <c r="T65" s="55"/>
      <c r="U65" s="145"/>
      <c r="V65" s="147"/>
      <c r="W65" s="55"/>
      <c r="X65" s="145"/>
      <c r="Y65" s="147"/>
      <c r="Z65" s="55"/>
      <c r="AA65" s="145"/>
      <c r="AB65" s="147"/>
      <c r="AC65" s="55"/>
      <c r="AD65" s="145"/>
      <c r="AE65" s="147"/>
      <c r="AF65" s="55"/>
      <c r="AG65" s="145"/>
      <c r="AH65" s="147"/>
      <c r="AI65" s="55"/>
      <c r="AJ65" s="145"/>
      <c r="AK65" s="147"/>
      <c r="AL65" s="55"/>
      <c r="AM65" s="149"/>
      <c r="AN65" s="150"/>
      <c r="AO65" s="269"/>
      <c r="AP65" s="270"/>
      <c r="AQ65" s="151"/>
      <c r="AR65" s="152"/>
      <c r="AS65" s="141">
        <f>COUNT(O65,R65,U65,X65,AA65,AD65,AG65,AJ65)</f>
        <v>0</v>
      </c>
      <c r="AT65" s="143">
        <f>COUNT(P65,S65,V65,Y65,AB65,AE65,AH65,AK65)</f>
        <v>0</v>
      </c>
      <c r="AU65" s="157">
        <f>COUNT(Q65,T65,W65,Z65,AC65,AF65,AI65,AL65)</f>
        <v>0</v>
      </c>
    </row>
    <row r="66" spans="12:47" ht="21" customHeight="1">
      <c r="L66" s="186"/>
      <c r="M66" s="187"/>
      <c r="N66" s="188"/>
      <c r="O66" s="184"/>
      <c r="P66" s="185"/>
      <c r="Q66" s="34"/>
      <c r="R66" s="184"/>
      <c r="S66" s="185"/>
      <c r="T66" s="34"/>
      <c r="U66" s="184"/>
      <c r="V66" s="185"/>
      <c r="W66" s="34"/>
      <c r="X66" s="184"/>
      <c r="Y66" s="185"/>
      <c r="Z66" s="34"/>
      <c r="AA66" s="184"/>
      <c r="AB66" s="185"/>
      <c r="AC66" s="34"/>
      <c r="AD66" s="184"/>
      <c r="AE66" s="185"/>
      <c r="AF66" s="34"/>
      <c r="AG66" s="184"/>
      <c r="AH66" s="185"/>
      <c r="AI66" s="34"/>
      <c r="AJ66" s="184"/>
      <c r="AK66" s="185"/>
      <c r="AL66" s="34"/>
      <c r="AM66" s="179"/>
      <c r="AN66" s="180"/>
      <c r="AO66" s="271"/>
      <c r="AP66" s="270"/>
      <c r="AQ66" s="183"/>
      <c r="AR66" s="152"/>
      <c r="AS66" s="141"/>
      <c r="AT66" s="143"/>
      <c r="AU66" s="157"/>
    </row>
    <row r="67" spans="12:47" ht="21" customHeight="1">
      <c r="L67" s="167"/>
      <c r="M67" s="168"/>
      <c r="N67" s="169"/>
      <c r="O67" s="176" t="s">
        <v>59</v>
      </c>
      <c r="P67" s="177"/>
      <c r="Q67" s="177"/>
      <c r="R67" s="177"/>
      <c r="S67" s="177"/>
      <c r="T67" s="177"/>
      <c r="U67" s="177"/>
      <c r="V67" s="177"/>
      <c r="W67" s="177"/>
      <c r="X67" s="177"/>
      <c r="Y67" s="177"/>
      <c r="Z67" s="177"/>
      <c r="AA67" s="177"/>
      <c r="AB67" s="177"/>
      <c r="AC67" s="177"/>
      <c r="AD67" s="177"/>
      <c r="AE67" s="177"/>
      <c r="AF67" s="177"/>
      <c r="AG67" s="177"/>
      <c r="AH67" s="177"/>
      <c r="AI67" s="177"/>
      <c r="AJ67" s="177"/>
      <c r="AK67" s="177"/>
      <c r="AL67" s="177"/>
      <c r="AM67" s="177"/>
      <c r="AN67" s="177"/>
      <c r="AO67" s="177"/>
      <c r="AP67" s="177"/>
      <c r="AQ67" s="177"/>
      <c r="AR67" s="177"/>
      <c r="AS67" s="177"/>
      <c r="AT67" s="177"/>
      <c r="AU67" s="178"/>
    </row>
    <row r="68" spans="12:47" ht="21" customHeight="1">
      <c r="L68" s="170"/>
      <c r="M68" s="171"/>
      <c r="N68" s="172"/>
      <c r="O68" s="145"/>
      <c r="P68" s="147"/>
      <c r="Q68" s="55"/>
      <c r="R68" s="145"/>
      <c r="S68" s="147"/>
      <c r="T68" s="55"/>
      <c r="U68" s="145"/>
      <c r="V68" s="147"/>
      <c r="W68" s="55"/>
      <c r="X68" s="145"/>
      <c r="Y68" s="147"/>
      <c r="Z68" s="55"/>
      <c r="AA68" s="145"/>
      <c r="AB68" s="147"/>
      <c r="AC68" s="55"/>
      <c r="AD68" s="145"/>
      <c r="AE68" s="147"/>
      <c r="AF68" s="55"/>
      <c r="AG68" s="145"/>
      <c r="AH68" s="147"/>
      <c r="AI68" s="55"/>
      <c r="AJ68" s="145"/>
      <c r="AK68" s="147"/>
      <c r="AL68" s="55"/>
      <c r="AM68" s="149"/>
      <c r="AN68" s="150"/>
      <c r="AO68" s="269"/>
      <c r="AP68" s="270"/>
      <c r="AQ68" s="151"/>
      <c r="AR68" s="152"/>
      <c r="AS68" s="141">
        <f>COUNT(O68,R68,U68,X68,AA68,AD68,AG68,AJ68)</f>
        <v>0</v>
      </c>
      <c r="AT68" s="143">
        <f>COUNT(P68,S68,V68,Y68,AB68,AE68,AH68,AK68)</f>
        <v>0</v>
      </c>
      <c r="AU68" s="157">
        <f>COUNT(Q68,T68,W68,Z68,AC68,AF68,AI68,AL68)</f>
        <v>0</v>
      </c>
    </row>
    <row r="69" spans="12:47" ht="21" customHeight="1">
      <c r="L69" s="186"/>
      <c r="M69" s="187"/>
      <c r="N69" s="188"/>
      <c r="O69" s="184"/>
      <c r="P69" s="185"/>
      <c r="Q69" s="34"/>
      <c r="R69" s="184"/>
      <c r="S69" s="185"/>
      <c r="T69" s="34"/>
      <c r="U69" s="184"/>
      <c r="V69" s="185"/>
      <c r="W69" s="34"/>
      <c r="X69" s="184"/>
      <c r="Y69" s="185"/>
      <c r="Z69" s="34"/>
      <c r="AA69" s="184"/>
      <c r="AB69" s="185"/>
      <c r="AC69" s="34"/>
      <c r="AD69" s="184"/>
      <c r="AE69" s="185"/>
      <c r="AF69" s="34"/>
      <c r="AG69" s="184"/>
      <c r="AH69" s="185"/>
      <c r="AI69" s="34"/>
      <c r="AJ69" s="184"/>
      <c r="AK69" s="185"/>
      <c r="AL69" s="34"/>
      <c r="AM69" s="179"/>
      <c r="AN69" s="180"/>
      <c r="AO69" s="271"/>
      <c r="AP69" s="270"/>
      <c r="AQ69" s="183"/>
      <c r="AR69" s="152"/>
      <c r="AS69" s="141"/>
      <c r="AT69" s="143"/>
      <c r="AU69" s="157"/>
    </row>
    <row r="70" spans="12:47" ht="21" customHeight="1">
      <c r="L70" s="167"/>
      <c r="M70" s="168"/>
      <c r="N70" s="169"/>
      <c r="O70" s="176" t="s">
        <v>59</v>
      </c>
      <c r="P70" s="177"/>
      <c r="Q70" s="177"/>
      <c r="R70" s="177"/>
      <c r="S70" s="177"/>
      <c r="T70" s="177"/>
      <c r="U70" s="177"/>
      <c r="V70" s="177"/>
      <c r="W70" s="177"/>
      <c r="X70" s="177"/>
      <c r="Y70" s="177"/>
      <c r="Z70" s="177"/>
      <c r="AA70" s="177"/>
      <c r="AB70" s="177"/>
      <c r="AC70" s="177"/>
      <c r="AD70" s="177"/>
      <c r="AE70" s="177"/>
      <c r="AF70" s="177"/>
      <c r="AG70" s="177"/>
      <c r="AH70" s="177"/>
      <c r="AI70" s="177"/>
      <c r="AJ70" s="177"/>
      <c r="AK70" s="177"/>
      <c r="AL70" s="177"/>
      <c r="AM70" s="177"/>
      <c r="AN70" s="177"/>
      <c r="AO70" s="177"/>
      <c r="AP70" s="177"/>
      <c r="AQ70" s="177"/>
      <c r="AR70" s="177"/>
      <c r="AS70" s="177"/>
      <c r="AT70" s="177"/>
      <c r="AU70" s="178"/>
    </row>
    <row r="71" spans="12:47" ht="21" customHeight="1">
      <c r="L71" s="170"/>
      <c r="M71" s="171"/>
      <c r="N71" s="172"/>
      <c r="O71" s="145"/>
      <c r="P71" s="147"/>
      <c r="Q71" s="55"/>
      <c r="R71" s="145"/>
      <c r="S71" s="147"/>
      <c r="T71" s="55"/>
      <c r="U71" s="145"/>
      <c r="V71" s="147"/>
      <c r="W71" s="55"/>
      <c r="X71" s="145"/>
      <c r="Y71" s="147"/>
      <c r="Z71" s="55"/>
      <c r="AA71" s="145"/>
      <c r="AB71" s="147"/>
      <c r="AC71" s="55"/>
      <c r="AD71" s="145"/>
      <c r="AE71" s="147"/>
      <c r="AF71" s="55"/>
      <c r="AG71" s="145"/>
      <c r="AH71" s="147"/>
      <c r="AI71" s="55"/>
      <c r="AJ71" s="145"/>
      <c r="AK71" s="147"/>
      <c r="AL71" s="55"/>
      <c r="AM71" s="149"/>
      <c r="AN71" s="150"/>
      <c r="AO71" s="269"/>
      <c r="AP71" s="270"/>
      <c r="AQ71" s="151"/>
      <c r="AR71" s="152"/>
      <c r="AS71" s="141">
        <f>COUNT(O71,R71,U71,X71,AA71,AD71,AG71,AJ71)</f>
        <v>0</v>
      </c>
      <c r="AT71" s="143">
        <f>COUNT(P71,S71,V71,Y71,AB71,AE71,AH71,AK71)</f>
        <v>0</v>
      </c>
      <c r="AU71" s="157">
        <f>COUNT(Q71,T71,W71,Z71,AC71,AF71,AI71,AL71)</f>
        <v>0</v>
      </c>
    </row>
    <row r="72" spans="12:47" ht="21" customHeight="1">
      <c r="L72" s="186"/>
      <c r="M72" s="187"/>
      <c r="N72" s="188"/>
      <c r="O72" s="184"/>
      <c r="P72" s="185"/>
      <c r="Q72" s="34"/>
      <c r="R72" s="184"/>
      <c r="S72" s="185"/>
      <c r="T72" s="34"/>
      <c r="U72" s="184"/>
      <c r="V72" s="185"/>
      <c r="W72" s="34"/>
      <c r="X72" s="184"/>
      <c r="Y72" s="185"/>
      <c r="Z72" s="34"/>
      <c r="AA72" s="184"/>
      <c r="AB72" s="185"/>
      <c r="AC72" s="34"/>
      <c r="AD72" s="184"/>
      <c r="AE72" s="185"/>
      <c r="AF72" s="34"/>
      <c r="AG72" s="184"/>
      <c r="AH72" s="185"/>
      <c r="AI72" s="34"/>
      <c r="AJ72" s="184"/>
      <c r="AK72" s="185"/>
      <c r="AL72" s="34"/>
      <c r="AM72" s="179"/>
      <c r="AN72" s="180"/>
      <c r="AO72" s="271"/>
      <c r="AP72" s="270"/>
      <c r="AQ72" s="183"/>
      <c r="AR72" s="152"/>
      <c r="AS72" s="141"/>
      <c r="AT72" s="143"/>
      <c r="AU72" s="157"/>
    </row>
    <row r="73" spans="12:47" ht="21" customHeight="1">
      <c r="L73" s="167"/>
      <c r="M73" s="168"/>
      <c r="N73" s="169"/>
      <c r="O73" s="176" t="s">
        <v>59</v>
      </c>
      <c r="P73" s="177"/>
      <c r="Q73" s="177"/>
      <c r="R73" s="177"/>
      <c r="S73" s="177"/>
      <c r="T73" s="177"/>
      <c r="U73" s="177"/>
      <c r="V73" s="177"/>
      <c r="W73" s="177"/>
      <c r="X73" s="177"/>
      <c r="Y73" s="177"/>
      <c r="Z73" s="177"/>
      <c r="AA73" s="177"/>
      <c r="AB73" s="177"/>
      <c r="AC73" s="177"/>
      <c r="AD73" s="177"/>
      <c r="AE73" s="177"/>
      <c r="AF73" s="177"/>
      <c r="AG73" s="177"/>
      <c r="AH73" s="177"/>
      <c r="AI73" s="177"/>
      <c r="AJ73" s="177"/>
      <c r="AK73" s="177"/>
      <c r="AL73" s="177"/>
      <c r="AM73" s="177"/>
      <c r="AN73" s="177"/>
      <c r="AO73" s="177"/>
      <c r="AP73" s="177"/>
      <c r="AQ73" s="177"/>
      <c r="AR73" s="177"/>
      <c r="AS73" s="177"/>
      <c r="AT73" s="177"/>
      <c r="AU73" s="178"/>
    </row>
    <row r="74" spans="12:47" ht="21" customHeight="1">
      <c r="L74" s="170"/>
      <c r="M74" s="171"/>
      <c r="N74" s="172"/>
      <c r="O74" s="145"/>
      <c r="P74" s="147"/>
      <c r="Q74" s="55"/>
      <c r="R74" s="145"/>
      <c r="S74" s="147"/>
      <c r="T74" s="55"/>
      <c r="U74" s="145"/>
      <c r="V74" s="147"/>
      <c r="W74" s="55"/>
      <c r="X74" s="145"/>
      <c r="Y74" s="147"/>
      <c r="Z74" s="55"/>
      <c r="AA74" s="145"/>
      <c r="AB74" s="147"/>
      <c r="AC74" s="55"/>
      <c r="AD74" s="145"/>
      <c r="AE74" s="147"/>
      <c r="AF74" s="55"/>
      <c r="AG74" s="145"/>
      <c r="AH74" s="147"/>
      <c r="AI74" s="55"/>
      <c r="AJ74" s="145"/>
      <c r="AK74" s="147"/>
      <c r="AL74" s="55"/>
      <c r="AM74" s="189"/>
      <c r="AN74" s="190"/>
      <c r="AO74" s="269"/>
      <c r="AP74" s="270"/>
      <c r="AQ74" s="151"/>
      <c r="AR74" s="152"/>
      <c r="AS74" s="141">
        <f>COUNT(O74,R74,U74,X74,AA74,AD74,AG74,AJ74)</f>
        <v>0</v>
      </c>
      <c r="AT74" s="143">
        <f>COUNT(P74,S74,V74,Y74,AB74,AE74,AH74,AK74)</f>
        <v>0</v>
      </c>
      <c r="AU74" s="157">
        <f>COUNT(Q74,T74,W74,Z74,AC74,AF74,AI74,AL74)</f>
        <v>0</v>
      </c>
    </row>
    <row r="75" spans="12:47" ht="21" customHeight="1">
      <c r="L75" s="186"/>
      <c r="M75" s="187"/>
      <c r="N75" s="188"/>
      <c r="O75" s="184"/>
      <c r="P75" s="185"/>
      <c r="Q75" s="34"/>
      <c r="R75" s="184"/>
      <c r="S75" s="185"/>
      <c r="T75" s="34"/>
      <c r="U75" s="184"/>
      <c r="V75" s="185"/>
      <c r="W75" s="34"/>
      <c r="X75" s="184"/>
      <c r="Y75" s="185"/>
      <c r="Z75" s="34"/>
      <c r="AA75" s="184"/>
      <c r="AB75" s="185"/>
      <c r="AC75" s="34"/>
      <c r="AD75" s="184"/>
      <c r="AE75" s="185"/>
      <c r="AF75" s="34"/>
      <c r="AG75" s="184"/>
      <c r="AH75" s="185"/>
      <c r="AI75" s="34"/>
      <c r="AJ75" s="184"/>
      <c r="AK75" s="185"/>
      <c r="AL75" s="34"/>
      <c r="AM75" s="179"/>
      <c r="AN75" s="180"/>
      <c r="AO75" s="271"/>
      <c r="AP75" s="270"/>
      <c r="AQ75" s="183"/>
      <c r="AR75" s="152"/>
      <c r="AS75" s="141"/>
      <c r="AT75" s="143"/>
      <c r="AU75" s="157"/>
    </row>
    <row r="76" spans="12:47" ht="21" customHeight="1">
      <c r="L76" s="167"/>
      <c r="M76" s="168"/>
      <c r="N76" s="169"/>
      <c r="O76" s="176" t="s">
        <v>59</v>
      </c>
      <c r="P76" s="177"/>
      <c r="Q76" s="177"/>
      <c r="R76" s="177"/>
      <c r="S76" s="177"/>
      <c r="T76" s="177"/>
      <c r="U76" s="177"/>
      <c r="V76" s="177"/>
      <c r="W76" s="177"/>
      <c r="X76" s="177"/>
      <c r="Y76" s="177"/>
      <c r="Z76" s="177"/>
      <c r="AA76" s="177"/>
      <c r="AB76" s="177"/>
      <c r="AC76" s="177"/>
      <c r="AD76" s="177"/>
      <c r="AE76" s="177"/>
      <c r="AF76" s="177"/>
      <c r="AG76" s="177"/>
      <c r="AH76" s="177"/>
      <c r="AI76" s="177"/>
      <c r="AJ76" s="177"/>
      <c r="AK76" s="177"/>
      <c r="AL76" s="177"/>
      <c r="AM76" s="177"/>
      <c r="AN76" s="177"/>
      <c r="AO76" s="177"/>
      <c r="AP76" s="177"/>
      <c r="AQ76" s="177"/>
      <c r="AR76" s="177"/>
      <c r="AS76" s="177"/>
      <c r="AT76" s="177"/>
      <c r="AU76" s="178"/>
    </row>
    <row r="77" spans="12:47" ht="21" customHeight="1">
      <c r="L77" s="170"/>
      <c r="M77" s="171"/>
      <c r="N77" s="172"/>
      <c r="O77" s="145"/>
      <c r="P77" s="147"/>
      <c r="Q77" s="55"/>
      <c r="R77" s="145"/>
      <c r="S77" s="147"/>
      <c r="T77" s="55"/>
      <c r="U77" s="145"/>
      <c r="V77" s="147"/>
      <c r="W77" s="55"/>
      <c r="X77" s="145"/>
      <c r="Y77" s="147"/>
      <c r="Z77" s="55"/>
      <c r="AA77" s="145"/>
      <c r="AB77" s="147"/>
      <c r="AC77" s="55"/>
      <c r="AD77" s="145"/>
      <c r="AE77" s="147"/>
      <c r="AF77" s="55"/>
      <c r="AG77" s="145"/>
      <c r="AH77" s="147"/>
      <c r="AI77" s="55"/>
      <c r="AJ77" s="145"/>
      <c r="AK77" s="147"/>
      <c r="AL77" s="55"/>
      <c r="AM77" s="149"/>
      <c r="AN77" s="150"/>
      <c r="AO77" s="269"/>
      <c r="AP77" s="270"/>
      <c r="AQ77" s="151"/>
      <c r="AR77" s="152"/>
      <c r="AS77" s="141">
        <f>COUNT(O77,R77,U77,X77,AA77,AD77,AG77,AJ77)</f>
        <v>0</v>
      </c>
      <c r="AT77" s="143">
        <f>COUNT(P77,S77,V77,Y77,AB77,AE77,AH77,AK77)</f>
        <v>0</v>
      </c>
      <c r="AU77" s="157">
        <f>COUNT(Q77,T77,W77,Z77,AC77,AF77,AI77,AL77)</f>
        <v>0</v>
      </c>
    </row>
    <row r="78" spans="12:47" ht="21" customHeight="1">
      <c r="L78" s="186"/>
      <c r="M78" s="187"/>
      <c r="N78" s="188"/>
      <c r="O78" s="184"/>
      <c r="P78" s="185"/>
      <c r="Q78" s="34"/>
      <c r="R78" s="184"/>
      <c r="S78" s="185"/>
      <c r="T78" s="34"/>
      <c r="U78" s="184"/>
      <c r="V78" s="185"/>
      <c r="W78" s="34"/>
      <c r="X78" s="184"/>
      <c r="Y78" s="185"/>
      <c r="Z78" s="34"/>
      <c r="AA78" s="184"/>
      <c r="AB78" s="185"/>
      <c r="AC78" s="34"/>
      <c r="AD78" s="184"/>
      <c r="AE78" s="185"/>
      <c r="AF78" s="34"/>
      <c r="AG78" s="184"/>
      <c r="AH78" s="185"/>
      <c r="AI78" s="34"/>
      <c r="AJ78" s="184"/>
      <c r="AK78" s="185"/>
      <c r="AL78" s="34"/>
      <c r="AM78" s="179"/>
      <c r="AN78" s="180"/>
      <c r="AO78" s="271"/>
      <c r="AP78" s="270"/>
      <c r="AQ78" s="183"/>
      <c r="AR78" s="152"/>
      <c r="AS78" s="141"/>
      <c r="AT78" s="143"/>
      <c r="AU78" s="157"/>
    </row>
    <row r="79" spans="12:47" ht="21" customHeight="1">
      <c r="L79" s="167"/>
      <c r="M79" s="168"/>
      <c r="N79" s="169"/>
      <c r="O79" s="176" t="s">
        <v>59</v>
      </c>
      <c r="P79" s="177"/>
      <c r="Q79" s="177"/>
      <c r="R79" s="177"/>
      <c r="S79" s="177"/>
      <c r="T79" s="177"/>
      <c r="U79" s="177"/>
      <c r="V79" s="177"/>
      <c r="W79" s="177"/>
      <c r="X79" s="177"/>
      <c r="Y79" s="177"/>
      <c r="Z79" s="177"/>
      <c r="AA79" s="177"/>
      <c r="AB79" s="177"/>
      <c r="AC79" s="177"/>
      <c r="AD79" s="177"/>
      <c r="AE79" s="177"/>
      <c r="AF79" s="177"/>
      <c r="AG79" s="177"/>
      <c r="AH79" s="177"/>
      <c r="AI79" s="177"/>
      <c r="AJ79" s="177"/>
      <c r="AK79" s="177"/>
      <c r="AL79" s="177"/>
      <c r="AM79" s="177"/>
      <c r="AN79" s="177"/>
      <c r="AO79" s="177"/>
      <c r="AP79" s="177"/>
      <c r="AQ79" s="177"/>
      <c r="AR79" s="177"/>
      <c r="AS79" s="177"/>
      <c r="AT79" s="177"/>
      <c r="AU79" s="178"/>
    </row>
    <row r="80" spans="12:47" ht="21" customHeight="1">
      <c r="L80" s="170"/>
      <c r="M80" s="171"/>
      <c r="N80" s="172"/>
      <c r="O80" s="145"/>
      <c r="P80" s="147"/>
      <c r="Q80" s="55"/>
      <c r="R80" s="145"/>
      <c r="S80" s="147"/>
      <c r="T80" s="55"/>
      <c r="U80" s="145"/>
      <c r="V80" s="147"/>
      <c r="W80" s="55"/>
      <c r="X80" s="145"/>
      <c r="Y80" s="147"/>
      <c r="Z80" s="55"/>
      <c r="AA80" s="145"/>
      <c r="AB80" s="147"/>
      <c r="AC80" s="55"/>
      <c r="AD80" s="145"/>
      <c r="AE80" s="147"/>
      <c r="AF80" s="55"/>
      <c r="AG80" s="145"/>
      <c r="AH80" s="147"/>
      <c r="AI80" s="55"/>
      <c r="AJ80" s="145"/>
      <c r="AK80" s="147"/>
      <c r="AL80" s="55"/>
      <c r="AM80" s="149"/>
      <c r="AN80" s="150"/>
      <c r="AO80" s="269"/>
      <c r="AP80" s="270"/>
      <c r="AQ80" s="151"/>
      <c r="AR80" s="152"/>
      <c r="AS80" s="141">
        <f>COUNT(O80,R80,U80,X80,AA80,AD80,AG80,AJ80)</f>
        <v>0</v>
      </c>
      <c r="AT80" s="143">
        <f>COUNT(P80,S80,V80,Y80,AB80,AE80,AH80,AK80)</f>
        <v>0</v>
      </c>
      <c r="AU80" s="157">
        <f>COUNT(Q80,T80,W80,Z80,AC80,AF80,AI80,AL80)</f>
        <v>0</v>
      </c>
    </row>
    <row r="81" spans="12:47" ht="21" customHeight="1">
      <c r="L81" s="186"/>
      <c r="M81" s="187"/>
      <c r="N81" s="188"/>
      <c r="O81" s="184"/>
      <c r="P81" s="185"/>
      <c r="Q81" s="34"/>
      <c r="R81" s="184"/>
      <c r="S81" s="185"/>
      <c r="T81" s="34"/>
      <c r="U81" s="184"/>
      <c r="V81" s="185"/>
      <c r="W81" s="34"/>
      <c r="X81" s="184"/>
      <c r="Y81" s="185"/>
      <c r="Z81" s="34"/>
      <c r="AA81" s="184"/>
      <c r="AB81" s="185"/>
      <c r="AC81" s="34"/>
      <c r="AD81" s="184"/>
      <c r="AE81" s="185"/>
      <c r="AF81" s="34"/>
      <c r="AG81" s="184"/>
      <c r="AH81" s="185"/>
      <c r="AI81" s="34"/>
      <c r="AJ81" s="184"/>
      <c r="AK81" s="185"/>
      <c r="AL81" s="34"/>
      <c r="AM81" s="179"/>
      <c r="AN81" s="180"/>
      <c r="AO81" s="271"/>
      <c r="AP81" s="270"/>
      <c r="AQ81" s="183"/>
      <c r="AR81" s="152"/>
      <c r="AS81" s="141"/>
      <c r="AT81" s="143"/>
      <c r="AU81" s="157"/>
    </row>
    <row r="82" spans="12:47" ht="21" customHeight="1">
      <c r="L82" s="167"/>
      <c r="M82" s="168"/>
      <c r="N82" s="169"/>
      <c r="O82" s="176" t="s">
        <v>59</v>
      </c>
      <c r="P82" s="177"/>
      <c r="Q82" s="177"/>
      <c r="R82" s="177"/>
      <c r="S82" s="177"/>
      <c r="T82" s="177"/>
      <c r="U82" s="177"/>
      <c r="V82" s="177"/>
      <c r="W82" s="177"/>
      <c r="X82" s="177"/>
      <c r="Y82" s="177"/>
      <c r="Z82" s="177"/>
      <c r="AA82" s="177"/>
      <c r="AB82" s="177"/>
      <c r="AC82" s="177"/>
      <c r="AD82" s="177"/>
      <c r="AE82" s="177"/>
      <c r="AF82" s="177"/>
      <c r="AG82" s="177"/>
      <c r="AH82" s="177"/>
      <c r="AI82" s="177"/>
      <c r="AJ82" s="177"/>
      <c r="AK82" s="177"/>
      <c r="AL82" s="177"/>
      <c r="AM82" s="177"/>
      <c r="AN82" s="177"/>
      <c r="AO82" s="177"/>
      <c r="AP82" s="177"/>
      <c r="AQ82" s="177"/>
      <c r="AR82" s="177"/>
      <c r="AS82" s="177"/>
      <c r="AT82" s="177"/>
      <c r="AU82" s="178"/>
    </row>
    <row r="83" spans="12:47" ht="21" customHeight="1">
      <c r="L83" s="170"/>
      <c r="M83" s="171"/>
      <c r="N83" s="172"/>
      <c r="O83" s="145"/>
      <c r="P83" s="147"/>
      <c r="Q83" s="55"/>
      <c r="R83" s="145"/>
      <c r="S83" s="147"/>
      <c r="T83" s="55"/>
      <c r="U83" s="145"/>
      <c r="V83" s="147"/>
      <c r="W83" s="55"/>
      <c r="X83" s="145"/>
      <c r="Y83" s="147"/>
      <c r="Z83" s="55"/>
      <c r="AA83" s="145"/>
      <c r="AB83" s="147"/>
      <c r="AC83" s="55"/>
      <c r="AD83" s="145"/>
      <c r="AE83" s="147"/>
      <c r="AF83" s="55"/>
      <c r="AG83" s="145"/>
      <c r="AH83" s="147"/>
      <c r="AI83" s="55"/>
      <c r="AJ83" s="145"/>
      <c r="AK83" s="147"/>
      <c r="AL83" s="55"/>
      <c r="AM83" s="149"/>
      <c r="AN83" s="150"/>
      <c r="AO83" s="269"/>
      <c r="AP83" s="270"/>
      <c r="AQ83" s="151"/>
      <c r="AR83" s="152"/>
      <c r="AS83" s="141">
        <f>COUNT(O83,R83,U83,X83,AA83,AD83,AG83,AJ83)</f>
        <v>0</v>
      </c>
      <c r="AT83" s="143">
        <f>COUNT(P83,S83,V83,Y83,AB83,AE83,AH83,AK83)</f>
        <v>0</v>
      </c>
      <c r="AU83" s="157">
        <f>COUNT(Q83,T83,W83,Z83,AC83,AF83,AI83,AL83)</f>
        <v>0</v>
      </c>
    </row>
    <row r="84" spans="12:47" ht="21" customHeight="1">
      <c r="L84" s="186"/>
      <c r="M84" s="187"/>
      <c r="N84" s="188"/>
      <c r="O84" s="184"/>
      <c r="P84" s="185"/>
      <c r="Q84" s="34"/>
      <c r="R84" s="184"/>
      <c r="S84" s="185"/>
      <c r="T84" s="34"/>
      <c r="U84" s="184"/>
      <c r="V84" s="185"/>
      <c r="W84" s="34"/>
      <c r="X84" s="184"/>
      <c r="Y84" s="185"/>
      <c r="Z84" s="34"/>
      <c r="AA84" s="184"/>
      <c r="AB84" s="185"/>
      <c r="AC84" s="34"/>
      <c r="AD84" s="184"/>
      <c r="AE84" s="185"/>
      <c r="AF84" s="34"/>
      <c r="AG84" s="184"/>
      <c r="AH84" s="185"/>
      <c r="AI84" s="34"/>
      <c r="AJ84" s="184"/>
      <c r="AK84" s="185"/>
      <c r="AL84" s="34"/>
      <c r="AM84" s="179"/>
      <c r="AN84" s="180"/>
      <c r="AO84" s="271"/>
      <c r="AP84" s="270"/>
      <c r="AQ84" s="183"/>
      <c r="AR84" s="152"/>
      <c r="AS84" s="141"/>
      <c r="AT84" s="143"/>
      <c r="AU84" s="157"/>
    </row>
    <row r="85" spans="12:47" ht="21" customHeight="1">
      <c r="L85" s="167"/>
      <c r="M85" s="168"/>
      <c r="N85" s="169"/>
      <c r="O85" s="176" t="s">
        <v>59</v>
      </c>
      <c r="P85" s="177"/>
      <c r="Q85" s="177"/>
      <c r="R85" s="177"/>
      <c r="S85" s="177"/>
      <c r="T85" s="177"/>
      <c r="U85" s="177"/>
      <c r="V85" s="177"/>
      <c r="W85" s="177"/>
      <c r="X85" s="177"/>
      <c r="Y85" s="177"/>
      <c r="Z85" s="177"/>
      <c r="AA85" s="177"/>
      <c r="AB85" s="177"/>
      <c r="AC85" s="177"/>
      <c r="AD85" s="177"/>
      <c r="AE85" s="177"/>
      <c r="AF85" s="177"/>
      <c r="AG85" s="177"/>
      <c r="AH85" s="177"/>
      <c r="AI85" s="177"/>
      <c r="AJ85" s="177"/>
      <c r="AK85" s="177"/>
      <c r="AL85" s="177"/>
      <c r="AM85" s="177"/>
      <c r="AN85" s="177"/>
      <c r="AO85" s="177"/>
      <c r="AP85" s="177"/>
      <c r="AQ85" s="177"/>
      <c r="AR85" s="177"/>
      <c r="AS85" s="177"/>
      <c r="AT85" s="177"/>
      <c r="AU85" s="178"/>
    </row>
    <row r="86" spans="12:47" ht="21" customHeight="1">
      <c r="L86" s="170"/>
      <c r="M86" s="171"/>
      <c r="N86" s="172"/>
      <c r="O86" s="145"/>
      <c r="P86" s="147"/>
      <c r="Q86" s="55"/>
      <c r="R86" s="145"/>
      <c r="S86" s="147"/>
      <c r="T86" s="55"/>
      <c r="U86" s="145"/>
      <c r="V86" s="147"/>
      <c r="W86" s="55"/>
      <c r="X86" s="145"/>
      <c r="Y86" s="147"/>
      <c r="Z86" s="55"/>
      <c r="AA86" s="145"/>
      <c r="AB86" s="147"/>
      <c r="AC86" s="55"/>
      <c r="AD86" s="145"/>
      <c r="AE86" s="147"/>
      <c r="AF86" s="55"/>
      <c r="AG86" s="145"/>
      <c r="AH86" s="147"/>
      <c r="AI86" s="55"/>
      <c r="AJ86" s="145"/>
      <c r="AK86" s="147"/>
      <c r="AL86" s="55"/>
      <c r="AM86" s="149"/>
      <c r="AN86" s="150"/>
      <c r="AO86" s="269"/>
      <c r="AP86" s="270"/>
      <c r="AQ86" s="151"/>
      <c r="AR86" s="152"/>
      <c r="AS86" s="141">
        <f>COUNT(O86,R86,U86,X86,AA86,AD86,AG86,AJ86)</f>
        <v>0</v>
      </c>
      <c r="AT86" s="143">
        <f>COUNT(P86,S86,V86,Y86,AB86,AE86,AH86,AK86)</f>
        <v>0</v>
      </c>
      <c r="AU86" s="157">
        <f>COUNT(Q86,T86,W86,Z86,AC86,AF86,AI86,AL86)</f>
        <v>0</v>
      </c>
    </row>
    <row r="87" spans="12:47" ht="21" customHeight="1" thickBot="1">
      <c r="L87" s="173"/>
      <c r="M87" s="174"/>
      <c r="N87" s="175"/>
      <c r="O87" s="146"/>
      <c r="P87" s="148"/>
      <c r="Q87" s="51"/>
      <c r="R87" s="146"/>
      <c r="S87" s="148"/>
      <c r="T87" s="51"/>
      <c r="U87" s="146"/>
      <c r="V87" s="148"/>
      <c r="W87" s="51"/>
      <c r="X87" s="146"/>
      <c r="Y87" s="148"/>
      <c r="Z87" s="51"/>
      <c r="AA87" s="146"/>
      <c r="AB87" s="148"/>
      <c r="AC87" s="51"/>
      <c r="AD87" s="146"/>
      <c r="AE87" s="148"/>
      <c r="AF87" s="51"/>
      <c r="AG87" s="146"/>
      <c r="AH87" s="148"/>
      <c r="AI87" s="51"/>
      <c r="AJ87" s="146"/>
      <c r="AK87" s="148"/>
      <c r="AL87" s="51"/>
      <c r="AM87" s="159"/>
      <c r="AN87" s="160"/>
      <c r="AO87" s="273"/>
      <c r="AP87" s="274"/>
      <c r="AQ87" s="153"/>
      <c r="AR87" s="154"/>
      <c r="AS87" s="142"/>
      <c r="AT87" s="144"/>
      <c r="AU87" s="158"/>
    </row>
    <row r="88" spans="12:47" ht="12" customHeight="1" thickTop="1" thickBot="1"/>
    <row r="89" spans="12:47" ht="27.75" customHeight="1" thickTop="1">
      <c r="L89" s="161" t="s">
        <v>12</v>
      </c>
      <c r="M89" s="162"/>
      <c r="N89" s="163"/>
      <c r="O89" s="46" t="s">
        <v>0</v>
      </c>
      <c r="P89" s="47" t="s">
        <v>7</v>
      </c>
      <c r="Q89" s="3" t="s">
        <v>50</v>
      </c>
      <c r="R89" s="47" t="s">
        <v>0</v>
      </c>
      <c r="S89" s="47" t="s">
        <v>7</v>
      </c>
      <c r="T89" s="3" t="s">
        <v>50</v>
      </c>
      <c r="U89" s="47" t="s">
        <v>0</v>
      </c>
      <c r="V89" s="47" t="s">
        <v>7</v>
      </c>
      <c r="W89" s="3" t="s">
        <v>50</v>
      </c>
      <c r="X89" s="47" t="s">
        <v>0</v>
      </c>
      <c r="Y89" s="47" t="s">
        <v>7</v>
      </c>
      <c r="Z89" s="3" t="s">
        <v>50</v>
      </c>
      <c r="AA89" s="47" t="s">
        <v>0</v>
      </c>
      <c r="AB89" s="47" t="s">
        <v>7</v>
      </c>
      <c r="AC89" s="3" t="s">
        <v>50</v>
      </c>
      <c r="AD89" s="47" t="s">
        <v>0</v>
      </c>
      <c r="AE89" s="47" t="s">
        <v>7</v>
      </c>
      <c r="AF89" s="3" t="s">
        <v>50</v>
      </c>
      <c r="AG89" s="47" t="s">
        <v>0</v>
      </c>
      <c r="AH89" s="47" t="s">
        <v>7</v>
      </c>
      <c r="AI89" s="3" t="s">
        <v>50</v>
      </c>
      <c r="AJ89" s="47" t="s">
        <v>0</v>
      </c>
      <c r="AK89" s="47" t="s">
        <v>7</v>
      </c>
      <c r="AL89" s="4" t="s">
        <v>50</v>
      </c>
      <c r="AR89" s="7"/>
      <c r="AS89" s="46" t="s">
        <v>0</v>
      </c>
      <c r="AT89" s="47" t="s">
        <v>7</v>
      </c>
      <c r="AU89" s="4" t="s">
        <v>50</v>
      </c>
    </row>
    <row r="90" spans="12:47" ht="27.75" customHeight="1" thickBot="1">
      <c r="L90" s="164" t="s">
        <v>14</v>
      </c>
      <c r="M90" s="165"/>
      <c r="N90" s="166"/>
      <c r="O90" s="35">
        <f>COUNT(O59:O87)</f>
        <v>0</v>
      </c>
      <c r="P90" s="36">
        <f>COUNT(P59:P87)</f>
        <v>0</v>
      </c>
      <c r="Q90" s="36">
        <f>COUNT(Q86,Q83,Q80,Q77,Q74,Q71,Q68,Q65,Q62,Q59)</f>
        <v>0</v>
      </c>
      <c r="R90" s="36">
        <f>COUNT(R59:R87)</f>
        <v>0</v>
      </c>
      <c r="S90" s="36">
        <f>COUNT(S59:S87)</f>
        <v>0</v>
      </c>
      <c r="T90" s="36">
        <f>COUNT(T86,T83,T80,T77,T74,T71,T68,T65,T62,T59)</f>
        <v>0</v>
      </c>
      <c r="U90" s="36">
        <f>COUNT(U59:U87)</f>
        <v>0</v>
      </c>
      <c r="V90" s="36">
        <f>COUNT(V59:V87)</f>
        <v>0</v>
      </c>
      <c r="W90" s="36">
        <f>COUNT(W86,W83,W80,W77,W74,W71,W68,W65,W62,W59)</f>
        <v>0</v>
      </c>
      <c r="X90" s="36">
        <f>COUNT(X59:X87)</f>
        <v>0</v>
      </c>
      <c r="Y90" s="36">
        <f>COUNT(Y59:Y87)</f>
        <v>0</v>
      </c>
      <c r="Z90" s="36">
        <f>COUNT(Z86,Z83,Z80,Z77,Z74,Z71,Z68,Z65,Z62,Z59)</f>
        <v>0</v>
      </c>
      <c r="AA90" s="36">
        <f>COUNT(AA59:AA87)</f>
        <v>0</v>
      </c>
      <c r="AB90" s="36">
        <f>COUNT(AB59:AB87)</f>
        <v>0</v>
      </c>
      <c r="AC90" s="36">
        <f>COUNT(AC86,AC83,AC80,AC77,AC74,AC71,AC68,AC65,AC62,AC59)</f>
        <v>0</v>
      </c>
      <c r="AD90" s="36">
        <f>COUNT(AD59:AD87)</f>
        <v>0</v>
      </c>
      <c r="AE90" s="36">
        <f>COUNT(AE59:AE87)</f>
        <v>0</v>
      </c>
      <c r="AF90" s="36">
        <f>COUNT(AF86,AF83,AF80,AF77,AF74,AF71,AF68,AF65,AF62,AF59)</f>
        <v>0</v>
      </c>
      <c r="AG90" s="36">
        <f>COUNT(AG59:AG87)</f>
        <v>0</v>
      </c>
      <c r="AH90" s="36">
        <f>COUNT(AH59:AH87)</f>
        <v>0</v>
      </c>
      <c r="AI90" s="37">
        <f>COUNT(AI86,AI83,AI80,AI77,AI74,AI71,AI68,AI65,AI62,AI59)</f>
        <v>0</v>
      </c>
      <c r="AJ90" s="36">
        <f>COUNT(AJ59:AJ87)</f>
        <v>0</v>
      </c>
      <c r="AK90" s="36">
        <f>COUNT(AK59:AK87)</f>
        <v>0</v>
      </c>
      <c r="AL90" s="38">
        <f>COUNT(AL86,AL83,AL80,AL77,AL74,AL71,AL68,AL65,AL62,AL59)</f>
        <v>0</v>
      </c>
      <c r="AM90" s="39"/>
      <c r="AN90" s="39"/>
      <c r="AO90" s="39"/>
      <c r="AP90" s="39"/>
      <c r="AQ90" s="39"/>
      <c r="AR90" s="40"/>
      <c r="AS90" s="41">
        <f>SUM(AS59:AS87)</f>
        <v>0</v>
      </c>
      <c r="AT90" s="36">
        <f>SUM(AT59:AT87)</f>
        <v>0</v>
      </c>
      <c r="AU90" s="38">
        <f>SUM(AU59:AU87)</f>
        <v>0</v>
      </c>
    </row>
    <row r="91" spans="12:47" ht="9" customHeight="1" thickTop="1" thickBot="1">
      <c r="L91" s="43"/>
      <c r="M91" s="43"/>
      <c r="N91" s="43"/>
      <c r="O91" s="5"/>
      <c r="P91" s="5"/>
      <c r="Q91" s="9"/>
      <c r="R91" s="6"/>
      <c r="S91" s="6"/>
      <c r="T91" s="6"/>
      <c r="U91" s="6"/>
      <c r="V91" s="6"/>
      <c r="W91" s="6"/>
      <c r="X91" s="6"/>
      <c r="Y91" s="6"/>
      <c r="Z91" s="6"/>
      <c r="AA91" s="6"/>
      <c r="AB91" s="6"/>
      <c r="AC91" s="6"/>
      <c r="AD91" s="6"/>
      <c r="AE91" s="6"/>
      <c r="AF91" s="6"/>
      <c r="AG91" s="6"/>
      <c r="AH91" s="6"/>
      <c r="AI91" s="10"/>
      <c r="AJ91" s="5"/>
      <c r="AK91" s="5"/>
      <c r="AL91" s="5"/>
      <c r="AM91" s="5"/>
      <c r="AN91" s="5"/>
      <c r="AO91" s="5"/>
      <c r="AP91" s="5"/>
      <c r="AQ91" s="5"/>
      <c r="AR91" s="5"/>
      <c r="AS91" s="5"/>
      <c r="AT91" s="5"/>
      <c r="AU91" s="5"/>
    </row>
    <row r="92" spans="12:47" ht="27.75" customHeight="1" thickTop="1">
      <c r="L92" s="161" t="s">
        <v>12</v>
      </c>
      <c r="M92" s="162"/>
      <c r="N92" s="163"/>
      <c r="O92" s="46" t="s">
        <v>0</v>
      </c>
      <c r="P92" s="47" t="s">
        <v>7</v>
      </c>
      <c r="Q92" s="3" t="s">
        <v>50</v>
      </c>
      <c r="R92" s="47" t="s">
        <v>0</v>
      </c>
      <c r="S92" s="47" t="s">
        <v>7</v>
      </c>
      <c r="T92" s="3" t="s">
        <v>50</v>
      </c>
      <c r="U92" s="47" t="s">
        <v>0</v>
      </c>
      <c r="V92" s="47" t="s">
        <v>7</v>
      </c>
      <c r="W92" s="3" t="s">
        <v>50</v>
      </c>
      <c r="X92" s="47" t="s">
        <v>0</v>
      </c>
      <c r="Y92" s="47" t="s">
        <v>7</v>
      </c>
      <c r="Z92" s="3" t="s">
        <v>50</v>
      </c>
      <c r="AA92" s="47" t="s">
        <v>0</v>
      </c>
      <c r="AB92" s="47" t="s">
        <v>7</v>
      </c>
      <c r="AC92" s="3" t="s">
        <v>50</v>
      </c>
      <c r="AD92" s="47" t="s">
        <v>0</v>
      </c>
      <c r="AE92" s="47" t="s">
        <v>7</v>
      </c>
      <c r="AF92" s="3" t="s">
        <v>50</v>
      </c>
      <c r="AG92" s="47" t="s">
        <v>0</v>
      </c>
      <c r="AH92" s="47" t="s">
        <v>7</v>
      </c>
      <c r="AI92" s="3" t="s">
        <v>50</v>
      </c>
      <c r="AJ92" s="47" t="s">
        <v>0</v>
      </c>
      <c r="AK92" s="47" t="s">
        <v>7</v>
      </c>
      <c r="AL92" s="4" t="s">
        <v>50</v>
      </c>
      <c r="AM92" s="47" t="s">
        <v>0</v>
      </c>
      <c r="AN92" s="47" t="s">
        <v>7</v>
      </c>
      <c r="AO92" s="4" t="s">
        <v>50</v>
      </c>
      <c r="AP92"/>
      <c r="AQ92"/>
      <c r="AR92" s="8"/>
      <c r="AS92" s="47" t="s">
        <v>0</v>
      </c>
      <c r="AT92" s="47" t="s">
        <v>7</v>
      </c>
      <c r="AU92" s="4" t="s">
        <v>50</v>
      </c>
    </row>
    <row r="93" spans="12:47" s="43" customFormat="1" ht="27.75" customHeight="1" thickBot="1">
      <c r="L93" s="164" t="s">
        <v>13</v>
      </c>
      <c r="M93" s="165"/>
      <c r="N93" s="166"/>
      <c r="O93" s="35">
        <f>SUM(O90,O42)</f>
        <v>0</v>
      </c>
      <c r="P93" s="36">
        <f>SUM(P90,P42)</f>
        <v>0</v>
      </c>
      <c r="Q93" s="37">
        <f>SUM(Q90,Q42)</f>
        <v>0</v>
      </c>
      <c r="R93" s="36">
        <f t="shared" ref="R93:AL93" si="2">SUM(R90,R42)</f>
        <v>0</v>
      </c>
      <c r="S93" s="36">
        <f t="shared" si="2"/>
        <v>0</v>
      </c>
      <c r="T93" s="36">
        <f t="shared" si="2"/>
        <v>0</v>
      </c>
      <c r="U93" s="36">
        <f t="shared" si="2"/>
        <v>0</v>
      </c>
      <c r="V93" s="36">
        <f t="shared" si="2"/>
        <v>0</v>
      </c>
      <c r="W93" s="36">
        <f t="shared" si="2"/>
        <v>0</v>
      </c>
      <c r="X93" s="36">
        <f t="shared" si="2"/>
        <v>0</v>
      </c>
      <c r="Y93" s="36">
        <f t="shared" si="2"/>
        <v>0</v>
      </c>
      <c r="Z93" s="36">
        <f t="shared" si="2"/>
        <v>0</v>
      </c>
      <c r="AA93" s="36">
        <f t="shared" si="2"/>
        <v>0</v>
      </c>
      <c r="AB93" s="36">
        <f t="shared" si="2"/>
        <v>0</v>
      </c>
      <c r="AC93" s="36">
        <f t="shared" si="2"/>
        <v>0</v>
      </c>
      <c r="AD93" s="36">
        <f t="shared" si="2"/>
        <v>0</v>
      </c>
      <c r="AE93" s="36">
        <f t="shared" si="2"/>
        <v>0</v>
      </c>
      <c r="AF93" s="36">
        <f t="shared" si="2"/>
        <v>0</v>
      </c>
      <c r="AG93" s="36">
        <f t="shared" si="2"/>
        <v>0</v>
      </c>
      <c r="AH93" s="36">
        <f t="shared" si="2"/>
        <v>0</v>
      </c>
      <c r="AI93" s="36">
        <f t="shared" si="2"/>
        <v>0</v>
      </c>
      <c r="AJ93" s="36">
        <f t="shared" si="2"/>
        <v>0</v>
      </c>
      <c r="AK93" s="36">
        <f t="shared" si="2"/>
        <v>0</v>
      </c>
      <c r="AL93" s="38">
        <f t="shared" si="2"/>
        <v>0</v>
      </c>
      <c r="AM93" s="35">
        <f>SUM(O93,R93,U93,X93,AA93,AD93,AG93,AJ93)</f>
        <v>0</v>
      </c>
      <c r="AN93" s="36">
        <f>SUM(P93,S93,V93,Y93,AB93,AE93,AH93,AK93)</f>
        <v>0</v>
      </c>
      <c r="AO93" s="38">
        <f>SUM(Q93,T93,W93,Z93,AC93,AF93,AI93,AL93)</f>
        <v>0</v>
      </c>
      <c r="AP93"/>
      <c r="AQ93"/>
      <c r="AR93" s="42"/>
      <c r="AS93" s="35">
        <f>SUM(AS42,AS90)</f>
        <v>0</v>
      </c>
      <c r="AT93" s="36">
        <f>SUM(AT42,AT90)</f>
        <v>0</v>
      </c>
      <c r="AU93" s="38">
        <f>SUM(AU42,AU90)</f>
        <v>0</v>
      </c>
    </row>
    <row r="94" spans="12:47" ht="13.5" thickTop="1">
      <c r="O94" s="49"/>
      <c r="P94" s="49"/>
      <c r="Q94" s="49"/>
      <c r="R94" s="49"/>
      <c r="S94" s="49"/>
      <c r="T94" s="49"/>
      <c r="U94" s="49"/>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49"/>
      <c r="AU94" s="49"/>
    </row>
    <row r="95" spans="12:47" ht="21.75" customHeight="1">
      <c r="L95" s="181" t="s">
        <v>51</v>
      </c>
      <c r="M95" s="182"/>
      <c r="N95" s="182"/>
      <c r="O95" s="182"/>
      <c r="P95" s="182"/>
      <c r="Q95" s="182"/>
      <c r="R95" s="182"/>
      <c r="S95" s="182"/>
      <c r="T95" s="182"/>
      <c r="U95" s="182"/>
      <c r="V95" s="23"/>
      <c r="W95" s="23"/>
      <c r="X95" s="2"/>
      <c r="Y95" s="2"/>
      <c r="Z95" s="2"/>
      <c r="AA95" s="2"/>
      <c r="AB95" s="2"/>
      <c r="AC95" s="2"/>
      <c r="AD95" s="181" t="s">
        <v>52</v>
      </c>
      <c r="AE95" s="182"/>
      <c r="AF95" s="182"/>
      <c r="AG95" s="182"/>
      <c r="AH95" s="182"/>
      <c r="AI95" s="182"/>
      <c r="AJ95" s="182"/>
      <c r="AK95" s="182"/>
      <c r="AL95" s="182"/>
      <c r="AM95" s="182"/>
      <c r="AN95" s="23"/>
      <c r="AO95" s="23"/>
      <c r="AP95" s="23"/>
      <c r="AQ95" s="23"/>
      <c r="AR95" s="2"/>
      <c r="AS95" s="2"/>
    </row>
    <row r="96" spans="12:47" ht="26.25" customHeight="1">
      <c r="L96" s="155">
        <f>L48</f>
        <v>0</v>
      </c>
      <c r="M96" s="156"/>
      <c r="N96" s="156"/>
      <c r="O96" s="156"/>
      <c r="P96" s="156"/>
      <c r="Q96" s="156"/>
      <c r="R96" s="156"/>
      <c r="S96" s="156"/>
      <c r="T96" s="156"/>
      <c r="U96" s="156"/>
      <c r="V96" s="156"/>
      <c r="W96" s="156"/>
      <c r="X96" s="156"/>
      <c r="Y96" s="156"/>
      <c r="Z96" s="156"/>
      <c r="AA96" s="156"/>
      <c r="AD96" s="155">
        <f>AD48</f>
        <v>0</v>
      </c>
      <c r="AE96" s="156"/>
      <c r="AF96" s="156"/>
      <c r="AG96" s="156"/>
      <c r="AH96" s="156"/>
      <c r="AI96" s="156"/>
      <c r="AJ96" s="156"/>
      <c r="AK96" s="156"/>
      <c r="AL96" s="156"/>
      <c r="AM96" s="156"/>
      <c r="AN96" s="156"/>
      <c r="AO96" s="156"/>
      <c r="AP96" s="156"/>
      <c r="AQ96" s="156"/>
      <c r="AR96" s="156"/>
      <c r="AS96" s="156"/>
      <c r="AT96" s="156"/>
      <c r="AU96" s="156"/>
    </row>
    <row r="97" spans="12:85" ht="35.25" customHeight="1">
      <c r="L97" s="219"/>
      <c r="M97" s="219"/>
      <c r="N97" s="219"/>
      <c r="O97" s="219"/>
      <c r="P97" s="219"/>
      <c r="Q97" s="219"/>
      <c r="R97" s="219"/>
      <c r="S97" s="219"/>
      <c r="T97" s="221" t="s">
        <v>15</v>
      </c>
      <c r="U97" s="221"/>
      <c r="V97" s="221"/>
      <c r="W97" s="221"/>
      <c r="X97" s="221"/>
      <c r="Y97" s="221"/>
      <c r="Z97" s="221"/>
      <c r="AA97" s="221"/>
      <c r="AB97" s="221"/>
      <c r="AC97" s="221"/>
      <c r="AD97" s="221"/>
      <c r="AE97" s="221"/>
      <c r="AF97" s="221"/>
      <c r="AG97" s="221"/>
      <c r="AH97" s="221"/>
      <c r="AI97" s="224" t="s">
        <v>48</v>
      </c>
      <c r="AJ97" s="224"/>
      <c r="AK97" s="224"/>
      <c r="AL97" s="224"/>
      <c r="AM97" s="224"/>
      <c r="AN97" s="224"/>
      <c r="AO97" s="224"/>
      <c r="AP97" s="224"/>
      <c r="AQ97" s="224"/>
      <c r="AR97" s="224"/>
      <c r="AS97" s="224"/>
      <c r="AT97" s="224"/>
      <c r="AU97" s="224"/>
    </row>
    <row r="98" spans="12:85" ht="33.75" customHeight="1" thickBot="1">
      <c r="L98" s="220"/>
      <c r="M98" s="220"/>
      <c r="N98" s="220"/>
      <c r="O98" s="220"/>
      <c r="P98" s="220"/>
      <c r="Q98" s="220"/>
      <c r="R98" s="220"/>
      <c r="S98" s="220"/>
      <c r="T98" s="222"/>
      <c r="U98" s="222"/>
      <c r="V98" s="222"/>
      <c r="W98" s="222"/>
      <c r="X98" s="222"/>
      <c r="Y98" s="222"/>
      <c r="Z98" s="222"/>
      <c r="AA98" s="222"/>
      <c r="AB98" s="222"/>
      <c r="AC98" s="222"/>
      <c r="AD98" s="222"/>
      <c r="AE98" s="222"/>
      <c r="AF98" s="222"/>
      <c r="AG98" s="222"/>
      <c r="AH98" s="222"/>
      <c r="AI98" s="225"/>
      <c r="AJ98" s="225"/>
      <c r="AK98" s="225"/>
      <c r="AL98" s="225"/>
      <c r="AM98" s="225"/>
      <c r="AN98" s="225"/>
      <c r="AO98" s="225"/>
      <c r="AP98" s="225"/>
      <c r="AQ98" s="225"/>
      <c r="AR98" s="225"/>
      <c r="AS98" s="225"/>
      <c r="AT98" s="225"/>
      <c r="AU98" s="225"/>
    </row>
    <row r="99" spans="12:85" ht="20.25" customHeight="1" thickTop="1">
      <c r="L99" s="226" t="s">
        <v>1</v>
      </c>
      <c r="M99" s="227"/>
      <c r="N99" s="227"/>
      <c r="O99" s="227"/>
      <c r="P99" s="227"/>
      <c r="Q99" s="227"/>
      <c r="R99" s="227"/>
      <c r="S99" s="227"/>
      <c r="T99" s="228"/>
      <c r="U99" s="11" t="s">
        <v>2</v>
      </c>
      <c r="V99" s="12"/>
      <c r="W99" s="12"/>
      <c r="X99" s="12"/>
      <c r="Y99" s="12"/>
      <c r="Z99" s="12"/>
      <c r="AA99" s="12"/>
      <c r="AB99" s="12"/>
      <c r="AC99" s="12"/>
      <c r="AD99" s="12"/>
      <c r="AE99" s="12"/>
      <c r="AF99" s="12"/>
      <c r="AG99" s="229" t="s">
        <v>53</v>
      </c>
      <c r="AH99" s="230"/>
      <c r="AI99" s="230"/>
      <c r="AJ99" s="230"/>
      <c r="AK99" s="230"/>
      <c r="AL99" s="230"/>
      <c r="AM99" s="230"/>
      <c r="AN99" s="230"/>
      <c r="AO99" s="230"/>
      <c r="AP99" s="230"/>
      <c r="AQ99" s="230"/>
      <c r="AR99" s="230"/>
      <c r="AS99" s="12"/>
      <c r="AT99" s="12"/>
      <c r="AU99" s="13"/>
    </row>
    <row r="100" spans="12:85" ht="24" customHeight="1">
      <c r="L100" s="223">
        <f>L52</f>
        <v>0</v>
      </c>
      <c r="M100" s="217"/>
      <c r="N100" s="216" t="str">
        <f>N52</f>
        <v>July</v>
      </c>
      <c r="O100" s="217"/>
      <c r="P100" s="216">
        <f>P52</f>
        <v>2015</v>
      </c>
      <c r="Q100" s="217"/>
      <c r="R100" s="216" t="str">
        <f>R52</f>
        <v xml:space="preserve">Start: </v>
      </c>
      <c r="S100" s="218"/>
      <c r="T100" s="217"/>
      <c r="U100" s="216" t="str">
        <f>U52</f>
        <v xml:space="preserve"> World Youth Championships - 10.000m track walk boys </v>
      </c>
      <c r="V100" s="218"/>
      <c r="W100" s="218"/>
      <c r="X100" s="218"/>
      <c r="Y100" s="218"/>
      <c r="Z100" s="218"/>
      <c r="AA100" s="218"/>
      <c r="AB100" s="218"/>
      <c r="AC100" s="218"/>
      <c r="AD100" s="218"/>
      <c r="AE100" s="217"/>
      <c r="AF100" s="44"/>
      <c r="AG100" s="216" t="str">
        <f>AG52</f>
        <v>Nicola MAGGIO ITA)</v>
      </c>
      <c r="AH100" s="218"/>
      <c r="AI100" s="218"/>
      <c r="AJ100" s="218"/>
      <c r="AK100" s="218"/>
      <c r="AL100" s="218"/>
      <c r="AM100" s="218"/>
      <c r="AN100" s="218"/>
      <c r="AO100" s="218"/>
      <c r="AP100" s="218"/>
      <c r="AQ100" s="218"/>
      <c r="AR100" s="218"/>
      <c r="AS100" s="218"/>
      <c r="AT100" s="217"/>
      <c r="AU100" s="45"/>
    </row>
    <row r="101" spans="12:85" ht="8.25" customHeight="1" thickBot="1">
      <c r="L101" s="245"/>
      <c r="M101" s="246"/>
      <c r="N101" s="246"/>
      <c r="O101" s="246"/>
      <c r="P101" s="246"/>
      <c r="Q101" s="246"/>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7"/>
    </row>
    <row r="102" spans="12:85" ht="122.25" customHeight="1" thickTop="1" thickBot="1">
      <c r="L102" s="14"/>
      <c r="M102" s="15" t="s">
        <v>16</v>
      </c>
      <c r="N102" s="16"/>
      <c r="O102" s="53" t="str">
        <f>O54</f>
        <v>BARRIOS</v>
      </c>
      <c r="P102" s="52" t="str">
        <f>P54</f>
        <v>Carlos</v>
      </c>
      <c r="Q102" s="54" t="str">
        <f>Q54</f>
        <v>(GUA)</v>
      </c>
      <c r="R102" s="53" t="str">
        <f t="shared" ref="R102:AL102" si="3">R54</f>
        <v>DIAS</v>
      </c>
      <c r="S102" s="52" t="str">
        <f t="shared" si="3"/>
        <v>José</v>
      </c>
      <c r="T102" s="54" t="str">
        <f t="shared" si="3"/>
        <v>(POR)</v>
      </c>
      <c r="U102" s="53" t="str">
        <f t="shared" si="3"/>
        <v xml:space="preserve">ESTRUCH </v>
      </c>
      <c r="V102" s="52" t="str">
        <f t="shared" si="3"/>
        <v>Jordi</v>
      </c>
      <c r="W102" s="54" t="str">
        <f t="shared" si="3"/>
        <v>(ESP)</v>
      </c>
      <c r="X102" s="53" t="str">
        <f t="shared" si="3"/>
        <v>?</v>
      </c>
      <c r="Y102" s="52" t="str">
        <f t="shared" si="3"/>
        <v>?</v>
      </c>
      <c r="Z102" s="54" t="str">
        <f t="shared" si="3"/>
        <v>?</v>
      </c>
      <c r="AA102" s="53" t="str">
        <f t="shared" si="3"/>
        <v>?</v>
      </c>
      <c r="AB102" s="52" t="str">
        <f t="shared" si="3"/>
        <v>?</v>
      </c>
      <c r="AC102" s="54" t="str">
        <f t="shared" si="3"/>
        <v>?</v>
      </c>
      <c r="AD102" s="53">
        <f t="shared" si="3"/>
        <v>0</v>
      </c>
      <c r="AE102" s="52">
        <f t="shared" si="3"/>
        <v>0</v>
      </c>
      <c r="AF102" s="54">
        <f t="shared" si="3"/>
        <v>0</v>
      </c>
      <c r="AG102" s="53">
        <f t="shared" si="3"/>
        <v>0</v>
      </c>
      <c r="AH102" s="52">
        <f t="shared" si="3"/>
        <v>0</v>
      </c>
      <c r="AI102" s="54">
        <f t="shared" si="3"/>
        <v>0</v>
      </c>
      <c r="AJ102" s="53">
        <f t="shared" si="3"/>
        <v>0</v>
      </c>
      <c r="AK102" s="52">
        <f t="shared" si="3"/>
        <v>0</v>
      </c>
      <c r="AL102" s="54">
        <f t="shared" si="3"/>
        <v>0</v>
      </c>
      <c r="AM102" s="235" t="s">
        <v>8</v>
      </c>
      <c r="AN102" s="236"/>
      <c r="AO102" s="248" t="s">
        <v>65</v>
      </c>
      <c r="AP102" s="249"/>
      <c r="AQ102" s="239" t="s">
        <v>9</v>
      </c>
      <c r="AR102" s="240"/>
      <c r="AS102" s="243" t="s">
        <v>10</v>
      </c>
      <c r="AT102" s="231" t="s">
        <v>11</v>
      </c>
      <c r="AU102" s="233" t="s">
        <v>17</v>
      </c>
    </row>
    <row r="103" spans="12:85" ht="24.75" customHeight="1" thickTop="1" thickBot="1">
      <c r="L103" s="211" t="s">
        <v>3</v>
      </c>
      <c r="M103" s="212"/>
      <c r="N103" s="213"/>
      <c r="O103" s="17"/>
      <c r="P103" s="18">
        <v>1</v>
      </c>
      <c r="Q103" s="19"/>
      <c r="R103" s="20"/>
      <c r="S103" s="18">
        <v>2</v>
      </c>
      <c r="T103" s="19"/>
      <c r="U103" s="20"/>
      <c r="V103" s="18">
        <v>3</v>
      </c>
      <c r="W103" s="20"/>
      <c r="X103" s="17"/>
      <c r="Y103" s="18">
        <v>4</v>
      </c>
      <c r="Z103" s="19"/>
      <c r="AA103" s="20"/>
      <c r="AB103" s="18">
        <v>5</v>
      </c>
      <c r="AC103" s="20"/>
      <c r="AD103" s="17"/>
      <c r="AE103" s="18">
        <v>6</v>
      </c>
      <c r="AF103" s="19"/>
      <c r="AG103" s="20"/>
      <c r="AH103" s="18">
        <v>7</v>
      </c>
      <c r="AI103" s="20"/>
      <c r="AJ103" s="17"/>
      <c r="AK103" s="18">
        <v>8</v>
      </c>
      <c r="AL103" s="19"/>
      <c r="AM103" s="237"/>
      <c r="AN103" s="238"/>
      <c r="AO103" s="250"/>
      <c r="AP103" s="251"/>
      <c r="AQ103" s="241"/>
      <c r="AR103" s="242"/>
      <c r="AS103" s="244"/>
      <c r="AT103" s="232"/>
      <c r="AU103" s="23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4"/>
      <c r="BY103" s="24"/>
      <c r="BZ103" s="24"/>
      <c r="CA103" s="24"/>
      <c r="CB103" s="24"/>
      <c r="CC103" s="24"/>
      <c r="CD103" s="24"/>
      <c r="CE103" s="24"/>
      <c r="CF103" s="24"/>
      <c r="CG103" s="24"/>
    </row>
    <row r="104" spans="12:85" ht="24" customHeight="1" thickTop="1">
      <c r="L104" s="214" t="s">
        <v>5</v>
      </c>
      <c r="M104" s="215"/>
      <c r="N104" s="215"/>
      <c r="O104" s="206" t="s">
        <v>6</v>
      </c>
      <c r="P104" s="207"/>
      <c r="Q104" s="209" t="s">
        <v>50</v>
      </c>
      <c r="R104" s="206" t="s">
        <v>6</v>
      </c>
      <c r="S104" s="207"/>
      <c r="T104" s="198" t="s">
        <v>50</v>
      </c>
      <c r="U104" s="206" t="s">
        <v>6</v>
      </c>
      <c r="V104" s="207"/>
      <c r="W104" s="209" t="s">
        <v>50</v>
      </c>
      <c r="X104" s="208" t="s">
        <v>6</v>
      </c>
      <c r="Y104" s="207"/>
      <c r="Z104" s="198" t="s">
        <v>50</v>
      </c>
      <c r="AA104" s="206" t="s">
        <v>6</v>
      </c>
      <c r="AB104" s="207"/>
      <c r="AC104" s="209" t="s">
        <v>50</v>
      </c>
      <c r="AD104" s="208" t="s">
        <v>6</v>
      </c>
      <c r="AE104" s="207"/>
      <c r="AF104" s="198" t="s">
        <v>50</v>
      </c>
      <c r="AG104" s="206" t="s">
        <v>6</v>
      </c>
      <c r="AH104" s="207"/>
      <c r="AI104" s="209" t="s">
        <v>50</v>
      </c>
      <c r="AJ104" s="208" t="s">
        <v>6</v>
      </c>
      <c r="AK104" s="207"/>
      <c r="AL104" s="198" t="s">
        <v>50</v>
      </c>
      <c r="AM104" s="196" t="s">
        <v>21</v>
      </c>
      <c r="AN104" s="197"/>
      <c r="AO104" s="275" t="str">
        <f>AO56</f>
        <v>Seconda</v>
      </c>
      <c r="AP104" s="276"/>
      <c r="AQ104" s="200" t="s">
        <v>4</v>
      </c>
      <c r="AR104" s="201"/>
      <c r="AS104" s="204" t="s">
        <v>0</v>
      </c>
      <c r="AT104" s="191" t="s">
        <v>7</v>
      </c>
      <c r="AU104" s="163" t="s">
        <v>50</v>
      </c>
      <c r="AZ104" s="256"/>
      <c r="BA104" s="256"/>
      <c r="BB104" s="256"/>
      <c r="BC104" s="256"/>
      <c r="BD104" s="256"/>
      <c r="BE104" s="256"/>
      <c r="BF104" s="256"/>
      <c r="BG104" s="256"/>
      <c r="BH104" s="256"/>
      <c r="BI104" s="23"/>
      <c r="BJ104" s="23"/>
      <c r="BK104" s="23"/>
      <c r="BL104" s="23"/>
      <c r="BM104" s="23"/>
      <c r="BN104" s="23"/>
      <c r="BO104" s="23"/>
      <c r="BP104" s="23"/>
      <c r="BQ104" s="23"/>
      <c r="BR104" s="23"/>
      <c r="BS104" s="23"/>
      <c r="BT104" s="23"/>
      <c r="BU104" s="230"/>
      <c r="BV104" s="230"/>
      <c r="BW104" s="230"/>
      <c r="BX104" s="230"/>
      <c r="BY104" s="230"/>
      <c r="BZ104" s="230"/>
      <c r="CA104" s="230"/>
      <c r="CB104" s="230"/>
      <c r="CC104" s="230"/>
      <c r="CD104" s="230"/>
      <c r="CE104" s="23"/>
      <c r="CF104" s="23"/>
      <c r="CG104" s="23"/>
    </row>
    <row r="105" spans="12:85" ht="20.25" customHeight="1">
      <c r="L105" s="194" t="s">
        <v>3</v>
      </c>
      <c r="M105" s="195"/>
      <c r="N105" s="195"/>
      <c r="O105" s="21" t="s">
        <v>0</v>
      </c>
      <c r="P105" s="22" t="s">
        <v>7</v>
      </c>
      <c r="Q105" s="210"/>
      <c r="R105" s="21" t="s">
        <v>0</v>
      </c>
      <c r="S105" s="22" t="s">
        <v>7</v>
      </c>
      <c r="T105" s="199"/>
      <c r="U105" s="21" t="s">
        <v>0</v>
      </c>
      <c r="V105" s="22" t="s">
        <v>7</v>
      </c>
      <c r="W105" s="210"/>
      <c r="X105" s="21" t="s">
        <v>0</v>
      </c>
      <c r="Y105" s="22" t="s">
        <v>7</v>
      </c>
      <c r="Z105" s="199"/>
      <c r="AA105" s="21" t="s">
        <v>0</v>
      </c>
      <c r="AB105" s="22" t="s">
        <v>7</v>
      </c>
      <c r="AC105" s="210"/>
      <c r="AD105" s="21" t="s">
        <v>0</v>
      </c>
      <c r="AE105" s="22" t="s">
        <v>7</v>
      </c>
      <c r="AF105" s="199"/>
      <c r="AG105" s="21" t="s">
        <v>0</v>
      </c>
      <c r="AH105" s="22" t="s">
        <v>7</v>
      </c>
      <c r="AI105" s="210"/>
      <c r="AJ105" s="21" t="s">
        <v>0</v>
      </c>
      <c r="AK105" s="22" t="s">
        <v>7</v>
      </c>
      <c r="AL105" s="199"/>
      <c r="AM105" s="196" t="s">
        <v>22</v>
      </c>
      <c r="AN105" s="197"/>
      <c r="AO105" s="196"/>
      <c r="AP105" s="254"/>
      <c r="AQ105" s="202"/>
      <c r="AR105" s="203"/>
      <c r="AS105" s="205"/>
      <c r="AT105" s="192"/>
      <c r="AU105" s="193"/>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
      <c r="BU105" s="258"/>
      <c r="BV105" s="258"/>
      <c r="BW105" s="258"/>
      <c r="BX105" s="258"/>
      <c r="BY105" s="258"/>
      <c r="BZ105" s="258"/>
      <c r="CA105" s="258"/>
      <c r="CB105" s="258"/>
      <c r="CC105" s="258"/>
      <c r="CD105" s="258"/>
      <c r="CE105" s="258"/>
      <c r="CF105" s="258"/>
      <c r="CG105" s="25"/>
    </row>
    <row r="106" spans="12:85" ht="21" customHeight="1">
      <c r="L106" s="167"/>
      <c r="M106" s="168"/>
      <c r="N106" s="169"/>
      <c r="O106" s="176" t="s">
        <v>59</v>
      </c>
      <c r="P106" s="177"/>
      <c r="Q106" s="177"/>
      <c r="R106" s="177"/>
      <c r="S106" s="177"/>
      <c r="T106" s="177"/>
      <c r="U106" s="177"/>
      <c r="V106" s="177"/>
      <c r="W106" s="177"/>
      <c r="X106" s="177"/>
      <c r="Y106" s="177"/>
      <c r="Z106" s="177"/>
      <c r="AA106" s="177"/>
      <c r="AB106" s="177"/>
      <c r="AC106" s="177"/>
      <c r="AD106" s="177"/>
      <c r="AE106" s="177"/>
      <c r="AF106" s="177"/>
      <c r="AG106" s="177"/>
      <c r="AH106" s="177"/>
      <c r="AI106" s="177"/>
      <c r="AJ106" s="177"/>
      <c r="AK106" s="177"/>
      <c r="AL106" s="177"/>
      <c r="AM106" s="177"/>
      <c r="AN106" s="177"/>
      <c r="AO106" s="177"/>
      <c r="AP106" s="177"/>
      <c r="AQ106" s="177"/>
      <c r="AR106" s="177"/>
      <c r="AS106" s="177"/>
      <c r="AT106" s="177"/>
      <c r="AU106" s="178"/>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c r="BZ106" s="257"/>
      <c r="CA106" s="257"/>
      <c r="CB106" s="257"/>
      <c r="CC106" s="257"/>
      <c r="CD106" s="257"/>
      <c r="CE106" s="257"/>
      <c r="CF106" s="257"/>
      <c r="CG106" s="257"/>
    </row>
    <row r="107" spans="12:85" ht="21" customHeight="1">
      <c r="L107" s="170"/>
      <c r="M107" s="171"/>
      <c r="N107" s="172"/>
      <c r="O107" s="145"/>
      <c r="P107" s="147"/>
      <c r="Q107" s="55"/>
      <c r="R107" s="145"/>
      <c r="S107" s="147"/>
      <c r="T107" s="55"/>
      <c r="U107" s="145"/>
      <c r="V107" s="147"/>
      <c r="W107" s="55"/>
      <c r="X107" s="145"/>
      <c r="Y107" s="147"/>
      <c r="Z107" s="55"/>
      <c r="AA107" s="145"/>
      <c r="AB107" s="147"/>
      <c r="AC107" s="55"/>
      <c r="AD107" s="145"/>
      <c r="AE107" s="147"/>
      <c r="AF107" s="55"/>
      <c r="AG107" s="145"/>
      <c r="AH107" s="147"/>
      <c r="AI107" s="55"/>
      <c r="AJ107" s="145"/>
      <c r="AK107" s="147"/>
      <c r="AL107" s="55"/>
      <c r="AM107" s="149"/>
      <c r="AN107" s="150"/>
      <c r="AO107" s="269"/>
      <c r="AP107" s="270"/>
      <c r="AQ107" s="151"/>
      <c r="AR107" s="152"/>
      <c r="AS107" s="141">
        <f>COUNT(O107,R107,U107,X107,AA107,AD107,AG107,AJ107)</f>
        <v>0</v>
      </c>
      <c r="AT107" s="143">
        <f>COUNT(P107,S107,V107,Y107,AB107,AE107,AH107,AK107)</f>
        <v>0</v>
      </c>
      <c r="AU107" s="157">
        <f>COUNT(Q107,T107,W107,Z107,AC107,AF107,AI107,AL107)</f>
        <v>0</v>
      </c>
      <c r="AZ107" s="26"/>
      <c r="BA107" s="27"/>
      <c r="BB107" s="26"/>
      <c r="BC107" s="26"/>
      <c r="BD107" s="27"/>
      <c r="BE107" s="26"/>
      <c r="BF107" s="26"/>
      <c r="BG107" s="27"/>
      <c r="BH107" s="26"/>
      <c r="BI107" s="26"/>
      <c r="BJ107" s="27"/>
      <c r="BK107" s="26"/>
      <c r="BL107" s="26"/>
      <c r="BM107" s="27"/>
      <c r="BN107" s="26"/>
      <c r="BO107" s="26"/>
      <c r="BP107" s="27"/>
      <c r="BQ107" s="26"/>
      <c r="BR107" s="26"/>
      <c r="BS107" s="27"/>
      <c r="BT107" s="26"/>
      <c r="BU107" s="26"/>
      <c r="BV107" s="27"/>
      <c r="BW107" s="26"/>
      <c r="BX107" s="26"/>
      <c r="BY107" s="27"/>
      <c r="BZ107" s="26"/>
      <c r="CA107" s="26"/>
      <c r="CB107" s="27"/>
      <c r="CC107" s="27"/>
      <c r="CD107" s="259"/>
      <c r="CE107" s="260"/>
      <c r="CF107" s="260"/>
      <c r="CG107" s="260"/>
    </row>
    <row r="108" spans="12:85" ht="21" customHeight="1">
      <c r="L108" s="186"/>
      <c r="M108" s="187"/>
      <c r="N108" s="188"/>
      <c r="O108" s="184"/>
      <c r="P108" s="185"/>
      <c r="Q108" s="34"/>
      <c r="R108" s="184"/>
      <c r="S108" s="185"/>
      <c r="T108" s="34"/>
      <c r="U108" s="184"/>
      <c r="V108" s="185"/>
      <c r="W108" s="34"/>
      <c r="X108" s="184"/>
      <c r="Y108" s="185"/>
      <c r="Z108" s="34"/>
      <c r="AA108" s="184"/>
      <c r="AB108" s="185"/>
      <c r="AC108" s="34"/>
      <c r="AD108" s="184"/>
      <c r="AE108" s="185"/>
      <c r="AF108" s="34"/>
      <c r="AG108" s="184"/>
      <c r="AH108" s="185"/>
      <c r="AI108" s="34"/>
      <c r="AJ108" s="184"/>
      <c r="AK108" s="185"/>
      <c r="AL108" s="34"/>
      <c r="AM108" s="179"/>
      <c r="AN108" s="180"/>
      <c r="AO108" s="271"/>
      <c r="AP108" s="270"/>
      <c r="AQ108" s="183"/>
      <c r="AR108" s="152"/>
      <c r="AS108" s="141"/>
      <c r="AT108" s="143"/>
      <c r="AU108" s="157"/>
      <c r="AZ108" s="261"/>
      <c r="BA108" s="261"/>
      <c r="BB108" s="261"/>
      <c r="BC108" s="28"/>
      <c r="BD108" s="29"/>
      <c r="BE108" s="28"/>
      <c r="BF108" s="28"/>
      <c r="BG108" s="29"/>
      <c r="BH108" s="28"/>
      <c r="BI108" s="28"/>
      <c r="BJ108" s="29"/>
      <c r="BK108" s="28"/>
      <c r="BL108" s="28"/>
      <c r="BM108" s="29"/>
      <c r="BN108" s="28"/>
      <c r="BO108" s="28"/>
      <c r="BP108" s="29"/>
      <c r="BQ108" s="28"/>
      <c r="BR108" s="28"/>
      <c r="BS108" s="29"/>
      <c r="BT108" s="28"/>
      <c r="BU108" s="28"/>
      <c r="BV108" s="29"/>
      <c r="BW108" s="28"/>
      <c r="BX108" s="28"/>
      <c r="BY108" s="29"/>
      <c r="BZ108" s="28"/>
      <c r="CA108" s="262"/>
      <c r="CB108" s="262"/>
      <c r="CC108" s="30"/>
      <c r="CD108" s="259"/>
      <c r="CE108" s="260"/>
      <c r="CF108" s="260"/>
      <c r="CG108" s="260"/>
    </row>
    <row r="109" spans="12:85" ht="21" customHeight="1">
      <c r="L109" s="167"/>
      <c r="M109" s="168"/>
      <c r="N109" s="169"/>
      <c r="O109" s="176" t="s">
        <v>59</v>
      </c>
      <c r="P109" s="177"/>
      <c r="Q109" s="177"/>
      <c r="R109" s="177"/>
      <c r="S109" s="177"/>
      <c r="T109" s="177"/>
      <c r="U109" s="177"/>
      <c r="V109" s="177"/>
      <c r="W109" s="177"/>
      <c r="X109" s="177"/>
      <c r="Y109" s="177"/>
      <c r="Z109" s="177"/>
      <c r="AA109" s="177"/>
      <c r="AB109" s="177"/>
      <c r="AC109" s="177"/>
      <c r="AD109" s="177"/>
      <c r="AE109" s="177"/>
      <c r="AF109" s="177"/>
      <c r="AG109" s="177"/>
      <c r="AH109" s="177"/>
      <c r="AI109" s="177"/>
      <c r="AJ109" s="177"/>
      <c r="AK109" s="177"/>
      <c r="AL109" s="177"/>
      <c r="AM109" s="177"/>
      <c r="AN109" s="177"/>
      <c r="AO109" s="177"/>
      <c r="AP109" s="177"/>
      <c r="AQ109" s="177"/>
      <c r="AR109" s="177"/>
      <c r="AS109" s="177"/>
      <c r="AT109" s="177"/>
      <c r="AU109" s="178"/>
      <c r="AZ109" s="264"/>
      <c r="BA109" s="264"/>
      <c r="BB109" s="264"/>
      <c r="BC109" s="263"/>
      <c r="BD109" s="263"/>
      <c r="BE109" s="265"/>
      <c r="BF109" s="263"/>
      <c r="BG109" s="263"/>
      <c r="BH109" s="265"/>
      <c r="BI109" s="263"/>
      <c r="BJ109" s="263"/>
      <c r="BK109" s="265"/>
      <c r="BL109" s="263"/>
      <c r="BM109" s="263"/>
      <c r="BN109" s="265"/>
      <c r="BO109" s="263"/>
      <c r="BP109" s="263"/>
      <c r="BQ109" s="265"/>
      <c r="BR109" s="263"/>
      <c r="BS109" s="263"/>
      <c r="BT109" s="265"/>
      <c r="BU109" s="263"/>
      <c r="BV109" s="263"/>
      <c r="BW109" s="265"/>
      <c r="BX109" s="263"/>
      <c r="BY109" s="263"/>
      <c r="BZ109" s="265"/>
      <c r="CA109" s="266"/>
      <c r="CB109" s="266"/>
      <c r="CC109" s="31"/>
      <c r="CD109" s="267"/>
      <c r="CE109" s="268"/>
      <c r="CF109" s="268"/>
      <c r="CG109" s="265"/>
    </row>
    <row r="110" spans="12:85" ht="21" customHeight="1">
      <c r="L110" s="170"/>
      <c r="M110" s="171"/>
      <c r="N110" s="172"/>
      <c r="O110" s="145"/>
      <c r="P110" s="147"/>
      <c r="Q110" s="55"/>
      <c r="R110" s="145"/>
      <c r="S110" s="147"/>
      <c r="T110" s="55"/>
      <c r="U110" s="145"/>
      <c r="V110" s="147"/>
      <c r="W110" s="55"/>
      <c r="X110" s="145"/>
      <c r="Y110" s="147"/>
      <c r="Z110" s="55"/>
      <c r="AA110" s="145"/>
      <c r="AB110" s="147"/>
      <c r="AC110" s="55"/>
      <c r="AD110" s="145"/>
      <c r="AE110" s="147"/>
      <c r="AF110" s="55"/>
      <c r="AG110" s="145"/>
      <c r="AH110" s="147"/>
      <c r="AI110" s="55"/>
      <c r="AJ110" s="145"/>
      <c r="AK110" s="147"/>
      <c r="AL110" s="55"/>
      <c r="AM110" s="149"/>
      <c r="AN110" s="150"/>
      <c r="AO110" s="269"/>
      <c r="AP110" s="270"/>
      <c r="AQ110" s="151"/>
      <c r="AR110" s="152"/>
      <c r="AS110" s="141">
        <f>COUNT(O110,R110,U110,X110,AA110,AD110,AG110,AJ110)</f>
        <v>0</v>
      </c>
      <c r="AT110" s="143">
        <f>COUNT(P110,S110,V110,Y110,AB110,AE110,AH110,AK110)</f>
        <v>0</v>
      </c>
      <c r="AU110" s="157">
        <f>COUNT(Q110,T110,W110,Z110,AC110,AF110,AI110,AL110)</f>
        <v>0</v>
      </c>
      <c r="AZ110" s="264"/>
      <c r="BA110" s="264"/>
      <c r="BB110" s="264"/>
      <c r="BC110" s="32"/>
      <c r="BD110" s="33"/>
      <c r="BE110" s="265"/>
      <c r="BF110" s="32"/>
      <c r="BG110" s="33"/>
      <c r="BH110" s="265"/>
      <c r="BI110" s="32"/>
      <c r="BJ110" s="33"/>
      <c r="BK110" s="265"/>
      <c r="BL110" s="32"/>
      <c r="BM110" s="33"/>
      <c r="BN110" s="265"/>
      <c r="BO110" s="32"/>
      <c r="BP110" s="33"/>
      <c r="BQ110" s="265"/>
      <c r="BR110" s="32"/>
      <c r="BS110" s="33"/>
      <c r="BT110" s="265"/>
      <c r="BU110" s="32"/>
      <c r="BV110" s="33"/>
      <c r="BW110" s="265"/>
      <c r="BX110" s="32"/>
      <c r="BY110" s="33"/>
      <c r="BZ110" s="265"/>
      <c r="CA110" s="266"/>
      <c r="CB110" s="266"/>
      <c r="CC110" s="31"/>
      <c r="CD110" s="267"/>
      <c r="CE110" s="268"/>
      <c r="CF110" s="268"/>
      <c r="CG110" s="265"/>
    </row>
    <row r="111" spans="12:85" ht="21" customHeight="1">
      <c r="L111" s="186"/>
      <c r="M111" s="187"/>
      <c r="N111" s="188"/>
      <c r="O111" s="184"/>
      <c r="P111" s="185"/>
      <c r="Q111" s="34"/>
      <c r="R111" s="184"/>
      <c r="S111" s="185"/>
      <c r="T111" s="34"/>
      <c r="U111" s="184"/>
      <c r="V111" s="185"/>
      <c r="W111" s="34"/>
      <c r="X111" s="184"/>
      <c r="Y111" s="185"/>
      <c r="Z111" s="34"/>
      <c r="AA111" s="184"/>
      <c r="AB111" s="185"/>
      <c r="AC111" s="34"/>
      <c r="AD111" s="184"/>
      <c r="AE111" s="185"/>
      <c r="AF111" s="34"/>
      <c r="AG111" s="184"/>
      <c r="AH111" s="185"/>
      <c r="AI111" s="34"/>
      <c r="AJ111" s="184"/>
      <c r="AK111" s="185"/>
      <c r="AL111" s="34"/>
      <c r="AM111" s="179"/>
      <c r="AN111" s="180"/>
      <c r="AO111" s="271"/>
      <c r="AP111" s="270"/>
      <c r="AQ111" s="183"/>
      <c r="AR111" s="152"/>
      <c r="AS111" s="141"/>
      <c r="AT111" s="143"/>
      <c r="AU111" s="157"/>
    </row>
    <row r="112" spans="12:85" ht="21" customHeight="1">
      <c r="L112" s="167"/>
      <c r="M112" s="168"/>
      <c r="N112" s="169"/>
      <c r="O112" s="176" t="s">
        <v>59</v>
      </c>
      <c r="P112" s="177"/>
      <c r="Q112" s="177"/>
      <c r="R112" s="177"/>
      <c r="S112" s="177"/>
      <c r="T112" s="177"/>
      <c r="U112" s="177"/>
      <c r="V112" s="177"/>
      <c r="W112" s="177"/>
      <c r="X112" s="177"/>
      <c r="Y112" s="177"/>
      <c r="Z112" s="177"/>
      <c r="AA112" s="177"/>
      <c r="AB112" s="177"/>
      <c r="AC112" s="177"/>
      <c r="AD112" s="177"/>
      <c r="AE112" s="177"/>
      <c r="AF112" s="177"/>
      <c r="AG112" s="177"/>
      <c r="AH112" s="177"/>
      <c r="AI112" s="177"/>
      <c r="AJ112" s="177"/>
      <c r="AK112" s="177"/>
      <c r="AL112" s="177"/>
      <c r="AM112" s="177"/>
      <c r="AN112" s="177"/>
      <c r="AO112" s="177"/>
      <c r="AP112" s="177"/>
      <c r="AQ112" s="177"/>
      <c r="AR112" s="177"/>
      <c r="AS112" s="177"/>
      <c r="AT112" s="177"/>
      <c r="AU112" s="178"/>
    </row>
    <row r="113" spans="12:47" ht="21" customHeight="1">
      <c r="L113" s="170"/>
      <c r="M113" s="171"/>
      <c r="N113" s="172"/>
      <c r="O113" s="145"/>
      <c r="P113" s="147"/>
      <c r="Q113" s="55"/>
      <c r="R113" s="145"/>
      <c r="S113" s="147"/>
      <c r="T113" s="55"/>
      <c r="U113" s="145"/>
      <c r="V113" s="147"/>
      <c r="W113" s="55"/>
      <c r="X113" s="145"/>
      <c r="Y113" s="147"/>
      <c r="Z113" s="55"/>
      <c r="AA113" s="145"/>
      <c r="AB113" s="147"/>
      <c r="AC113" s="55"/>
      <c r="AD113" s="145"/>
      <c r="AE113" s="147"/>
      <c r="AF113" s="55"/>
      <c r="AG113" s="145"/>
      <c r="AH113" s="147"/>
      <c r="AI113" s="55"/>
      <c r="AJ113" s="145"/>
      <c r="AK113" s="147"/>
      <c r="AL113" s="55"/>
      <c r="AM113" s="149"/>
      <c r="AN113" s="150"/>
      <c r="AO113" s="269"/>
      <c r="AP113" s="270"/>
      <c r="AQ113" s="151"/>
      <c r="AR113" s="152"/>
      <c r="AS113" s="141">
        <f>COUNT(O113,R113,U113,X113,AA113,AD113,AG113,AJ113)</f>
        <v>0</v>
      </c>
      <c r="AT113" s="143">
        <f>COUNT(P113,S113,V113,Y113,AB113,AE113,AH113,AK113)</f>
        <v>0</v>
      </c>
      <c r="AU113" s="157">
        <f>COUNT(Q113,T113,W113,Z113,AC113,AF113,AI113,AL113)</f>
        <v>0</v>
      </c>
    </row>
    <row r="114" spans="12:47" ht="21" customHeight="1">
      <c r="L114" s="186"/>
      <c r="M114" s="187"/>
      <c r="N114" s="188"/>
      <c r="O114" s="184"/>
      <c r="P114" s="185"/>
      <c r="Q114" s="34"/>
      <c r="R114" s="184"/>
      <c r="S114" s="185"/>
      <c r="T114" s="34"/>
      <c r="U114" s="184"/>
      <c r="V114" s="185"/>
      <c r="W114" s="34"/>
      <c r="X114" s="184"/>
      <c r="Y114" s="185"/>
      <c r="Z114" s="34"/>
      <c r="AA114" s="184"/>
      <c r="AB114" s="185"/>
      <c r="AC114" s="34"/>
      <c r="AD114" s="184"/>
      <c r="AE114" s="185"/>
      <c r="AF114" s="34"/>
      <c r="AG114" s="184"/>
      <c r="AH114" s="185"/>
      <c r="AI114" s="34"/>
      <c r="AJ114" s="184"/>
      <c r="AK114" s="185"/>
      <c r="AL114" s="34"/>
      <c r="AM114" s="179"/>
      <c r="AN114" s="180"/>
      <c r="AO114" s="271"/>
      <c r="AP114" s="270"/>
      <c r="AQ114" s="183"/>
      <c r="AR114" s="152"/>
      <c r="AS114" s="141"/>
      <c r="AT114" s="143"/>
      <c r="AU114" s="157"/>
    </row>
    <row r="115" spans="12:47" ht="21" customHeight="1">
      <c r="L115" s="167"/>
      <c r="M115" s="168"/>
      <c r="N115" s="169"/>
      <c r="O115" s="176" t="s">
        <v>59</v>
      </c>
      <c r="P115" s="177"/>
      <c r="Q115" s="177"/>
      <c r="R115" s="177"/>
      <c r="S115" s="177"/>
      <c r="T115" s="177"/>
      <c r="U115" s="177"/>
      <c r="V115" s="177"/>
      <c r="W115" s="177"/>
      <c r="X115" s="177"/>
      <c r="Y115" s="177"/>
      <c r="Z115" s="177"/>
      <c r="AA115" s="177"/>
      <c r="AB115" s="177"/>
      <c r="AC115" s="177"/>
      <c r="AD115" s="177"/>
      <c r="AE115" s="177"/>
      <c r="AF115" s="177"/>
      <c r="AG115" s="177"/>
      <c r="AH115" s="177"/>
      <c r="AI115" s="177"/>
      <c r="AJ115" s="177"/>
      <c r="AK115" s="177"/>
      <c r="AL115" s="177"/>
      <c r="AM115" s="177"/>
      <c r="AN115" s="177"/>
      <c r="AO115" s="177"/>
      <c r="AP115" s="177"/>
      <c r="AQ115" s="177"/>
      <c r="AR115" s="177"/>
      <c r="AS115" s="177"/>
      <c r="AT115" s="177"/>
      <c r="AU115" s="178"/>
    </row>
    <row r="116" spans="12:47" ht="21" customHeight="1">
      <c r="L116" s="170"/>
      <c r="M116" s="171"/>
      <c r="N116" s="172"/>
      <c r="O116" s="145"/>
      <c r="P116" s="147"/>
      <c r="Q116" s="55"/>
      <c r="R116" s="145"/>
      <c r="S116" s="147"/>
      <c r="T116" s="55"/>
      <c r="U116" s="145"/>
      <c r="V116" s="147"/>
      <c r="W116" s="55"/>
      <c r="X116" s="145"/>
      <c r="Y116" s="147"/>
      <c r="Z116" s="55"/>
      <c r="AA116" s="145"/>
      <c r="AB116" s="147"/>
      <c r="AC116" s="55"/>
      <c r="AD116" s="145"/>
      <c r="AE116" s="147"/>
      <c r="AF116" s="55"/>
      <c r="AG116" s="145"/>
      <c r="AH116" s="147"/>
      <c r="AI116" s="55"/>
      <c r="AJ116" s="145"/>
      <c r="AK116" s="147"/>
      <c r="AL116" s="55"/>
      <c r="AM116" s="149"/>
      <c r="AN116" s="150"/>
      <c r="AO116" s="269"/>
      <c r="AP116" s="270"/>
      <c r="AQ116" s="151"/>
      <c r="AR116" s="152"/>
      <c r="AS116" s="141">
        <f>COUNT(O116,R116,U116,X116,AA116,AD116,AG116,AJ116)</f>
        <v>0</v>
      </c>
      <c r="AT116" s="143">
        <f>COUNT(P116,S116,V116,Y116,AB116,AE116,AH116,AK116)</f>
        <v>0</v>
      </c>
      <c r="AU116" s="157">
        <f>COUNT(Q116,T116,W116,Z116,AC116,AF116,AI116,AL116)</f>
        <v>0</v>
      </c>
    </row>
    <row r="117" spans="12:47" ht="21" customHeight="1">
      <c r="L117" s="186"/>
      <c r="M117" s="187"/>
      <c r="N117" s="188"/>
      <c r="O117" s="184"/>
      <c r="P117" s="185"/>
      <c r="Q117" s="34"/>
      <c r="R117" s="184"/>
      <c r="S117" s="185"/>
      <c r="T117" s="34"/>
      <c r="U117" s="184"/>
      <c r="V117" s="185"/>
      <c r="W117" s="34"/>
      <c r="X117" s="184"/>
      <c r="Y117" s="185"/>
      <c r="Z117" s="34"/>
      <c r="AA117" s="184"/>
      <c r="AB117" s="185"/>
      <c r="AC117" s="34"/>
      <c r="AD117" s="184"/>
      <c r="AE117" s="185"/>
      <c r="AF117" s="34"/>
      <c r="AG117" s="184"/>
      <c r="AH117" s="185"/>
      <c r="AI117" s="34"/>
      <c r="AJ117" s="184"/>
      <c r="AK117" s="185"/>
      <c r="AL117" s="34"/>
      <c r="AM117" s="179"/>
      <c r="AN117" s="180"/>
      <c r="AO117" s="271"/>
      <c r="AP117" s="270"/>
      <c r="AQ117" s="183"/>
      <c r="AR117" s="152"/>
      <c r="AS117" s="141"/>
      <c r="AT117" s="143"/>
      <c r="AU117" s="157"/>
    </row>
    <row r="118" spans="12:47" ht="21" customHeight="1">
      <c r="L118" s="167"/>
      <c r="M118" s="168"/>
      <c r="N118" s="169"/>
      <c r="O118" s="176" t="s">
        <v>59</v>
      </c>
      <c r="P118" s="177"/>
      <c r="Q118" s="177"/>
      <c r="R118" s="177"/>
      <c r="S118" s="177"/>
      <c r="T118" s="177"/>
      <c r="U118" s="177"/>
      <c r="V118" s="177"/>
      <c r="W118" s="177"/>
      <c r="X118" s="177"/>
      <c r="Y118" s="177"/>
      <c r="Z118" s="177"/>
      <c r="AA118" s="177"/>
      <c r="AB118" s="177"/>
      <c r="AC118" s="177"/>
      <c r="AD118" s="177"/>
      <c r="AE118" s="177"/>
      <c r="AF118" s="177"/>
      <c r="AG118" s="177"/>
      <c r="AH118" s="177"/>
      <c r="AI118" s="177"/>
      <c r="AJ118" s="177"/>
      <c r="AK118" s="177"/>
      <c r="AL118" s="177"/>
      <c r="AM118" s="177"/>
      <c r="AN118" s="177"/>
      <c r="AO118" s="177"/>
      <c r="AP118" s="177"/>
      <c r="AQ118" s="177"/>
      <c r="AR118" s="177"/>
      <c r="AS118" s="177"/>
      <c r="AT118" s="177"/>
      <c r="AU118" s="178"/>
    </row>
    <row r="119" spans="12:47" ht="21" customHeight="1">
      <c r="L119" s="170"/>
      <c r="M119" s="171"/>
      <c r="N119" s="172"/>
      <c r="O119" s="145"/>
      <c r="P119" s="147"/>
      <c r="Q119" s="55"/>
      <c r="R119" s="145"/>
      <c r="S119" s="147"/>
      <c r="T119" s="55"/>
      <c r="U119" s="145"/>
      <c r="V119" s="147"/>
      <c r="W119" s="55"/>
      <c r="X119" s="145"/>
      <c r="Y119" s="147"/>
      <c r="Z119" s="55"/>
      <c r="AA119" s="145"/>
      <c r="AB119" s="147"/>
      <c r="AC119" s="55"/>
      <c r="AD119" s="145"/>
      <c r="AE119" s="147"/>
      <c r="AF119" s="55"/>
      <c r="AG119" s="145"/>
      <c r="AH119" s="147"/>
      <c r="AI119" s="55"/>
      <c r="AJ119" s="145"/>
      <c r="AK119" s="147"/>
      <c r="AL119" s="55"/>
      <c r="AM119" s="149"/>
      <c r="AN119" s="150"/>
      <c r="AO119" s="269"/>
      <c r="AP119" s="270"/>
      <c r="AQ119" s="151"/>
      <c r="AR119" s="152"/>
      <c r="AS119" s="141">
        <f>COUNT(O119,R119,U119,X119,AA119,AD119,AG119,AJ119)</f>
        <v>0</v>
      </c>
      <c r="AT119" s="143">
        <f>COUNT(P119,S119,V119,Y119,AB119,AE119,AH119,AK119)</f>
        <v>0</v>
      </c>
      <c r="AU119" s="157">
        <f>COUNT(Q119,T119,W119,Z119,AC119,AF119,AI119,AL119)</f>
        <v>0</v>
      </c>
    </row>
    <row r="120" spans="12:47" ht="21" customHeight="1">
      <c r="L120" s="186"/>
      <c r="M120" s="187"/>
      <c r="N120" s="188"/>
      <c r="O120" s="184"/>
      <c r="P120" s="185"/>
      <c r="Q120" s="34"/>
      <c r="R120" s="184"/>
      <c r="S120" s="185"/>
      <c r="T120" s="34"/>
      <c r="U120" s="184"/>
      <c r="V120" s="185"/>
      <c r="W120" s="34"/>
      <c r="X120" s="184"/>
      <c r="Y120" s="185"/>
      <c r="Z120" s="34"/>
      <c r="AA120" s="184"/>
      <c r="AB120" s="185"/>
      <c r="AC120" s="34"/>
      <c r="AD120" s="184"/>
      <c r="AE120" s="185"/>
      <c r="AF120" s="34"/>
      <c r="AG120" s="184"/>
      <c r="AH120" s="185"/>
      <c r="AI120" s="34"/>
      <c r="AJ120" s="184"/>
      <c r="AK120" s="185"/>
      <c r="AL120" s="34"/>
      <c r="AM120" s="179"/>
      <c r="AN120" s="180"/>
      <c r="AO120" s="271"/>
      <c r="AP120" s="270"/>
      <c r="AQ120" s="183"/>
      <c r="AR120" s="152"/>
      <c r="AS120" s="141"/>
      <c r="AT120" s="143"/>
      <c r="AU120" s="157"/>
    </row>
    <row r="121" spans="12:47" ht="21" customHeight="1">
      <c r="L121" s="167"/>
      <c r="M121" s="168"/>
      <c r="N121" s="169"/>
      <c r="O121" s="176" t="s">
        <v>59</v>
      </c>
      <c r="P121" s="177"/>
      <c r="Q121" s="177"/>
      <c r="R121" s="177"/>
      <c r="S121" s="177"/>
      <c r="T121" s="177"/>
      <c r="U121" s="177"/>
      <c r="V121" s="177"/>
      <c r="W121" s="177"/>
      <c r="X121" s="177"/>
      <c r="Y121" s="177"/>
      <c r="Z121" s="177"/>
      <c r="AA121" s="177"/>
      <c r="AB121" s="177"/>
      <c r="AC121" s="177"/>
      <c r="AD121" s="177"/>
      <c r="AE121" s="177"/>
      <c r="AF121" s="177"/>
      <c r="AG121" s="177"/>
      <c r="AH121" s="177"/>
      <c r="AI121" s="177"/>
      <c r="AJ121" s="177"/>
      <c r="AK121" s="177"/>
      <c r="AL121" s="177"/>
      <c r="AM121" s="177"/>
      <c r="AN121" s="177"/>
      <c r="AO121" s="177"/>
      <c r="AP121" s="177"/>
      <c r="AQ121" s="177"/>
      <c r="AR121" s="177"/>
      <c r="AS121" s="177"/>
      <c r="AT121" s="177"/>
      <c r="AU121" s="178"/>
    </row>
    <row r="122" spans="12:47" ht="21" customHeight="1">
      <c r="L122" s="170"/>
      <c r="M122" s="171"/>
      <c r="N122" s="172"/>
      <c r="O122" s="145"/>
      <c r="P122" s="147"/>
      <c r="Q122" s="55"/>
      <c r="R122" s="145"/>
      <c r="S122" s="147"/>
      <c r="T122" s="55"/>
      <c r="U122" s="145"/>
      <c r="V122" s="147"/>
      <c r="W122" s="55"/>
      <c r="X122" s="145"/>
      <c r="Y122" s="147"/>
      <c r="Z122" s="55"/>
      <c r="AA122" s="145"/>
      <c r="AB122" s="147"/>
      <c r="AC122" s="55"/>
      <c r="AD122" s="145"/>
      <c r="AE122" s="147"/>
      <c r="AF122" s="55"/>
      <c r="AG122" s="145"/>
      <c r="AH122" s="147"/>
      <c r="AI122" s="55"/>
      <c r="AJ122" s="145"/>
      <c r="AK122" s="147"/>
      <c r="AL122" s="55"/>
      <c r="AM122" s="189"/>
      <c r="AN122" s="190"/>
      <c r="AO122" s="269"/>
      <c r="AP122" s="270"/>
      <c r="AQ122" s="151"/>
      <c r="AR122" s="152"/>
      <c r="AS122" s="141">
        <f>COUNT(O122,R122,U122,X122,AA122,AD122,AG122,AJ122)</f>
        <v>0</v>
      </c>
      <c r="AT122" s="143">
        <f>COUNT(P122,S122,V122,Y122,AB122,AE122,AH122,AK122)</f>
        <v>0</v>
      </c>
      <c r="AU122" s="157">
        <f>COUNT(Q122,T122,W122,Z122,AC122,AF122,AI122,AL122)</f>
        <v>0</v>
      </c>
    </row>
    <row r="123" spans="12:47" ht="21" customHeight="1">
      <c r="L123" s="186"/>
      <c r="M123" s="187"/>
      <c r="N123" s="188"/>
      <c r="O123" s="184"/>
      <c r="P123" s="185"/>
      <c r="Q123" s="34"/>
      <c r="R123" s="184"/>
      <c r="S123" s="185"/>
      <c r="T123" s="34"/>
      <c r="U123" s="184"/>
      <c r="V123" s="185"/>
      <c r="W123" s="34"/>
      <c r="X123" s="184"/>
      <c r="Y123" s="185"/>
      <c r="Z123" s="34"/>
      <c r="AA123" s="184"/>
      <c r="AB123" s="185"/>
      <c r="AC123" s="34"/>
      <c r="AD123" s="184"/>
      <c r="AE123" s="185"/>
      <c r="AF123" s="34"/>
      <c r="AG123" s="184"/>
      <c r="AH123" s="185"/>
      <c r="AI123" s="34"/>
      <c r="AJ123" s="184"/>
      <c r="AK123" s="185"/>
      <c r="AL123" s="34"/>
      <c r="AM123" s="179"/>
      <c r="AN123" s="180"/>
      <c r="AO123" s="271"/>
      <c r="AP123" s="270"/>
      <c r="AQ123" s="183"/>
      <c r="AR123" s="152"/>
      <c r="AS123" s="141"/>
      <c r="AT123" s="143"/>
      <c r="AU123" s="157"/>
    </row>
    <row r="124" spans="12:47" ht="21" customHeight="1">
      <c r="L124" s="167"/>
      <c r="M124" s="168"/>
      <c r="N124" s="169"/>
      <c r="O124" s="176" t="s">
        <v>59</v>
      </c>
      <c r="P124" s="177"/>
      <c r="Q124" s="177"/>
      <c r="R124" s="177"/>
      <c r="S124" s="177"/>
      <c r="T124" s="177"/>
      <c r="U124" s="177"/>
      <c r="V124" s="177"/>
      <c r="W124" s="177"/>
      <c r="X124" s="177"/>
      <c r="Y124" s="177"/>
      <c r="Z124" s="177"/>
      <c r="AA124" s="177"/>
      <c r="AB124" s="177"/>
      <c r="AC124" s="177"/>
      <c r="AD124" s="177"/>
      <c r="AE124" s="177"/>
      <c r="AF124" s="177"/>
      <c r="AG124" s="177"/>
      <c r="AH124" s="177"/>
      <c r="AI124" s="177"/>
      <c r="AJ124" s="177"/>
      <c r="AK124" s="177"/>
      <c r="AL124" s="177"/>
      <c r="AM124" s="177"/>
      <c r="AN124" s="177"/>
      <c r="AO124" s="177"/>
      <c r="AP124" s="177"/>
      <c r="AQ124" s="177"/>
      <c r="AR124" s="177"/>
      <c r="AS124" s="177"/>
      <c r="AT124" s="177"/>
      <c r="AU124" s="178"/>
    </row>
    <row r="125" spans="12:47" ht="21" customHeight="1">
      <c r="L125" s="170"/>
      <c r="M125" s="171"/>
      <c r="N125" s="172"/>
      <c r="O125" s="145"/>
      <c r="P125" s="147"/>
      <c r="Q125" s="55"/>
      <c r="R125" s="145"/>
      <c r="S125" s="147"/>
      <c r="T125" s="55"/>
      <c r="U125" s="145"/>
      <c r="V125" s="147"/>
      <c r="W125" s="55"/>
      <c r="X125" s="145"/>
      <c r="Y125" s="147"/>
      <c r="Z125" s="55"/>
      <c r="AA125" s="145"/>
      <c r="AB125" s="147"/>
      <c r="AC125" s="55"/>
      <c r="AD125" s="145"/>
      <c r="AE125" s="147"/>
      <c r="AF125" s="55"/>
      <c r="AG125" s="145"/>
      <c r="AH125" s="147"/>
      <c r="AI125" s="55"/>
      <c r="AJ125" s="145"/>
      <c r="AK125" s="147"/>
      <c r="AL125" s="55"/>
      <c r="AM125" s="149"/>
      <c r="AN125" s="150"/>
      <c r="AO125" s="269"/>
      <c r="AP125" s="270"/>
      <c r="AQ125" s="151"/>
      <c r="AR125" s="152"/>
      <c r="AS125" s="141">
        <f>COUNT(O125,R125,U125,X125,AA125,AD125,AG125,AJ125)</f>
        <v>0</v>
      </c>
      <c r="AT125" s="143">
        <f>COUNT(P125,S125,V125,Y125,AB125,AE125,AH125,AK125)</f>
        <v>0</v>
      </c>
      <c r="AU125" s="157">
        <f>COUNT(Q125,T125,W125,Z125,AC125,AF125,AI125,AL125)</f>
        <v>0</v>
      </c>
    </row>
    <row r="126" spans="12:47" ht="21" customHeight="1">
      <c r="L126" s="186"/>
      <c r="M126" s="187"/>
      <c r="N126" s="188"/>
      <c r="O126" s="184"/>
      <c r="P126" s="185"/>
      <c r="Q126" s="34"/>
      <c r="R126" s="184"/>
      <c r="S126" s="185"/>
      <c r="T126" s="34"/>
      <c r="U126" s="184"/>
      <c r="V126" s="185"/>
      <c r="W126" s="34"/>
      <c r="X126" s="184"/>
      <c r="Y126" s="185"/>
      <c r="Z126" s="34"/>
      <c r="AA126" s="184"/>
      <c r="AB126" s="185"/>
      <c r="AC126" s="34"/>
      <c r="AD126" s="184"/>
      <c r="AE126" s="185"/>
      <c r="AF126" s="34"/>
      <c r="AG126" s="184"/>
      <c r="AH126" s="185"/>
      <c r="AI126" s="34"/>
      <c r="AJ126" s="184"/>
      <c r="AK126" s="185"/>
      <c r="AL126" s="34"/>
      <c r="AM126" s="179"/>
      <c r="AN126" s="180"/>
      <c r="AO126" s="271"/>
      <c r="AP126" s="270"/>
      <c r="AQ126" s="183"/>
      <c r="AR126" s="152"/>
      <c r="AS126" s="141"/>
      <c r="AT126" s="143"/>
      <c r="AU126" s="157"/>
    </row>
    <row r="127" spans="12:47" ht="21" customHeight="1">
      <c r="L127" s="167"/>
      <c r="M127" s="168"/>
      <c r="N127" s="169"/>
      <c r="O127" s="176" t="s">
        <v>59</v>
      </c>
      <c r="P127" s="177"/>
      <c r="Q127" s="177"/>
      <c r="R127" s="177"/>
      <c r="S127" s="177"/>
      <c r="T127" s="177"/>
      <c r="U127" s="177"/>
      <c r="V127" s="177"/>
      <c r="W127" s="177"/>
      <c r="X127" s="177"/>
      <c r="Y127" s="177"/>
      <c r="Z127" s="177"/>
      <c r="AA127" s="177"/>
      <c r="AB127" s="177"/>
      <c r="AC127" s="177"/>
      <c r="AD127" s="177"/>
      <c r="AE127" s="177"/>
      <c r="AF127" s="177"/>
      <c r="AG127" s="177"/>
      <c r="AH127" s="177"/>
      <c r="AI127" s="177"/>
      <c r="AJ127" s="177"/>
      <c r="AK127" s="177"/>
      <c r="AL127" s="177"/>
      <c r="AM127" s="177"/>
      <c r="AN127" s="177"/>
      <c r="AO127" s="177"/>
      <c r="AP127" s="177"/>
      <c r="AQ127" s="177"/>
      <c r="AR127" s="177"/>
      <c r="AS127" s="177"/>
      <c r="AT127" s="177"/>
      <c r="AU127" s="178"/>
    </row>
    <row r="128" spans="12:47" ht="21" customHeight="1">
      <c r="L128" s="170"/>
      <c r="M128" s="171"/>
      <c r="N128" s="172"/>
      <c r="O128" s="145"/>
      <c r="P128" s="147"/>
      <c r="Q128" s="55"/>
      <c r="R128" s="145"/>
      <c r="S128" s="147"/>
      <c r="T128" s="55"/>
      <c r="U128" s="145"/>
      <c r="V128" s="147"/>
      <c r="W128" s="55"/>
      <c r="X128" s="145"/>
      <c r="Y128" s="147"/>
      <c r="Z128" s="55"/>
      <c r="AA128" s="145"/>
      <c r="AB128" s="147"/>
      <c r="AC128" s="55"/>
      <c r="AD128" s="145"/>
      <c r="AE128" s="147"/>
      <c r="AF128" s="55"/>
      <c r="AG128" s="145"/>
      <c r="AH128" s="147"/>
      <c r="AI128" s="55"/>
      <c r="AJ128" s="145"/>
      <c r="AK128" s="147"/>
      <c r="AL128" s="55"/>
      <c r="AM128" s="149"/>
      <c r="AN128" s="150"/>
      <c r="AO128" s="269"/>
      <c r="AP128" s="270"/>
      <c r="AQ128" s="151"/>
      <c r="AR128" s="152"/>
      <c r="AS128" s="141">
        <f>COUNT(O128,R128,U128,X128,AA128,AD128,AG128,AJ128)</f>
        <v>0</v>
      </c>
      <c r="AT128" s="143">
        <f>COUNT(P128,S128,V128,Y128,AB128,AE128,AH128,AK128)</f>
        <v>0</v>
      </c>
      <c r="AU128" s="157">
        <f>COUNT(Q128,T128,W128,Z128,AC128,AF128,AI128,AL128)</f>
        <v>0</v>
      </c>
    </row>
    <row r="129" spans="12:47" ht="21" customHeight="1">
      <c r="L129" s="186"/>
      <c r="M129" s="187"/>
      <c r="N129" s="188"/>
      <c r="O129" s="184"/>
      <c r="P129" s="185"/>
      <c r="Q129" s="34"/>
      <c r="R129" s="184"/>
      <c r="S129" s="185"/>
      <c r="T129" s="34"/>
      <c r="U129" s="184"/>
      <c r="V129" s="185"/>
      <c r="W129" s="34"/>
      <c r="X129" s="184"/>
      <c r="Y129" s="185"/>
      <c r="Z129" s="34"/>
      <c r="AA129" s="184"/>
      <c r="AB129" s="185"/>
      <c r="AC129" s="34"/>
      <c r="AD129" s="184"/>
      <c r="AE129" s="185"/>
      <c r="AF129" s="34"/>
      <c r="AG129" s="184"/>
      <c r="AH129" s="185"/>
      <c r="AI129" s="34"/>
      <c r="AJ129" s="184"/>
      <c r="AK129" s="185"/>
      <c r="AL129" s="34"/>
      <c r="AM129" s="179"/>
      <c r="AN129" s="180"/>
      <c r="AO129" s="271"/>
      <c r="AP129" s="270"/>
      <c r="AQ129" s="183"/>
      <c r="AR129" s="152"/>
      <c r="AS129" s="141"/>
      <c r="AT129" s="143"/>
      <c r="AU129" s="157"/>
    </row>
    <row r="130" spans="12:47" ht="21" customHeight="1">
      <c r="L130" s="167"/>
      <c r="M130" s="168"/>
      <c r="N130" s="169"/>
      <c r="O130" s="176" t="s">
        <v>59</v>
      </c>
      <c r="P130" s="177"/>
      <c r="Q130" s="177"/>
      <c r="R130" s="177"/>
      <c r="S130" s="177"/>
      <c r="T130" s="177"/>
      <c r="U130" s="177"/>
      <c r="V130" s="177"/>
      <c r="W130" s="177"/>
      <c r="X130" s="177"/>
      <c r="Y130" s="177"/>
      <c r="Z130" s="177"/>
      <c r="AA130" s="177"/>
      <c r="AB130" s="177"/>
      <c r="AC130" s="177"/>
      <c r="AD130" s="177"/>
      <c r="AE130" s="177"/>
      <c r="AF130" s="177"/>
      <c r="AG130" s="177"/>
      <c r="AH130" s="177"/>
      <c r="AI130" s="177"/>
      <c r="AJ130" s="177"/>
      <c r="AK130" s="177"/>
      <c r="AL130" s="177"/>
      <c r="AM130" s="177"/>
      <c r="AN130" s="177"/>
      <c r="AO130" s="177"/>
      <c r="AP130" s="177"/>
      <c r="AQ130" s="177"/>
      <c r="AR130" s="177"/>
      <c r="AS130" s="177"/>
      <c r="AT130" s="177"/>
      <c r="AU130" s="178"/>
    </row>
    <row r="131" spans="12:47" ht="21" customHeight="1">
      <c r="L131" s="170"/>
      <c r="M131" s="171"/>
      <c r="N131" s="172"/>
      <c r="O131" s="145"/>
      <c r="P131" s="147"/>
      <c r="Q131" s="55"/>
      <c r="R131" s="145"/>
      <c r="S131" s="147"/>
      <c r="T131" s="55"/>
      <c r="U131" s="145"/>
      <c r="V131" s="147"/>
      <c r="W131" s="55"/>
      <c r="X131" s="145"/>
      <c r="Y131" s="147"/>
      <c r="Z131" s="55"/>
      <c r="AA131" s="145"/>
      <c r="AB131" s="147"/>
      <c r="AC131" s="55"/>
      <c r="AD131" s="145"/>
      <c r="AE131" s="147"/>
      <c r="AF131" s="55"/>
      <c r="AG131" s="145"/>
      <c r="AH131" s="147"/>
      <c r="AI131" s="55"/>
      <c r="AJ131" s="145"/>
      <c r="AK131" s="147"/>
      <c r="AL131" s="55"/>
      <c r="AM131" s="149"/>
      <c r="AN131" s="150"/>
      <c r="AO131" s="269"/>
      <c r="AP131" s="270"/>
      <c r="AQ131" s="151"/>
      <c r="AR131" s="152"/>
      <c r="AS131" s="141">
        <f>COUNT(O131,R131,U131,X131,AA131,AD131,AG131,AJ131)</f>
        <v>0</v>
      </c>
      <c r="AT131" s="143">
        <f>COUNT(P131,S131,V131,Y131,AB131,AE131,AH131,AK131)</f>
        <v>0</v>
      </c>
      <c r="AU131" s="157">
        <f>COUNT(Q131,T131,W131,Z131,AC131,AF131,AI131,AL131)</f>
        <v>0</v>
      </c>
    </row>
    <row r="132" spans="12:47" ht="21" customHeight="1">
      <c r="L132" s="186"/>
      <c r="M132" s="187"/>
      <c r="N132" s="188"/>
      <c r="O132" s="184"/>
      <c r="P132" s="185"/>
      <c r="Q132" s="34"/>
      <c r="R132" s="184"/>
      <c r="S132" s="185"/>
      <c r="T132" s="34"/>
      <c r="U132" s="184"/>
      <c r="V132" s="185"/>
      <c r="W132" s="34"/>
      <c r="X132" s="184"/>
      <c r="Y132" s="185"/>
      <c r="Z132" s="34"/>
      <c r="AA132" s="184"/>
      <c r="AB132" s="185"/>
      <c r="AC132" s="34"/>
      <c r="AD132" s="184"/>
      <c r="AE132" s="185"/>
      <c r="AF132" s="34"/>
      <c r="AG132" s="184"/>
      <c r="AH132" s="185"/>
      <c r="AI132" s="34"/>
      <c r="AJ132" s="184"/>
      <c r="AK132" s="185"/>
      <c r="AL132" s="34"/>
      <c r="AM132" s="179"/>
      <c r="AN132" s="180"/>
      <c r="AO132" s="271"/>
      <c r="AP132" s="270"/>
      <c r="AQ132" s="183"/>
      <c r="AR132" s="152"/>
      <c r="AS132" s="141"/>
      <c r="AT132" s="143"/>
      <c r="AU132" s="157"/>
    </row>
    <row r="133" spans="12:47" ht="21" customHeight="1">
      <c r="L133" s="167"/>
      <c r="M133" s="168"/>
      <c r="N133" s="169"/>
      <c r="O133" s="176" t="s">
        <v>59</v>
      </c>
      <c r="P133" s="177"/>
      <c r="Q133" s="177"/>
      <c r="R133" s="177"/>
      <c r="S133" s="177"/>
      <c r="T133" s="177"/>
      <c r="U133" s="177"/>
      <c r="V133" s="177"/>
      <c r="W133" s="177"/>
      <c r="X133" s="177"/>
      <c r="Y133" s="177"/>
      <c r="Z133" s="177"/>
      <c r="AA133" s="177"/>
      <c r="AB133" s="177"/>
      <c r="AC133" s="177"/>
      <c r="AD133" s="177"/>
      <c r="AE133" s="177"/>
      <c r="AF133" s="177"/>
      <c r="AG133" s="177"/>
      <c r="AH133" s="177"/>
      <c r="AI133" s="177"/>
      <c r="AJ133" s="177"/>
      <c r="AK133" s="177"/>
      <c r="AL133" s="177"/>
      <c r="AM133" s="177"/>
      <c r="AN133" s="177"/>
      <c r="AO133" s="177"/>
      <c r="AP133" s="177"/>
      <c r="AQ133" s="177"/>
      <c r="AR133" s="177"/>
      <c r="AS133" s="177"/>
      <c r="AT133" s="177"/>
      <c r="AU133" s="178"/>
    </row>
    <row r="134" spans="12:47" ht="21" customHeight="1">
      <c r="L134" s="170"/>
      <c r="M134" s="171"/>
      <c r="N134" s="172"/>
      <c r="O134" s="145"/>
      <c r="P134" s="147"/>
      <c r="Q134" s="55"/>
      <c r="R134" s="145"/>
      <c r="S134" s="147"/>
      <c r="T134" s="55"/>
      <c r="U134" s="145"/>
      <c r="V134" s="147"/>
      <c r="W134" s="55"/>
      <c r="X134" s="145"/>
      <c r="Y134" s="147"/>
      <c r="Z134" s="55"/>
      <c r="AA134" s="145"/>
      <c r="AB134" s="147"/>
      <c r="AC134" s="55"/>
      <c r="AD134" s="145"/>
      <c r="AE134" s="147"/>
      <c r="AF134" s="55"/>
      <c r="AG134" s="145"/>
      <c r="AH134" s="147"/>
      <c r="AI134" s="55"/>
      <c r="AJ134" s="145"/>
      <c r="AK134" s="147"/>
      <c r="AL134" s="55"/>
      <c r="AM134" s="149"/>
      <c r="AN134" s="150"/>
      <c r="AO134" s="269"/>
      <c r="AP134" s="270"/>
      <c r="AQ134" s="151"/>
      <c r="AR134" s="152"/>
      <c r="AS134" s="141">
        <f>COUNT(O134,R134,U134,X134,AA134,AD134,AG134,AJ134)</f>
        <v>0</v>
      </c>
      <c r="AT134" s="143">
        <f>COUNT(P134,S134,V134,Y134,AB134,AE134,AH134,AK134)</f>
        <v>0</v>
      </c>
      <c r="AU134" s="157">
        <f>COUNT(Q134,T134,W134,Z134,AC134,AF134,AI134,AL134)</f>
        <v>0</v>
      </c>
    </row>
    <row r="135" spans="12:47" ht="21" customHeight="1" thickBot="1">
      <c r="L135" s="173"/>
      <c r="M135" s="174"/>
      <c r="N135" s="175"/>
      <c r="O135" s="146"/>
      <c r="P135" s="148"/>
      <c r="Q135" s="51"/>
      <c r="R135" s="146"/>
      <c r="S135" s="148"/>
      <c r="T135" s="51"/>
      <c r="U135" s="146"/>
      <c r="V135" s="148"/>
      <c r="W135" s="51"/>
      <c r="X135" s="146"/>
      <c r="Y135" s="148"/>
      <c r="Z135" s="51"/>
      <c r="AA135" s="146"/>
      <c r="AB135" s="148"/>
      <c r="AC135" s="51"/>
      <c r="AD135" s="146"/>
      <c r="AE135" s="148"/>
      <c r="AF135" s="51"/>
      <c r="AG135" s="146"/>
      <c r="AH135" s="148"/>
      <c r="AI135" s="51"/>
      <c r="AJ135" s="146"/>
      <c r="AK135" s="148"/>
      <c r="AL135" s="51"/>
      <c r="AM135" s="159"/>
      <c r="AN135" s="160"/>
      <c r="AO135" s="273"/>
      <c r="AP135" s="274"/>
      <c r="AQ135" s="153"/>
      <c r="AR135" s="154"/>
      <c r="AS135" s="142"/>
      <c r="AT135" s="144"/>
      <c r="AU135" s="158"/>
    </row>
    <row r="136" spans="12:47" ht="11.25" customHeight="1" thickTop="1" thickBot="1"/>
    <row r="137" spans="12:47" ht="27.75" customHeight="1" thickTop="1">
      <c r="L137" s="161" t="s">
        <v>12</v>
      </c>
      <c r="M137" s="162"/>
      <c r="N137" s="163"/>
      <c r="O137" s="46" t="s">
        <v>0</v>
      </c>
      <c r="P137" s="47" t="s">
        <v>7</v>
      </c>
      <c r="Q137" s="3" t="s">
        <v>50</v>
      </c>
      <c r="R137" s="47" t="s">
        <v>0</v>
      </c>
      <c r="S137" s="47" t="s">
        <v>7</v>
      </c>
      <c r="T137" s="3" t="s">
        <v>50</v>
      </c>
      <c r="U137" s="47" t="s">
        <v>0</v>
      </c>
      <c r="V137" s="47" t="s">
        <v>7</v>
      </c>
      <c r="W137" s="3" t="s">
        <v>50</v>
      </c>
      <c r="X137" s="47" t="s">
        <v>0</v>
      </c>
      <c r="Y137" s="47" t="s">
        <v>7</v>
      </c>
      <c r="Z137" s="3" t="s">
        <v>50</v>
      </c>
      <c r="AA137" s="47" t="s">
        <v>0</v>
      </c>
      <c r="AB137" s="47" t="s">
        <v>7</v>
      </c>
      <c r="AC137" s="3" t="s">
        <v>50</v>
      </c>
      <c r="AD137" s="47" t="s">
        <v>0</v>
      </c>
      <c r="AE137" s="47" t="s">
        <v>7</v>
      </c>
      <c r="AF137" s="3" t="s">
        <v>50</v>
      </c>
      <c r="AG137" s="47" t="s">
        <v>0</v>
      </c>
      <c r="AH137" s="47" t="s">
        <v>7</v>
      </c>
      <c r="AI137" s="3" t="s">
        <v>50</v>
      </c>
      <c r="AJ137" s="47" t="s">
        <v>0</v>
      </c>
      <c r="AK137" s="47" t="s">
        <v>7</v>
      </c>
      <c r="AL137" s="4" t="s">
        <v>50</v>
      </c>
      <c r="AR137" s="7"/>
      <c r="AS137" s="46" t="s">
        <v>0</v>
      </c>
      <c r="AT137" s="47" t="s">
        <v>7</v>
      </c>
      <c r="AU137" s="4" t="s">
        <v>50</v>
      </c>
    </row>
    <row r="138" spans="12:47" ht="27.75" customHeight="1" thickBot="1">
      <c r="L138" s="164" t="s">
        <v>14</v>
      </c>
      <c r="M138" s="165"/>
      <c r="N138" s="166"/>
      <c r="O138" s="35">
        <f>COUNT(O107:O135)</f>
        <v>0</v>
      </c>
      <c r="P138" s="36">
        <f>COUNT(P107:P135)</f>
        <v>0</v>
      </c>
      <c r="Q138" s="36">
        <f>COUNT(Q134,Q131,Q128,Q125,Q122,Q119,Q116,Q113,Q110,Q107)</f>
        <v>0</v>
      </c>
      <c r="R138" s="36">
        <f>COUNT(R107:R135)</f>
        <v>0</v>
      </c>
      <c r="S138" s="36">
        <f>COUNT(S107:S135)</f>
        <v>0</v>
      </c>
      <c r="T138" s="36">
        <f>COUNT(T134,T131,T128,T125,T122,T119,T116,T113,T110,T107)</f>
        <v>0</v>
      </c>
      <c r="U138" s="36">
        <f>COUNT(U107:U135)</f>
        <v>0</v>
      </c>
      <c r="V138" s="36">
        <f>COUNT(V107:V135)</f>
        <v>0</v>
      </c>
      <c r="W138" s="36">
        <f>COUNT(W134,W131,W128,W125,W122,W119,W116,W113,W110,W107)</f>
        <v>0</v>
      </c>
      <c r="X138" s="36">
        <f>COUNT(X107:X135)</f>
        <v>0</v>
      </c>
      <c r="Y138" s="36">
        <f>COUNT(Y107:Y135)</f>
        <v>0</v>
      </c>
      <c r="Z138" s="36">
        <f>COUNT(Z134,Z131,Z128,Z125,Z122,Z119,Z116,Z113,Z110,Z107)</f>
        <v>0</v>
      </c>
      <c r="AA138" s="36">
        <f>COUNT(AA107:AA135)</f>
        <v>0</v>
      </c>
      <c r="AB138" s="36">
        <f>COUNT(AB107:AB135)</f>
        <v>0</v>
      </c>
      <c r="AC138" s="36">
        <f>COUNT(AC134,AC131,AC128,AC125,AC122,AC119,AC116,AC113,AC110,AC107)</f>
        <v>0</v>
      </c>
      <c r="AD138" s="36">
        <f>COUNT(AD107:AD135)</f>
        <v>0</v>
      </c>
      <c r="AE138" s="36">
        <f>COUNT(AE107:AE135)</f>
        <v>0</v>
      </c>
      <c r="AF138" s="36">
        <f>COUNT(AF134,AF131,AF128,AF125,AF122,AF119,AF116,AF113,AF110,AF107)</f>
        <v>0</v>
      </c>
      <c r="AG138" s="36">
        <f>COUNT(AG107:AG135)</f>
        <v>0</v>
      </c>
      <c r="AH138" s="36">
        <f>COUNT(AH107:AH135)</f>
        <v>0</v>
      </c>
      <c r="AI138" s="37">
        <f>COUNT(AI134,AI131,AI128,AI125,AI122,AI119,AI116,AI113,AI110,AI107)</f>
        <v>0</v>
      </c>
      <c r="AJ138" s="36">
        <f>COUNT(AJ107:AJ135)</f>
        <v>0</v>
      </c>
      <c r="AK138" s="36">
        <f>COUNT(AK107:AK135)</f>
        <v>0</v>
      </c>
      <c r="AL138" s="38">
        <f>COUNT(AL134,AL131,AL128,AL125,AL122,AL119,AL116,AL113,AL110,AL107)</f>
        <v>0</v>
      </c>
      <c r="AM138" s="39"/>
      <c r="AN138" s="39"/>
      <c r="AO138" s="39"/>
      <c r="AP138" s="39"/>
      <c r="AQ138" s="39"/>
      <c r="AR138" s="40"/>
      <c r="AS138" s="41">
        <f>SUM(AS107:AS135)</f>
        <v>0</v>
      </c>
      <c r="AT138" s="36">
        <f>SUM(AT107:AT135)</f>
        <v>0</v>
      </c>
      <c r="AU138" s="38">
        <f>SUM(AU107:AU135)</f>
        <v>0</v>
      </c>
    </row>
    <row r="139" spans="12:47" ht="8.25" customHeight="1" thickTop="1" thickBot="1">
      <c r="L139" s="43"/>
      <c r="M139" s="43"/>
      <c r="N139" s="43"/>
      <c r="O139" s="5"/>
      <c r="P139" s="5"/>
      <c r="Q139" s="9"/>
      <c r="R139" s="6"/>
      <c r="S139" s="6"/>
      <c r="T139" s="6"/>
      <c r="U139" s="6"/>
      <c r="V139" s="6"/>
      <c r="W139" s="6"/>
      <c r="X139" s="6"/>
      <c r="Y139" s="6"/>
      <c r="Z139" s="6"/>
      <c r="AA139" s="6"/>
      <c r="AB139" s="6"/>
      <c r="AC139" s="6"/>
      <c r="AD139" s="6"/>
      <c r="AE139" s="6"/>
      <c r="AF139" s="6"/>
      <c r="AG139" s="6"/>
      <c r="AH139" s="6"/>
      <c r="AI139" s="10"/>
      <c r="AJ139" s="5"/>
      <c r="AK139" s="5"/>
      <c r="AL139" s="5"/>
      <c r="AM139" s="5"/>
      <c r="AN139" s="5"/>
      <c r="AO139" s="5"/>
      <c r="AP139" s="5"/>
      <c r="AQ139" s="5"/>
      <c r="AR139" s="5"/>
      <c r="AS139" s="5"/>
      <c r="AT139" s="5"/>
      <c r="AU139" s="5"/>
    </row>
    <row r="140" spans="12:47" ht="27.75" customHeight="1" thickTop="1">
      <c r="L140" s="161" t="s">
        <v>12</v>
      </c>
      <c r="M140" s="162"/>
      <c r="N140" s="163"/>
      <c r="O140" s="46" t="s">
        <v>0</v>
      </c>
      <c r="P140" s="47" t="s">
        <v>7</v>
      </c>
      <c r="Q140" s="3" t="s">
        <v>50</v>
      </c>
      <c r="R140" s="47" t="s">
        <v>0</v>
      </c>
      <c r="S140" s="47" t="s">
        <v>7</v>
      </c>
      <c r="T140" s="3" t="s">
        <v>50</v>
      </c>
      <c r="U140" s="47" t="s">
        <v>0</v>
      </c>
      <c r="V140" s="47" t="s">
        <v>7</v>
      </c>
      <c r="W140" s="3" t="s">
        <v>50</v>
      </c>
      <c r="X140" s="47" t="s">
        <v>0</v>
      </c>
      <c r="Y140" s="47" t="s">
        <v>7</v>
      </c>
      <c r="Z140" s="3" t="s">
        <v>50</v>
      </c>
      <c r="AA140" s="47" t="s">
        <v>0</v>
      </c>
      <c r="AB140" s="47" t="s">
        <v>7</v>
      </c>
      <c r="AC140" s="3" t="s">
        <v>50</v>
      </c>
      <c r="AD140" s="47" t="s">
        <v>0</v>
      </c>
      <c r="AE140" s="47" t="s">
        <v>7</v>
      </c>
      <c r="AF140" s="3" t="s">
        <v>50</v>
      </c>
      <c r="AG140" s="47" t="s">
        <v>0</v>
      </c>
      <c r="AH140" s="47" t="s">
        <v>7</v>
      </c>
      <c r="AI140" s="3" t="s">
        <v>50</v>
      </c>
      <c r="AJ140" s="47" t="s">
        <v>0</v>
      </c>
      <c r="AK140" s="47" t="s">
        <v>7</v>
      </c>
      <c r="AL140" s="4" t="s">
        <v>50</v>
      </c>
      <c r="AM140" s="47" t="s">
        <v>0</v>
      </c>
      <c r="AN140" s="47" t="s">
        <v>7</v>
      </c>
      <c r="AO140" s="4" t="s">
        <v>50</v>
      </c>
      <c r="AP140"/>
      <c r="AQ140"/>
      <c r="AR140" s="8"/>
      <c r="AS140" s="47" t="s">
        <v>0</v>
      </c>
      <c r="AT140" s="47" t="s">
        <v>7</v>
      </c>
      <c r="AU140" s="4" t="s">
        <v>50</v>
      </c>
    </row>
    <row r="141" spans="12:47" ht="27.75" customHeight="1" thickBot="1">
      <c r="L141" s="164" t="s">
        <v>13</v>
      </c>
      <c r="M141" s="165"/>
      <c r="N141" s="166"/>
      <c r="O141" s="35">
        <f t="shared" ref="O141:AL141" si="4">SUM(O138,O93)</f>
        <v>0</v>
      </c>
      <c r="P141" s="36">
        <f t="shared" si="4"/>
        <v>0</v>
      </c>
      <c r="Q141" s="36">
        <f t="shared" si="4"/>
        <v>0</v>
      </c>
      <c r="R141" s="36">
        <f t="shared" si="4"/>
        <v>0</v>
      </c>
      <c r="S141" s="36">
        <f t="shared" si="4"/>
        <v>0</v>
      </c>
      <c r="T141" s="36">
        <f t="shared" si="4"/>
        <v>0</v>
      </c>
      <c r="U141" s="36">
        <f t="shared" si="4"/>
        <v>0</v>
      </c>
      <c r="V141" s="36">
        <f t="shared" si="4"/>
        <v>0</v>
      </c>
      <c r="W141" s="36">
        <f t="shared" si="4"/>
        <v>0</v>
      </c>
      <c r="X141" s="36">
        <f t="shared" si="4"/>
        <v>0</v>
      </c>
      <c r="Y141" s="36">
        <f t="shared" si="4"/>
        <v>0</v>
      </c>
      <c r="Z141" s="36">
        <f t="shared" si="4"/>
        <v>0</v>
      </c>
      <c r="AA141" s="36">
        <f t="shared" si="4"/>
        <v>0</v>
      </c>
      <c r="AB141" s="36">
        <f t="shared" si="4"/>
        <v>0</v>
      </c>
      <c r="AC141" s="36">
        <f t="shared" si="4"/>
        <v>0</v>
      </c>
      <c r="AD141" s="36">
        <f t="shared" si="4"/>
        <v>0</v>
      </c>
      <c r="AE141" s="36">
        <f t="shared" si="4"/>
        <v>0</v>
      </c>
      <c r="AF141" s="36">
        <f t="shared" si="4"/>
        <v>0</v>
      </c>
      <c r="AG141" s="36">
        <f t="shared" si="4"/>
        <v>0</v>
      </c>
      <c r="AH141" s="36">
        <f t="shared" si="4"/>
        <v>0</v>
      </c>
      <c r="AI141" s="36">
        <f t="shared" si="4"/>
        <v>0</v>
      </c>
      <c r="AJ141" s="36">
        <f t="shared" si="4"/>
        <v>0</v>
      </c>
      <c r="AK141" s="36">
        <f t="shared" si="4"/>
        <v>0</v>
      </c>
      <c r="AL141" s="38">
        <f t="shared" si="4"/>
        <v>0</v>
      </c>
      <c r="AM141" s="35">
        <f>SUM(O141,R141,U141,X141,AA141,AD141,AG141,AJ141)</f>
        <v>0</v>
      </c>
      <c r="AN141" s="36">
        <f>SUM(P141,S141,V141,Y141,AB141,AE141,AH141,AK141)</f>
        <v>0</v>
      </c>
      <c r="AO141" s="38">
        <f>SUM(Q141,T141,W141,Z141,AC141,AF141,AI141,AL141)</f>
        <v>0</v>
      </c>
      <c r="AP141"/>
      <c r="AQ141"/>
      <c r="AR141" s="42"/>
      <c r="AS141" s="35">
        <f>SUM(AS93,AS138)</f>
        <v>0</v>
      </c>
      <c r="AT141" s="36">
        <f>SUM(AT93,AT138)</f>
        <v>0</v>
      </c>
      <c r="AU141" s="38">
        <f>SUM(AU93,AU138)</f>
        <v>0</v>
      </c>
    </row>
    <row r="142" spans="12:47" ht="13.5" thickTop="1">
      <c r="O142" s="49"/>
      <c r="P142" s="49"/>
      <c r="Q142" s="49"/>
      <c r="R142" s="49"/>
      <c r="S142" s="49"/>
      <c r="T142" s="49"/>
      <c r="U142" s="49"/>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49"/>
      <c r="AU142" s="49"/>
    </row>
    <row r="143" spans="12:47" ht="21.75" customHeight="1">
      <c r="L143" s="181" t="s">
        <v>51</v>
      </c>
      <c r="M143" s="182"/>
      <c r="N143" s="182"/>
      <c r="O143" s="182"/>
      <c r="P143" s="182"/>
      <c r="Q143" s="182"/>
      <c r="R143" s="182"/>
      <c r="S143" s="182"/>
      <c r="T143" s="182"/>
      <c r="U143" s="182"/>
      <c r="V143" s="23"/>
      <c r="W143" s="23"/>
      <c r="X143" s="2"/>
      <c r="Y143" s="2"/>
      <c r="Z143" s="2"/>
      <c r="AA143" s="2"/>
      <c r="AB143" s="2"/>
      <c r="AC143" s="2"/>
      <c r="AD143" s="181" t="s">
        <v>52</v>
      </c>
      <c r="AE143" s="182"/>
      <c r="AF143" s="182"/>
      <c r="AG143" s="182"/>
      <c r="AH143" s="182"/>
      <c r="AI143" s="182"/>
      <c r="AJ143" s="182"/>
      <c r="AK143" s="182"/>
      <c r="AL143" s="182"/>
      <c r="AM143" s="182"/>
      <c r="AN143" s="23"/>
      <c r="AO143" s="23"/>
      <c r="AP143" s="23"/>
      <c r="AQ143" s="23"/>
      <c r="AR143" s="2"/>
      <c r="AS143" s="2"/>
    </row>
    <row r="144" spans="12:47" ht="26.25" customHeight="1">
      <c r="L144" s="155">
        <f>L96</f>
        <v>0</v>
      </c>
      <c r="M144" s="156"/>
      <c r="N144" s="156"/>
      <c r="O144" s="156"/>
      <c r="P144" s="156"/>
      <c r="Q144" s="156"/>
      <c r="R144" s="156"/>
      <c r="S144" s="156"/>
      <c r="T144" s="156"/>
      <c r="U144" s="156"/>
      <c r="V144" s="156"/>
      <c r="W144" s="156"/>
      <c r="X144" s="156"/>
      <c r="Y144" s="156"/>
      <c r="Z144" s="156"/>
      <c r="AA144" s="156"/>
      <c r="AD144" s="155">
        <f>AD96</f>
        <v>0</v>
      </c>
      <c r="AE144" s="156"/>
      <c r="AF144" s="156"/>
      <c r="AG144" s="156"/>
      <c r="AH144" s="156"/>
      <c r="AI144" s="156"/>
      <c r="AJ144" s="156"/>
      <c r="AK144" s="156"/>
      <c r="AL144" s="156"/>
      <c r="AM144" s="156"/>
      <c r="AN144" s="156"/>
      <c r="AO144" s="156"/>
      <c r="AP144" s="156"/>
      <c r="AQ144" s="156"/>
      <c r="AR144" s="156"/>
      <c r="AS144" s="156"/>
      <c r="AT144" s="156"/>
      <c r="AU144" s="156"/>
    </row>
    <row r="145" spans="12:47" ht="35.25" customHeight="1">
      <c r="L145" s="219"/>
      <c r="M145" s="219"/>
      <c r="N145" s="219"/>
      <c r="O145" s="219"/>
      <c r="P145" s="219"/>
      <c r="Q145" s="219"/>
      <c r="R145" s="219"/>
      <c r="S145" s="219"/>
      <c r="T145" s="221" t="s">
        <v>15</v>
      </c>
      <c r="U145" s="221"/>
      <c r="V145" s="221"/>
      <c r="W145" s="221"/>
      <c r="X145" s="221"/>
      <c r="Y145" s="221"/>
      <c r="Z145" s="221"/>
      <c r="AA145" s="221"/>
      <c r="AB145" s="221"/>
      <c r="AC145" s="221"/>
      <c r="AD145" s="221"/>
      <c r="AE145" s="221"/>
      <c r="AF145" s="221"/>
      <c r="AG145" s="221"/>
      <c r="AH145" s="221"/>
      <c r="AI145" s="224" t="s">
        <v>48</v>
      </c>
      <c r="AJ145" s="224"/>
      <c r="AK145" s="224"/>
      <c r="AL145" s="224"/>
      <c r="AM145" s="224"/>
      <c r="AN145" s="224"/>
      <c r="AO145" s="224"/>
      <c r="AP145" s="224"/>
      <c r="AQ145" s="224"/>
      <c r="AR145" s="224"/>
      <c r="AS145" s="224"/>
      <c r="AT145" s="224"/>
      <c r="AU145" s="224"/>
    </row>
    <row r="146" spans="12:47" ht="33.75" customHeight="1" thickBot="1">
      <c r="L146" s="220"/>
      <c r="M146" s="220"/>
      <c r="N146" s="220"/>
      <c r="O146" s="220"/>
      <c r="P146" s="220"/>
      <c r="Q146" s="220"/>
      <c r="R146" s="220"/>
      <c r="S146" s="220"/>
      <c r="T146" s="222"/>
      <c r="U146" s="222"/>
      <c r="V146" s="222"/>
      <c r="W146" s="222"/>
      <c r="X146" s="222"/>
      <c r="Y146" s="222"/>
      <c r="Z146" s="222"/>
      <c r="AA146" s="222"/>
      <c r="AB146" s="222"/>
      <c r="AC146" s="222"/>
      <c r="AD146" s="222"/>
      <c r="AE146" s="222"/>
      <c r="AF146" s="222"/>
      <c r="AG146" s="222"/>
      <c r="AH146" s="222"/>
      <c r="AI146" s="225"/>
      <c r="AJ146" s="225"/>
      <c r="AK146" s="225"/>
      <c r="AL146" s="225"/>
      <c r="AM146" s="225"/>
      <c r="AN146" s="225"/>
      <c r="AO146" s="225"/>
      <c r="AP146" s="225"/>
      <c r="AQ146" s="225"/>
      <c r="AR146" s="225"/>
      <c r="AS146" s="225"/>
      <c r="AT146" s="225"/>
      <c r="AU146" s="225"/>
    </row>
    <row r="147" spans="12:47" ht="20.25" customHeight="1" thickTop="1">
      <c r="L147" s="226" t="s">
        <v>1</v>
      </c>
      <c r="M147" s="227"/>
      <c r="N147" s="227"/>
      <c r="O147" s="227"/>
      <c r="P147" s="227"/>
      <c r="Q147" s="227"/>
      <c r="R147" s="227"/>
      <c r="S147" s="227"/>
      <c r="T147" s="228"/>
      <c r="U147" s="11" t="s">
        <v>2</v>
      </c>
      <c r="V147" s="12"/>
      <c r="W147" s="12"/>
      <c r="X147" s="12"/>
      <c r="Y147" s="12"/>
      <c r="Z147" s="12"/>
      <c r="AA147" s="12"/>
      <c r="AB147" s="12"/>
      <c r="AC147" s="12"/>
      <c r="AD147" s="12"/>
      <c r="AE147" s="12"/>
      <c r="AF147" s="12"/>
      <c r="AG147" s="229" t="s">
        <v>53</v>
      </c>
      <c r="AH147" s="230"/>
      <c r="AI147" s="230"/>
      <c r="AJ147" s="230"/>
      <c r="AK147" s="230"/>
      <c r="AL147" s="230"/>
      <c r="AM147" s="230"/>
      <c r="AN147" s="230"/>
      <c r="AO147" s="230"/>
      <c r="AP147" s="230"/>
      <c r="AQ147" s="230"/>
      <c r="AR147" s="230"/>
      <c r="AS147" s="12"/>
      <c r="AT147" s="12"/>
      <c r="AU147" s="13"/>
    </row>
    <row r="148" spans="12:47" ht="24" customHeight="1">
      <c r="L148" s="223">
        <f>L100</f>
        <v>0</v>
      </c>
      <c r="M148" s="217"/>
      <c r="N148" s="216" t="str">
        <f>N100</f>
        <v>July</v>
      </c>
      <c r="O148" s="217"/>
      <c r="P148" s="216">
        <f>P100</f>
        <v>2015</v>
      </c>
      <c r="Q148" s="217"/>
      <c r="R148" s="216" t="str">
        <f>R100</f>
        <v xml:space="preserve">Start: </v>
      </c>
      <c r="S148" s="218"/>
      <c r="T148" s="217"/>
      <c r="U148" s="216" t="str">
        <f>U100</f>
        <v xml:space="preserve"> World Youth Championships - 10.000m track walk boys </v>
      </c>
      <c r="V148" s="218"/>
      <c r="W148" s="218"/>
      <c r="X148" s="218"/>
      <c r="Y148" s="218"/>
      <c r="Z148" s="218"/>
      <c r="AA148" s="218"/>
      <c r="AB148" s="218"/>
      <c r="AC148" s="218"/>
      <c r="AD148" s="218"/>
      <c r="AE148" s="217"/>
      <c r="AF148" s="44"/>
      <c r="AG148" s="216" t="str">
        <f>AG100</f>
        <v>Nicola MAGGIO ITA)</v>
      </c>
      <c r="AH148" s="218"/>
      <c r="AI148" s="218"/>
      <c r="AJ148" s="218"/>
      <c r="AK148" s="218"/>
      <c r="AL148" s="218"/>
      <c r="AM148" s="218"/>
      <c r="AN148" s="218"/>
      <c r="AO148" s="218"/>
      <c r="AP148" s="218"/>
      <c r="AQ148" s="218"/>
      <c r="AR148" s="218"/>
      <c r="AS148" s="218"/>
      <c r="AT148" s="217"/>
      <c r="AU148" s="45"/>
    </row>
    <row r="149" spans="12:47" ht="8.25" customHeight="1" thickBot="1">
      <c r="L149" s="245"/>
      <c r="M149" s="246"/>
      <c r="N149" s="246"/>
      <c r="O149" s="246"/>
      <c r="P149" s="246"/>
      <c r="Q149" s="246"/>
      <c r="R149" s="246"/>
      <c r="S149" s="246"/>
      <c r="T149" s="246"/>
      <c r="U149" s="246"/>
      <c r="V149" s="246"/>
      <c r="W149" s="246"/>
      <c r="X149" s="246"/>
      <c r="Y149" s="246"/>
      <c r="Z149" s="246"/>
      <c r="AA149" s="246"/>
      <c r="AB149" s="246"/>
      <c r="AC149" s="246"/>
      <c r="AD149" s="246"/>
      <c r="AE149" s="246"/>
      <c r="AF149" s="246"/>
      <c r="AG149" s="246"/>
      <c r="AH149" s="246"/>
      <c r="AI149" s="246"/>
      <c r="AJ149" s="246"/>
      <c r="AK149" s="246"/>
      <c r="AL149" s="246"/>
      <c r="AM149" s="246"/>
      <c r="AN149" s="246"/>
      <c r="AO149" s="246"/>
      <c r="AP149" s="246"/>
      <c r="AQ149" s="246"/>
      <c r="AR149" s="246"/>
      <c r="AS149" s="246"/>
      <c r="AT149" s="246"/>
      <c r="AU149" s="247"/>
    </row>
    <row r="150" spans="12:47" ht="122.25" customHeight="1" thickTop="1" thickBot="1">
      <c r="L150" s="14"/>
      <c r="M150" s="15" t="s">
        <v>16</v>
      </c>
      <c r="N150" s="16"/>
      <c r="O150" s="53" t="str">
        <f>O102</f>
        <v>BARRIOS</v>
      </c>
      <c r="P150" s="52" t="str">
        <f>P102</f>
        <v>Carlos</v>
      </c>
      <c r="Q150" s="54" t="str">
        <f>Q102</f>
        <v>(GUA)</v>
      </c>
      <c r="R150" s="53" t="str">
        <f t="shared" ref="R150:AL150" si="5">R102</f>
        <v>DIAS</v>
      </c>
      <c r="S150" s="52" t="str">
        <f t="shared" si="5"/>
        <v>José</v>
      </c>
      <c r="T150" s="54" t="str">
        <f t="shared" si="5"/>
        <v>(POR)</v>
      </c>
      <c r="U150" s="53" t="str">
        <f t="shared" si="5"/>
        <v xml:space="preserve">ESTRUCH </v>
      </c>
      <c r="V150" s="52" t="str">
        <f t="shared" si="5"/>
        <v>Jordi</v>
      </c>
      <c r="W150" s="54" t="str">
        <f t="shared" si="5"/>
        <v>(ESP)</v>
      </c>
      <c r="X150" s="53" t="str">
        <f t="shared" si="5"/>
        <v>?</v>
      </c>
      <c r="Y150" s="52" t="str">
        <f t="shared" si="5"/>
        <v>?</v>
      </c>
      <c r="Z150" s="54" t="str">
        <f t="shared" si="5"/>
        <v>?</v>
      </c>
      <c r="AA150" s="53" t="str">
        <f t="shared" si="5"/>
        <v>?</v>
      </c>
      <c r="AB150" s="52" t="str">
        <f t="shared" si="5"/>
        <v>?</v>
      </c>
      <c r="AC150" s="54" t="str">
        <f t="shared" si="5"/>
        <v>?</v>
      </c>
      <c r="AD150" s="53">
        <f t="shared" si="5"/>
        <v>0</v>
      </c>
      <c r="AE150" s="52">
        <f t="shared" si="5"/>
        <v>0</v>
      </c>
      <c r="AF150" s="54">
        <f t="shared" si="5"/>
        <v>0</v>
      </c>
      <c r="AG150" s="53">
        <f t="shared" si="5"/>
        <v>0</v>
      </c>
      <c r="AH150" s="52">
        <f t="shared" si="5"/>
        <v>0</v>
      </c>
      <c r="AI150" s="54">
        <f t="shared" si="5"/>
        <v>0</v>
      </c>
      <c r="AJ150" s="53">
        <f t="shared" si="5"/>
        <v>0</v>
      </c>
      <c r="AK150" s="52">
        <f t="shared" si="5"/>
        <v>0</v>
      </c>
      <c r="AL150" s="54">
        <f t="shared" si="5"/>
        <v>0</v>
      </c>
      <c r="AM150" s="235" t="s">
        <v>8</v>
      </c>
      <c r="AN150" s="236"/>
      <c r="AO150" s="248" t="s">
        <v>65</v>
      </c>
      <c r="AP150" s="249"/>
      <c r="AQ150" s="239" t="s">
        <v>9</v>
      </c>
      <c r="AR150" s="240"/>
      <c r="AS150" s="243" t="s">
        <v>10</v>
      </c>
      <c r="AT150" s="231" t="s">
        <v>11</v>
      </c>
      <c r="AU150" s="233" t="s">
        <v>17</v>
      </c>
    </row>
    <row r="151" spans="12:47" ht="24.75" customHeight="1" thickTop="1" thickBot="1">
      <c r="L151" s="211" t="s">
        <v>3</v>
      </c>
      <c r="M151" s="212"/>
      <c r="N151" s="213"/>
      <c r="O151" s="17"/>
      <c r="P151" s="18">
        <v>1</v>
      </c>
      <c r="Q151" s="19"/>
      <c r="R151" s="20"/>
      <c r="S151" s="18">
        <v>2</v>
      </c>
      <c r="T151" s="19"/>
      <c r="U151" s="20"/>
      <c r="V151" s="18">
        <v>3</v>
      </c>
      <c r="W151" s="20"/>
      <c r="X151" s="17"/>
      <c r="Y151" s="18">
        <v>4</v>
      </c>
      <c r="Z151" s="19"/>
      <c r="AA151" s="20"/>
      <c r="AB151" s="18">
        <v>5</v>
      </c>
      <c r="AC151" s="20"/>
      <c r="AD151" s="17"/>
      <c r="AE151" s="18">
        <v>6</v>
      </c>
      <c r="AF151" s="19"/>
      <c r="AG151" s="20"/>
      <c r="AH151" s="18">
        <v>7</v>
      </c>
      <c r="AI151" s="20"/>
      <c r="AJ151" s="17"/>
      <c r="AK151" s="18">
        <v>8</v>
      </c>
      <c r="AL151" s="19"/>
      <c r="AM151" s="237"/>
      <c r="AN151" s="238"/>
      <c r="AO151" s="250"/>
      <c r="AP151" s="251"/>
      <c r="AQ151" s="241"/>
      <c r="AR151" s="242"/>
      <c r="AS151" s="244"/>
      <c r="AT151" s="232"/>
      <c r="AU151" s="234"/>
    </row>
    <row r="152" spans="12:47" ht="23.25" customHeight="1" thickTop="1">
      <c r="L152" s="214" t="s">
        <v>5</v>
      </c>
      <c r="M152" s="215"/>
      <c r="N152" s="215"/>
      <c r="O152" s="206" t="s">
        <v>6</v>
      </c>
      <c r="P152" s="207"/>
      <c r="Q152" s="209" t="s">
        <v>50</v>
      </c>
      <c r="R152" s="206" t="s">
        <v>6</v>
      </c>
      <c r="S152" s="207"/>
      <c r="T152" s="198" t="s">
        <v>50</v>
      </c>
      <c r="U152" s="206" t="s">
        <v>6</v>
      </c>
      <c r="V152" s="207"/>
      <c r="W152" s="209" t="s">
        <v>50</v>
      </c>
      <c r="X152" s="208" t="s">
        <v>6</v>
      </c>
      <c r="Y152" s="207"/>
      <c r="Z152" s="198" t="s">
        <v>50</v>
      </c>
      <c r="AA152" s="206" t="s">
        <v>6</v>
      </c>
      <c r="AB152" s="207"/>
      <c r="AC152" s="209" t="s">
        <v>50</v>
      </c>
      <c r="AD152" s="208" t="s">
        <v>6</v>
      </c>
      <c r="AE152" s="207"/>
      <c r="AF152" s="198" t="s">
        <v>50</v>
      </c>
      <c r="AG152" s="206" t="s">
        <v>6</v>
      </c>
      <c r="AH152" s="207"/>
      <c r="AI152" s="209" t="s">
        <v>50</v>
      </c>
      <c r="AJ152" s="208" t="s">
        <v>6</v>
      </c>
      <c r="AK152" s="207"/>
      <c r="AL152" s="198" t="s">
        <v>50</v>
      </c>
      <c r="AM152" s="196" t="s">
        <v>21</v>
      </c>
      <c r="AN152" s="197"/>
      <c r="AO152" s="275" t="str">
        <f>AO104</f>
        <v>Seconda</v>
      </c>
      <c r="AP152" s="276"/>
      <c r="AQ152" s="200" t="s">
        <v>4</v>
      </c>
      <c r="AR152" s="201"/>
      <c r="AS152" s="204" t="s">
        <v>0</v>
      </c>
      <c r="AT152" s="191" t="s">
        <v>7</v>
      </c>
      <c r="AU152" s="163" t="s">
        <v>50</v>
      </c>
    </row>
    <row r="153" spans="12:47" ht="20.25" customHeight="1">
      <c r="L153" s="194" t="s">
        <v>3</v>
      </c>
      <c r="M153" s="195"/>
      <c r="N153" s="195"/>
      <c r="O153" s="21" t="s">
        <v>0</v>
      </c>
      <c r="P153" s="22" t="s">
        <v>7</v>
      </c>
      <c r="Q153" s="210"/>
      <c r="R153" s="21" t="s">
        <v>0</v>
      </c>
      <c r="S153" s="22" t="s">
        <v>7</v>
      </c>
      <c r="T153" s="199"/>
      <c r="U153" s="21" t="s">
        <v>0</v>
      </c>
      <c r="V153" s="22" t="s">
        <v>7</v>
      </c>
      <c r="W153" s="210"/>
      <c r="X153" s="21" t="s">
        <v>0</v>
      </c>
      <c r="Y153" s="22" t="s">
        <v>7</v>
      </c>
      <c r="Z153" s="199"/>
      <c r="AA153" s="21" t="s">
        <v>0</v>
      </c>
      <c r="AB153" s="22" t="s">
        <v>7</v>
      </c>
      <c r="AC153" s="210"/>
      <c r="AD153" s="21" t="s">
        <v>0</v>
      </c>
      <c r="AE153" s="22" t="s">
        <v>7</v>
      </c>
      <c r="AF153" s="199"/>
      <c r="AG153" s="21" t="s">
        <v>0</v>
      </c>
      <c r="AH153" s="22" t="s">
        <v>7</v>
      </c>
      <c r="AI153" s="210"/>
      <c r="AJ153" s="21" t="s">
        <v>0</v>
      </c>
      <c r="AK153" s="22" t="s">
        <v>7</v>
      </c>
      <c r="AL153" s="199"/>
      <c r="AM153" s="196" t="s">
        <v>22</v>
      </c>
      <c r="AN153" s="197"/>
      <c r="AO153" s="196"/>
      <c r="AP153" s="254"/>
      <c r="AQ153" s="202"/>
      <c r="AR153" s="203"/>
      <c r="AS153" s="205"/>
      <c r="AT153" s="192"/>
      <c r="AU153" s="193"/>
    </row>
    <row r="154" spans="12:47" ht="21" customHeight="1">
      <c r="L154" s="167"/>
      <c r="M154" s="168"/>
      <c r="N154" s="169"/>
      <c r="O154" s="176" t="s">
        <v>59</v>
      </c>
      <c r="P154" s="177"/>
      <c r="Q154" s="177"/>
      <c r="R154" s="177"/>
      <c r="S154" s="177"/>
      <c r="T154" s="177"/>
      <c r="U154" s="177"/>
      <c r="V154" s="177"/>
      <c r="W154" s="177"/>
      <c r="X154" s="177"/>
      <c r="Y154" s="177"/>
      <c r="Z154" s="177"/>
      <c r="AA154" s="177"/>
      <c r="AB154" s="177"/>
      <c r="AC154" s="177"/>
      <c r="AD154" s="177"/>
      <c r="AE154" s="177"/>
      <c r="AF154" s="177"/>
      <c r="AG154" s="177"/>
      <c r="AH154" s="177"/>
      <c r="AI154" s="177"/>
      <c r="AJ154" s="177"/>
      <c r="AK154" s="177"/>
      <c r="AL154" s="177"/>
      <c r="AM154" s="177"/>
      <c r="AN154" s="177"/>
      <c r="AO154" s="177"/>
      <c r="AP154" s="177"/>
      <c r="AQ154" s="177"/>
      <c r="AR154" s="177"/>
      <c r="AS154" s="177"/>
      <c r="AT154" s="177"/>
      <c r="AU154" s="178"/>
    </row>
    <row r="155" spans="12:47" ht="21" customHeight="1">
      <c r="L155" s="170"/>
      <c r="M155" s="171"/>
      <c r="N155" s="172"/>
      <c r="O155" s="145"/>
      <c r="P155" s="147"/>
      <c r="Q155" s="55"/>
      <c r="R155" s="145"/>
      <c r="S155" s="147"/>
      <c r="T155" s="55"/>
      <c r="U155" s="145"/>
      <c r="V155" s="147"/>
      <c r="W155" s="55"/>
      <c r="X155" s="145"/>
      <c r="Y155" s="147"/>
      <c r="Z155" s="55"/>
      <c r="AA155" s="145"/>
      <c r="AB155" s="147"/>
      <c r="AC155" s="55"/>
      <c r="AD155" s="145"/>
      <c r="AE155" s="147"/>
      <c r="AF155" s="55"/>
      <c r="AG155" s="145"/>
      <c r="AH155" s="147"/>
      <c r="AI155" s="55"/>
      <c r="AJ155" s="145"/>
      <c r="AK155" s="147"/>
      <c r="AL155" s="55"/>
      <c r="AM155" s="149"/>
      <c r="AN155" s="150"/>
      <c r="AO155" s="269"/>
      <c r="AP155" s="270"/>
      <c r="AQ155" s="151"/>
      <c r="AR155" s="152"/>
      <c r="AS155" s="141">
        <f>COUNT(O155,R155,U155,X155,AA155,AD155,AG155,AJ155)</f>
        <v>0</v>
      </c>
      <c r="AT155" s="143">
        <f>COUNT(P155,S155,V155,Y155,AB155,AE155,AH155,AK155)</f>
        <v>0</v>
      </c>
      <c r="AU155" s="157">
        <f>COUNT(Q155,T155,W155,Z155,AC155,AF155,AI155,AL155)</f>
        <v>0</v>
      </c>
    </row>
    <row r="156" spans="12:47" ht="21" customHeight="1">
      <c r="L156" s="186"/>
      <c r="M156" s="187"/>
      <c r="N156" s="188"/>
      <c r="O156" s="184"/>
      <c r="P156" s="185"/>
      <c r="Q156" s="34"/>
      <c r="R156" s="184"/>
      <c r="S156" s="185"/>
      <c r="T156" s="34"/>
      <c r="U156" s="184"/>
      <c r="V156" s="185"/>
      <c r="W156" s="34"/>
      <c r="X156" s="184"/>
      <c r="Y156" s="185"/>
      <c r="Z156" s="34"/>
      <c r="AA156" s="184"/>
      <c r="AB156" s="185"/>
      <c r="AC156" s="34"/>
      <c r="AD156" s="184"/>
      <c r="AE156" s="185"/>
      <c r="AF156" s="34"/>
      <c r="AG156" s="184"/>
      <c r="AH156" s="185"/>
      <c r="AI156" s="34"/>
      <c r="AJ156" s="184"/>
      <c r="AK156" s="185"/>
      <c r="AL156" s="34"/>
      <c r="AM156" s="179"/>
      <c r="AN156" s="180"/>
      <c r="AO156" s="271"/>
      <c r="AP156" s="270"/>
      <c r="AQ156" s="183"/>
      <c r="AR156" s="152"/>
      <c r="AS156" s="141"/>
      <c r="AT156" s="143"/>
      <c r="AU156" s="157"/>
    </row>
    <row r="157" spans="12:47" ht="21" customHeight="1">
      <c r="L157" s="167"/>
      <c r="M157" s="168"/>
      <c r="N157" s="169"/>
      <c r="O157" s="176" t="s">
        <v>59</v>
      </c>
      <c r="P157" s="177"/>
      <c r="Q157" s="177"/>
      <c r="R157" s="177"/>
      <c r="S157" s="177"/>
      <c r="T157" s="177"/>
      <c r="U157" s="177"/>
      <c r="V157" s="177"/>
      <c r="W157" s="177"/>
      <c r="X157" s="177"/>
      <c r="Y157" s="177"/>
      <c r="Z157" s="177"/>
      <c r="AA157" s="177"/>
      <c r="AB157" s="177"/>
      <c r="AC157" s="177"/>
      <c r="AD157" s="177"/>
      <c r="AE157" s="177"/>
      <c r="AF157" s="177"/>
      <c r="AG157" s="177"/>
      <c r="AH157" s="177"/>
      <c r="AI157" s="177"/>
      <c r="AJ157" s="177"/>
      <c r="AK157" s="177"/>
      <c r="AL157" s="177"/>
      <c r="AM157" s="177"/>
      <c r="AN157" s="177"/>
      <c r="AO157" s="177"/>
      <c r="AP157" s="177"/>
      <c r="AQ157" s="177"/>
      <c r="AR157" s="177"/>
      <c r="AS157" s="177"/>
      <c r="AT157" s="177"/>
      <c r="AU157" s="178"/>
    </row>
    <row r="158" spans="12:47" ht="21" customHeight="1">
      <c r="L158" s="170"/>
      <c r="M158" s="171"/>
      <c r="N158" s="172"/>
      <c r="O158" s="145"/>
      <c r="P158" s="147"/>
      <c r="Q158" s="55"/>
      <c r="R158" s="145"/>
      <c r="S158" s="147"/>
      <c r="T158" s="55"/>
      <c r="U158" s="145"/>
      <c r="V158" s="147"/>
      <c r="W158" s="55"/>
      <c r="X158" s="145"/>
      <c r="Y158" s="147"/>
      <c r="Z158" s="55"/>
      <c r="AA158" s="145"/>
      <c r="AB158" s="147"/>
      <c r="AC158" s="55"/>
      <c r="AD158" s="145"/>
      <c r="AE158" s="147"/>
      <c r="AF158" s="55"/>
      <c r="AG158" s="145"/>
      <c r="AH158" s="147"/>
      <c r="AI158" s="55"/>
      <c r="AJ158" s="145"/>
      <c r="AK158" s="147"/>
      <c r="AL158" s="55"/>
      <c r="AM158" s="149"/>
      <c r="AN158" s="150"/>
      <c r="AO158" s="269"/>
      <c r="AP158" s="270"/>
      <c r="AQ158" s="151"/>
      <c r="AR158" s="152"/>
      <c r="AS158" s="141">
        <f>COUNT(O158,R158,U158,X158,AA158,AD158,AG158,AJ158)</f>
        <v>0</v>
      </c>
      <c r="AT158" s="143">
        <f>COUNT(P158,S158,V158,Y158,AB158,AE158,AH158,AK158)</f>
        <v>0</v>
      </c>
      <c r="AU158" s="157">
        <f>COUNT(Q158,T158,W158,Z158,AC158,AF158,AI158,AL158)</f>
        <v>0</v>
      </c>
    </row>
    <row r="159" spans="12:47" ht="21" customHeight="1">
      <c r="L159" s="186"/>
      <c r="M159" s="187"/>
      <c r="N159" s="188"/>
      <c r="O159" s="184"/>
      <c r="P159" s="185"/>
      <c r="Q159" s="34"/>
      <c r="R159" s="184"/>
      <c r="S159" s="185"/>
      <c r="T159" s="34"/>
      <c r="U159" s="184"/>
      <c r="V159" s="185"/>
      <c r="W159" s="34"/>
      <c r="X159" s="184"/>
      <c r="Y159" s="185"/>
      <c r="Z159" s="34"/>
      <c r="AA159" s="184"/>
      <c r="AB159" s="185"/>
      <c r="AC159" s="34"/>
      <c r="AD159" s="184"/>
      <c r="AE159" s="185"/>
      <c r="AF159" s="34"/>
      <c r="AG159" s="184"/>
      <c r="AH159" s="185"/>
      <c r="AI159" s="34"/>
      <c r="AJ159" s="184"/>
      <c r="AK159" s="185"/>
      <c r="AL159" s="34"/>
      <c r="AM159" s="179"/>
      <c r="AN159" s="180"/>
      <c r="AO159" s="271"/>
      <c r="AP159" s="270"/>
      <c r="AQ159" s="183"/>
      <c r="AR159" s="152"/>
      <c r="AS159" s="141"/>
      <c r="AT159" s="143"/>
      <c r="AU159" s="157"/>
    </row>
    <row r="160" spans="12:47" ht="21" customHeight="1">
      <c r="L160" s="167"/>
      <c r="M160" s="168"/>
      <c r="N160" s="169"/>
      <c r="O160" s="176" t="s">
        <v>59</v>
      </c>
      <c r="P160" s="177"/>
      <c r="Q160" s="177"/>
      <c r="R160" s="177"/>
      <c r="S160" s="177"/>
      <c r="T160" s="177"/>
      <c r="U160" s="177"/>
      <c r="V160" s="177"/>
      <c r="W160" s="177"/>
      <c r="X160" s="177"/>
      <c r="Y160" s="177"/>
      <c r="Z160" s="177"/>
      <c r="AA160" s="177"/>
      <c r="AB160" s="177"/>
      <c r="AC160" s="177"/>
      <c r="AD160" s="177"/>
      <c r="AE160" s="177"/>
      <c r="AF160" s="177"/>
      <c r="AG160" s="177"/>
      <c r="AH160" s="177"/>
      <c r="AI160" s="177"/>
      <c r="AJ160" s="177"/>
      <c r="AK160" s="177"/>
      <c r="AL160" s="177"/>
      <c r="AM160" s="177"/>
      <c r="AN160" s="177"/>
      <c r="AO160" s="177"/>
      <c r="AP160" s="177"/>
      <c r="AQ160" s="177"/>
      <c r="AR160" s="177"/>
      <c r="AS160" s="177"/>
      <c r="AT160" s="177"/>
      <c r="AU160" s="178"/>
    </row>
    <row r="161" spans="12:47" ht="21" customHeight="1">
      <c r="L161" s="170"/>
      <c r="M161" s="171"/>
      <c r="N161" s="172"/>
      <c r="O161" s="145"/>
      <c r="P161" s="147"/>
      <c r="Q161" s="55"/>
      <c r="R161" s="145"/>
      <c r="S161" s="147"/>
      <c r="T161" s="55"/>
      <c r="U161" s="145"/>
      <c r="V161" s="147"/>
      <c r="W161" s="55"/>
      <c r="X161" s="145"/>
      <c r="Y161" s="147"/>
      <c r="Z161" s="55"/>
      <c r="AA161" s="145"/>
      <c r="AB161" s="147"/>
      <c r="AC161" s="55"/>
      <c r="AD161" s="145"/>
      <c r="AE161" s="147"/>
      <c r="AF161" s="55"/>
      <c r="AG161" s="145"/>
      <c r="AH161" s="147"/>
      <c r="AI161" s="55"/>
      <c r="AJ161" s="145"/>
      <c r="AK161" s="147"/>
      <c r="AL161" s="55"/>
      <c r="AM161" s="149"/>
      <c r="AN161" s="150"/>
      <c r="AO161" s="269"/>
      <c r="AP161" s="270"/>
      <c r="AQ161" s="151"/>
      <c r="AR161" s="152"/>
      <c r="AS161" s="141">
        <f>COUNT(O161,R161,U161,X161,AA161,AD161,AG161,AJ161)</f>
        <v>0</v>
      </c>
      <c r="AT161" s="143">
        <f>COUNT(P161,S161,V161,Y161,AB161,AE161,AH161,AK161)</f>
        <v>0</v>
      </c>
      <c r="AU161" s="157">
        <f>COUNT(Q161,T161,W161,Z161,AC161,AF161,AI161,AL161)</f>
        <v>0</v>
      </c>
    </row>
    <row r="162" spans="12:47" ht="21" customHeight="1">
      <c r="L162" s="186"/>
      <c r="M162" s="187"/>
      <c r="N162" s="188"/>
      <c r="O162" s="184"/>
      <c r="P162" s="185"/>
      <c r="Q162" s="34"/>
      <c r="R162" s="184"/>
      <c r="S162" s="185"/>
      <c r="T162" s="34"/>
      <c r="U162" s="184"/>
      <c r="V162" s="185"/>
      <c r="W162" s="34"/>
      <c r="X162" s="184"/>
      <c r="Y162" s="185"/>
      <c r="Z162" s="34"/>
      <c r="AA162" s="184"/>
      <c r="AB162" s="185"/>
      <c r="AC162" s="34"/>
      <c r="AD162" s="184"/>
      <c r="AE162" s="185"/>
      <c r="AF162" s="34"/>
      <c r="AG162" s="184"/>
      <c r="AH162" s="185"/>
      <c r="AI162" s="34"/>
      <c r="AJ162" s="184"/>
      <c r="AK162" s="185"/>
      <c r="AL162" s="34"/>
      <c r="AM162" s="179"/>
      <c r="AN162" s="180"/>
      <c r="AO162" s="271"/>
      <c r="AP162" s="270"/>
      <c r="AQ162" s="183"/>
      <c r="AR162" s="152"/>
      <c r="AS162" s="141"/>
      <c r="AT162" s="143"/>
      <c r="AU162" s="157"/>
    </row>
    <row r="163" spans="12:47" ht="21" customHeight="1">
      <c r="L163" s="167"/>
      <c r="M163" s="168"/>
      <c r="N163" s="169"/>
      <c r="O163" s="176" t="s">
        <v>59</v>
      </c>
      <c r="P163" s="177"/>
      <c r="Q163" s="177"/>
      <c r="R163" s="177"/>
      <c r="S163" s="177"/>
      <c r="T163" s="177"/>
      <c r="U163" s="177"/>
      <c r="V163" s="177"/>
      <c r="W163" s="177"/>
      <c r="X163" s="177"/>
      <c r="Y163" s="177"/>
      <c r="Z163" s="177"/>
      <c r="AA163" s="177"/>
      <c r="AB163" s="177"/>
      <c r="AC163" s="177"/>
      <c r="AD163" s="177"/>
      <c r="AE163" s="177"/>
      <c r="AF163" s="177"/>
      <c r="AG163" s="177"/>
      <c r="AH163" s="177"/>
      <c r="AI163" s="177"/>
      <c r="AJ163" s="177"/>
      <c r="AK163" s="177"/>
      <c r="AL163" s="177"/>
      <c r="AM163" s="177"/>
      <c r="AN163" s="177"/>
      <c r="AO163" s="177"/>
      <c r="AP163" s="177"/>
      <c r="AQ163" s="177"/>
      <c r="AR163" s="177"/>
      <c r="AS163" s="177"/>
      <c r="AT163" s="177"/>
      <c r="AU163" s="178"/>
    </row>
    <row r="164" spans="12:47" ht="21" customHeight="1">
      <c r="L164" s="170"/>
      <c r="M164" s="171"/>
      <c r="N164" s="172"/>
      <c r="O164" s="145"/>
      <c r="P164" s="147"/>
      <c r="Q164" s="55"/>
      <c r="R164" s="145"/>
      <c r="S164" s="147"/>
      <c r="T164" s="55"/>
      <c r="U164" s="145"/>
      <c r="V164" s="147"/>
      <c r="W164" s="55"/>
      <c r="X164" s="145"/>
      <c r="Y164" s="147"/>
      <c r="Z164" s="55"/>
      <c r="AA164" s="145"/>
      <c r="AB164" s="147"/>
      <c r="AC164" s="55"/>
      <c r="AD164" s="145"/>
      <c r="AE164" s="147"/>
      <c r="AF164" s="55"/>
      <c r="AG164" s="145"/>
      <c r="AH164" s="147"/>
      <c r="AI164" s="55"/>
      <c r="AJ164" s="145"/>
      <c r="AK164" s="147"/>
      <c r="AL164" s="55"/>
      <c r="AM164" s="149"/>
      <c r="AN164" s="150"/>
      <c r="AO164" s="269"/>
      <c r="AP164" s="270"/>
      <c r="AQ164" s="151"/>
      <c r="AR164" s="152"/>
      <c r="AS164" s="141">
        <f>COUNT(O164,R164,U164,X164,AA164,AD164,AG164,AJ164)</f>
        <v>0</v>
      </c>
      <c r="AT164" s="143">
        <f>COUNT(P164,S164,V164,Y164,AB164,AE164,AH164,AK164)</f>
        <v>0</v>
      </c>
      <c r="AU164" s="157">
        <f>COUNT(Q164,T164,W164,Z164,AC164,AF164,AI164,AL164)</f>
        <v>0</v>
      </c>
    </row>
    <row r="165" spans="12:47" ht="21" customHeight="1">
      <c r="L165" s="186"/>
      <c r="M165" s="187"/>
      <c r="N165" s="188"/>
      <c r="O165" s="184"/>
      <c r="P165" s="185"/>
      <c r="Q165" s="34"/>
      <c r="R165" s="184"/>
      <c r="S165" s="185"/>
      <c r="T165" s="34"/>
      <c r="U165" s="184"/>
      <c r="V165" s="185"/>
      <c r="W165" s="34"/>
      <c r="X165" s="184"/>
      <c r="Y165" s="185"/>
      <c r="Z165" s="34"/>
      <c r="AA165" s="184"/>
      <c r="AB165" s="185"/>
      <c r="AC165" s="34"/>
      <c r="AD165" s="184"/>
      <c r="AE165" s="185"/>
      <c r="AF165" s="34"/>
      <c r="AG165" s="184"/>
      <c r="AH165" s="185"/>
      <c r="AI165" s="34"/>
      <c r="AJ165" s="184"/>
      <c r="AK165" s="185"/>
      <c r="AL165" s="34"/>
      <c r="AM165" s="179"/>
      <c r="AN165" s="180"/>
      <c r="AO165" s="271"/>
      <c r="AP165" s="270"/>
      <c r="AQ165" s="183"/>
      <c r="AR165" s="152"/>
      <c r="AS165" s="141"/>
      <c r="AT165" s="143"/>
      <c r="AU165" s="157"/>
    </row>
    <row r="166" spans="12:47" ht="21" customHeight="1">
      <c r="L166" s="167"/>
      <c r="M166" s="168"/>
      <c r="N166" s="169"/>
      <c r="O166" s="176" t="s">
        <v>59</v>
      </c>
      <c r="P166" s="177"/>
      <c r="Q166" s="177"/>
      <c r="R166" s="177"/>
      <c r="S166" s="177"/>
      <c r="T166" s="177"/>
      <c r="U166" s="177"/>
      <c r="V166" s="177"/>
      <c r="W166" s="177"/>
      <c r="X166" s="177"/>
      <c r="Y166" s="177"/>
      <c r="Z166" s="177"/>
      <c r="AA166" s="177"/>
      <c r="AB166" s="177"/>
      <c r="AC166" s="177"/>
      <c r="AD166" s="177"/>
      <c r="AE166" s="177"/>
      <c r="AF166" s="177"/>
      <c r="AG166" s="177"/>
      <c r="AH166" s="177"/>
      <c r="AI166" s="177"/>
      <c r="AJ166" s="177"/>
      <c r="AK166" s="177"/>
      <c r="AL166" s="177"/>
      <c r="AM166" s="177"/>
      <c r="AN166" s="177"/>
      <c r="AO166" s="177"/>
      <c r="AP166" s="177"/>
      <c r="AQ166" s="177"/>
      <c r="AR166" s="177"/>
      <c r="AS166" s="177"/>
      <c r="AT166" s="177"/>
      <c r="AU166" s="178"/>
    </row>
    <row r="167" spans="12:47" ht="21" customHeight="1">
      <c r="L167" s="170"/>
      <c r="M167" s="171"/>
      <c r="N167" s="172"/>
      <c r="O167" s="145"/>
      <c r="P167" s="147"/>
      <c r="Q167" s="55"/>
      <c r="R167" s="145"/>
      <c r="S167" s="147"/>
      <c r="T167" s="55"/>
      <c r="U167" s="145"/>
      <c r="V167" s="147"/>
      <c r="W167" s="55"/>
      <c r="X167" s="145"/>
      <c r="Y167" s="147"/>
      <c r="Z167" s="55"/>
      <c r="AA167" s="145"/>
      <c r="AB167" s="147"/>
      <c r="AC167" s="55"/>
      <c r="AD167" s="145"/>
      <c r="AE167" s="147"/>
      <c r="AF167" s="55"/>
      <c r="AG167" s="145"/>
      <c r="AH167" s="147"/>
      <c r="AI167" s="55"/>
      <c r="AJ167" s="145"/>
      <c r="AK167" s="147"/>
      <c r="AL167" s="55"/>
      <c r="AM167" s="149"/>
      <c r="AN167" s="150"/>
      <c r="AO167" s="269"/>
      <c r="AP167" s="270"/>
      <c r="AQ167" s="151"/>
      <c r="AR167" s="152"/>
      <c r="AS167" s="141">
        <f>COUNT(O167,R167,U167,X167,AA167,AD167,AG167,AJ167)</f>
        <v>0</v>
      </c>
      <c r="AT167" s="143">
        <f>COUNT(P167,S167,V167,Y167,AB167,AE167,AH167,AK167)</f>
        <v>0</v>
      </c>
      <c r="AU167" s="157">
        <f>COUNT(Q167,T167,W167,Z167,AC167,AF167,AI167,AL167)</f>
        <v>0</v>
      </c>
    </row>
    <row r="168" spans="12:47" ht="21" customHeight="1">
      <c r="L168" s="186"/>
      <c r="M168" s="187"/>
      <c r="N168" s="188"/>
      <c r="O168" s="184"/>
      <c r="P168" s="185"/>
      <c r="Q168" s="34"/>
      <c r="R168" s="184"/>
      <c r="S168" s="185"/>
      <c r="T168" s="34"/>
      <c r="U168" s="184"/>
      <c r="V168" s="185"/>
      <c r="W168" s="34"/>
      <c r="X168" s="184"/>
      <c r="Y168" s="185"/>
      <c r="Z168" s="34"/>
      <c r="AA168" s="184"/>
      <c r="AB168" s="185"/>
      <c r="AC168" s="34"/>
      <c r="AD168" s="184"/>
      <c r="AE168" s="185"/>
      <c r="AF168" s="34"/>
      <c r="AG168" s="184"/>
      <c r="AH168" s="185"/>
      <c r="AI168" s="34"/>
      <c r="AJ168" s="184"/>
      <c r="AK168" s="185"/>
      <c r="AL168" s="34"/>
      <c r="AM168" s="179"/>
      <c r="AN168" s="180"/>
      <c r="AO168" s="271"/>
      <c r="AP168" s="270"/>
      <c r="AQ168" s="183"/>
      <c r="AR168" s="152"/>
      <c r="AS168" s="141"/>
      <c r="AT168" s="143"/>
      <c r="AU168" s="157"/>
    </row>
    <row r="169" spans="12:47" ht="21" customHeight="1">
      <c r="L169" s="167"/>
      <c r="M169" s="168"/>
      <c r="N169" s="169"/>
      <c r="O169" s="176" t="s">
        <v>59</v>
      </c>
      <c r="P169" s="177"/>
      <c r="Q169" s="177"/>
      <c r="R169" s="177"/>
      <c r="S169" s="177"/>
      <c r="T169" s="177"/>
      <c r="U169" s="177"/>
      <c r="V169" s="177"/>
      <c r="W169" s="177"/>
      <c r="X169" s="177"/>
      <c r="Y169" s="177"/>
      <c r="Z169" s="177"/>
      <c r="AA169" s="177"/>
      <c r="AB169" s="177"/>
      <c r="AC169" s="177"/>
      <c r="AD169" s="177"/>
      <c r="AE169" s="177"/>
      <c r="AF169" s="177"/>
      <c r="AG169" s="177"/>
      <c r="AH169" s="177"/>
      <c r="AI169" s="177"/>
      <c r="AJ169" s="177"/>
      <c r="AK169" s="177"/>
      <c r="AL169" s="177"/>
      <c r="AM169" s="177"/>
      <c r="AN169" s="177"/>
      <c r="AO169" s="177"/>
      <c r="AP169" s="177"/>
      <c r="AQ169" s="177"/>
      <c r="AR169" s="177"/>
      <c r="AS169" s="177"/>
      <c r="AT169" s="177"/>
      <c r="AU169" s="178"/>
    </row>
    <row r="170" spans="12:47" ht="21" customHeight="1">
      <c r="L170" s="170"/>
      <c r="M170" s="171"/>
      <c r="N170" s="172"/>
      <c r="O170" s="145"/>
      <c r="P170" s="147"/>
      <c r="Q170" s="55"/>
      <c r="R170" s="145"/>
      <c r="S170" s="147"/>
      <c r="T170" s="55"/>
      <c r="U170" s="145"/>
      <c r="V170" s="147"/>
      <c r="W170" s="55"/>
      <c r="X170" s="145"/>
      <c r="Y170" s="147"/>
      <c r="Z170" s="55"/>
      <c r="AA170" s="145"/>
      <c r="AB170" s="147"/>
      <c r="AC170" s="55"/>
      <c r="AD170" s="145"/>
      <c r="AE170" s="147"/>
      <c r="AF170" s="55"/>
      <c r="AG170" s="145"/>
      <c r="AH170" s="147"/>
      <c r="AI170" s="55"/>
      <c r="AJ170" s="145"/>
      <c r="AK170" s="147"/>
      <c r="AL170" s="55"/>
      <c r="AM170" s="189"/>
      <c r="AN170" s="190"/>
      <c r="AO170" s="269"/>
      <c r="AP170" s="270"/>
      <c r="AQ170" s="151"/>
      <c r="AR170" s="152"/>
      <c r="AS170" s="141">
        <f>COUNT(O170,R170,U170,X170,AA170,AD170,AG170,AJ170)</f>
        <v>0</v>
      </c>
      <c r="AT170" s="143">
        <f>COUNT(P170,S170,V170,Y170,AB170,AE170,AH170,AK170)</f>
        <v>0</v>
      </c>
      <c r="AU170" s="157">
        <f>COUNT(Q170,T170,W170,Z170,AC170,AF170,AI170,AL170)</f>
        <v>0</v>
      </c>
    </row>
    <row r="171" spans="12:47" ht="21" customHeight="1">
      <c r="L171" s="186"/>
      <c r="M171" s="187"/>
      <c r="N171" s="188"/>
      <c r="O171" s="184"/>
      <c r="P171" s="185"/>
      <c r="Q171" s="34"/>
      <c r="R171" s="184"/>
      <c r="S171" s="185"/>
      <c r="T171" s="34"/>
      <c r="U171" s="184"/>
      <c r="V171" s="185"/>
      <c r="W171" s="34"/>
      <c r="X171" s="184"/>
      <c r="Y171" s="185"/>
      <c r="Z171" s="34"/>
      <c r="AA171" s="184"/>
      <c r="AB171" s="185"/>
      <c r="AC171" s="34"/>
      <c r="AD171" s="184"/>
      <c r="AE171" s="185"/>
      <c r="AF171" s="34"/>
      <c r="AG171" s="184"/>
      <c r="AH171" s="185"/>
      <c r="AI171" s="34"/>
      <c r="AJ171" s="184"/>
      <c r="AK171" s="185"/>
      <c r="AL171" s="34"/>
      <c r="AM171" s="179"/>
      <c r="AN171" s="180"/>
      <c r="AO171" s="271"/>
      <c r="AP171" s="270"/>
      <c r="AQ171" s="183"/>
      <c r="AR171" s="152"/>
      <c r="AS171" s="141"/>
      <c r="AT171" s="143"/>
      <c r="AU171" s="157"/>
    </row>
    <row r="172" spans="12:47" ht="21" customHeight="1">
      <c r="L172" s="167"/>
      <c r="M172" s="168"/>
      <c r="N172" s="169"/>
      <c r="O172" s="176" t="s">
        <v>59</v>
      </c>
      <c r="P172" s="177"/>
      <c r="Q172" s="177"/>
      <c r="R172" s="177"/>
      <c r="S172" s="177"/>
      <c r="T172" s="177"/>
      <c r="U172" s="177"/>
      <c r="V172" s="177"/>
      <c r="W172" s="177"/>
      <c r="X172" s="177"/>
      <c r="Y172" s="177"/>
      <c r="Z172" s="177"/>
      <c r="AA172" s="177"/>
      <c r="AB172" s="177"/>
      <c r="AC172" s="177"/>
      <c r="AD172" s="177"/>
      <c r="AE172" s="177"/>
      <c r="AF172" s="177"/>
      <c r="AG172" s="177"/>
      <c r="AH172" s="177"/>
      <c r="AI172" s="177"/>
      <c r="AJ172" s="177"/>
      <c r="AK172" s="177"/>
      <c r="AL172" s="177"/>
      <c r="AM172" s="177"/>
      <c r="AN172" s="177"/>
      <c r="AO172" s="177"/>
      <c r="AP172" s="177"/>
      <c r="AQ172" s="177"/>
      <c r="AR172" s="177"/>
      <c r="AS172" s="177"/>
      <c r="AT172" s="177"/>
      <c r="AU172" s="178"/>
    </row>
    <row r="173" spans="12:47" ht="21" customHeight="1">
      <c r="L173" s="170"/>
      <c r="M173" s="171"/>
      <c r="N173" s="172"/>
      <c r="O173" s="145"/>
      <c r="P173" s="147"/>
      <c r="Q173" s="55"/>
      <c r="R173" s="145"/>
      <c r="S173" s="147"/>
      <c r="T173" s="55"/>
      <c r="U173" s="145"/>
      <c r="V173" s="147"/>
      <c r="W173" s="55"/>
      <c r="X173" s="145"/>
      <c r="Y173" s="147"/>
      <c r="Z173" s="55"/>
      <c r="AA173" s="145"/>
      <c r="AB173" s="147"/>
      <c r="AC173" s="55"/>
      <c r="AD173" s="145"/>
      <c r="AE173" s="147"/>
      <c r="AF173" s="55"/>
      <c r="AG173" s="145"/>
      <c r="AH173" s="147"/>
      <c r="AI173" s="55"/>
      <c r="AJ173" s="145"/>
      <c r="AK173" s="147"/>
      <c r="AL173" s="55"/>
      <c r="AM173" s="149"/>
      <c r="AN173" s="150"/>
      <c r="AO173" s="269"/>
      <c r="AP173" s="270"/>
      <c r="AQ173" s="151"/>
      <c r="AR173" s="152"/>
      <c r="AS173" s="141">
        <f>COUNT(O173,R173,U173,X173,AA173,AD173,AG173,AJ173)</f>
        <v>0</v>
      </c>
      <c r="AT173" s="143">
        <f>COUNT(P173,S173,V173,Y173,AB173,AE173,AH173,AK173)</f>
        <v>0</v>
      </c>
      <c r="AU173" s="157">
        <f>COUNT(Q173,T173,W173,Z173,AC173,AF173,AI173,AL173)</f>
        <v>0</v>
      </c>
    </row>
    <row r="174" spans="12:47" ht="21" customHeight="1">
      <c r="L174" s="186"/>
      <c r="M174" s="187"/>
      <c r="N174" s="188"/>
      <c r="O174" s="184"/>
      <c r="P174" s="185"/>
      <c r="Q174" s="34"/>
      <c r="R174" s="184"/>
      <c r="S174" s="185"/>
      <c r="T174" s="34"/>
      <c r="U174" s="184"/>
      <c r="V174" s="185"/>
      <c r="W174" s="34"/>
      <c r="X174" s="184"/>
      <c r="Y174" s="185"/>
      <c r="Z174" s="34"/>
      <c r="AA174" s="184"/>
      <c r="AB174" s="185"/>
      <c r="AC174" s="34"/>
      <c r="AD174" s="184"/>
      <c r="AE174" s="185"/>
      <c r="AF174" s="34"/>
      <c r="AG174" s="184"/>
      <c r="AH174" s="185"/>
      <c r="AI174" s="34"/>
      <c r="AJ174" s="184"/>
      <c r="AK174" s="185"/>
      <c r="AL174" s="34"/>
      <c r="AM174" s="179"/>
      <c r="AN174" s="180"/>
      <c r="AO174" s="271"/>
      <c r="AP174" s="270"/>
      <c r="AQ174" s="183"/>
      <c r="AR174" s="152"/>
      <c r="AS174" s="141"/>
      <c r="AT174" s="143"/>
      <c r="AU174" s="157"/>
    </row>
    <row r="175" spans="12:47" ht="21" customHeight="1">
      <c r="L175" s="167"/>
      <c r="M175" s="168"/>
      <c r="N175" s="169"/>
      <c r="O175" s="176" t="s">
        <v>59</v>
      </c>
      <c r="P175" s="177"/>
      <c r="Q175" s="177"/>
      <c r="R175" s="177"/>
      <c r="S175" s="177"/>
      <c r="T175" s="177"/>
      <c r="U175" s="177"/>
      <c r="V175" s="177"/>
      <c r="W175" s="177"/>
      <c r="X175" s="177"/>
      <c r="Y175" s="177"/>
      <c r="Z175" s="177"/>
      <c r="AA175" s="177"/>
      <c r="AB175" s="177"/>
      <c r="AC175" s="177"/>
      <c r="AD175" s="177"/>
      <c r="AE175" s="177"/>
      <c r="AF175" s="177"/>
      <c r="AG175" s="177"/>
      <c r="AH175" s="177"/>
      <c r="AI175" s="177"/>
      <c r="AJ175" s="177"/>
      <c r="AK175" s="177"/>
      <c r="AL175" s="177"/>
      <c r="AM175" s="177"/>
      <c r="AN175" s="177"/>
      <c r="AO175" s="177"/>
      <c r="AP175" s="177"/>
      <c r="AQ175" s="177"/>
      <c r="AR175" s="177"/>
      <c r="AS175" s="177"/>
      <c r="AT175" s="177"/>
      <c r="AU175" s="178"/>
    </row>
    <row r="176" spans="12:47" ht="21" customHeight="1">
      <c r="L176" s="170"/>
      <c r="M176" s="171"/>
      <c r="N176" s="172"/>
      <c r="O176" s="145"/>
      <c r="P176" s="147"/>
      <c r="Q176" s="55"/>
      <c r="R176" s="145"/>
      <c r="S176" s="147"/>
      <c r="T176" s="55"/>
      <c r="U176" s="145"/>
      <c r="V176" s="147"/>
      <c r="W176" s="55"/>
      <c r="X176" s="145"/>
      <c r="Y176" s="147"/>
      <c r="Z176" s="55"/>
      <c r="AA176" s="145"/>
      <c r="AB176" s="147"/>
      <c r="AC176" s="55"/>
      <c r="AD176" s="145"/>
      <c r="AE176" s="147"/>
      <c r="AF176" s="55"/>
      <c r="AG176" s="145"/>
      <c r="AH176" s="147"/>
      <c r="AI176" s="55"/>
      <c r="AJ176" s="145"/>
      <c r="AK176" s="147"/>
      <c r="AL176" s="55"/>
      <c r="AM176" s="149"/>
      <c r="AN176" s="150"/>
      <c r="AO176" s="269"/>
      <c r="AP176" s="270"/>
      <c r="AQ176" s="151"/>
      <c r="AR176" s="152"/>
      <c r="AS176" s="141">
        <f>COUNT(O176,R176,U176,X176,AA176,AD176,AG176,AJ176)</f>
        <v>0</v>
      </c>
      <c r="AT176" s="143">
        <f>COUNT(P176,S176,V176,Y176,AB176,AE176,AH176,AK176)</f>
        <v>0</v>
      </c>
      <c r="AU176" s="157">
        <f>COUNT(Q176,T176,W176,Z176,AC176,AF176,AI176,AL176)</f>
        <v>0</v>
      </c>
    </row>
    <row r="177" spans="12:47" ht="21" customHeight="1">
      <c r="L177" s="186"/>
      <c r="M177" s="187"/>
      <c r="N177" s="188"/>
      <c r="O177" s="184"/>
      <c r="P177" s="185"/>
      <c r="Q177" s="34"/>
      <c r="R177" s="184"/>
      <c r="S177" s="185"/>
      <c r="T177" s="34"/>
      <c r="U177" s="184"/>
      <c r="V177" s="185"/>
      <c r="W177" s="34"/>
      <c r="X177" s="184"/>
      <c r="Y177" s="185"/>
      <c r="Z177" s="34"/>
      <c r="AA177" s="184"/>
      <c r="AB177" s="185"/>
      <c r="AC177" s="34"/>
      <c r="AD177" s="184"/>
      <c r="AE177" s="185"/>
      <c r="AF177" s="34"/>
      <c r="AG177" s="184"/>
      <c r="AH177" s="185"/>
      <c r="AI177" s="34"/>
      <c r="AJ177" s="184"/>
      <c r="AK177" s="185"/>
      <c r="AL177" s="34"/>
      <c r="AM177" s="179"/>
      <c r="AN177" s="180"/>
      <c r="AO177" s="271"/>
      <c r="AP177" s="270"/>
      <c r="AQ177" s="183"/>
      <c r="AR177" s="152"/>
      <c r="AS177" s="141"/>
      <c r="AT177" s="143"/>
      <c r="AU177" s="157"/>
    </row>
    <row r="178" spans="12:47" ht="21" customHeight="1">
      <c r="L178" s="167"/>
      <c r="M178" s="168"/>
      <c r="N178" s="169"/>
      <c r="O178" s="176" t="s">
        <v>59</v>
      </c>
      <c r="P178" s="177"/>
      <c r="Q178" s="177"/>
      <c r="R178" s="177"/>
      <c r="S178" s="177"/>
      <c r="T178" s="177"/>
      <c r="U178" s="177"/>
      <c r="V178" s="177"/>
      <c r="W178" s="177"/>
      <c r="X178" s="177"/>
      <c r="Y178" s="177"/>
      <c r="Z178" s="177"/>
      <c r="AA178" s="177"/>
      <c r="AB178" s="177"/>
      <c r="AC178" s="177"/>
      <c r="AD178" s="177"/>
      <c r="AE178" s="177"/>
      <c r="AF178" s="177"/>
      <c r="AG178" s="177"/>
      <c r="AH178" s="177"/>
      <c r="AI178" s="177"/>
      <c r="AJ178" s="177"/>
      <c r="AK178" s="177"/>
      <c r="AL178" s="177"/>
      <c r="AM178" s="177"/>
      <c r="AN178" s="177"/>
      <c r="AO178" s="177"/>
      <c r="AP178" s="177"/>
      <c r="AQ178" s="177"/>
      <c r="AR178" s="177"/>
      <c r="AS178" s="177"/>
      <c r="AT178" s="177"/>
      <c r="AU178" s="178"/>
    </row>
    <row r="179" spans="12:47" ht="21" customHeight="1">
      <c r="L179" s="170"/>
      <c r="M179" s="171"/>
      <c r="N179" s="172"/>
      <c r="O179" s="145"/>
      <c r="P179" s="147"/>
      <c r="Q179" s="55"/>
      <c r="R179" s="145"/>
      <c r="S179" s="147"/>
      <c r="T179" s="55"/>
      <c r="U179" s="145"/>
      <c r="V179" s="147"/>
      <c r="W179" s="55"/>
      <c r="X179" s="145"/>
      <c r="Y179" s="147"/>
      <c r="Z179" s="55"/>
      <c r="AA179" s="145"/>
      <c r="AB179" s="147"/>
      <c r="AC179" s="55"/>
      <c r="AD179" s="145"/>
      <c r="AE179" s="147"/>
      <c r="AF179" s="55"/>
      <c r="AG179" s="145"/>
      <c r="AH179" s="147"/>
      <c r="AI179" s="55"/>
      <c r="AJ179" s="145"/>
      <c r="AK179" s="147"/>
      <c r="AL179" s="55"/>
      <c r="AM179" s="149"/>
      <c r="AN179" s="150"/>
      <c r="AO179" s="269"/>
      <c r="AP179" s="270"/>
      <c r="AQ179" s="151"/>
      <c r="AR179" s="152"/>
      <c r="AS179" s="141">
        <f>COUNT(O179,R179,U179,X179,AA179,AD179,AG179,AJ179)</f>
        <v>0</v>
      </c>
      <c r="AT179" s="143">
        <f>COUNT(P179,S179,V179,Y179,AB179,AE179,AH179,AK179)</f>
        <v>0</v>
      </c>
      <c r="AU179" s="157">
        <f>COUNT(Q179,T179,W179,Z179,AC179,AF179,AI179,AL179)</f>
        <v>0</v>
      </c>
    </row>
    <row r="180" spans="12:47" ht="21" customHeight="1">
      <c r="L180" s="186"/>
      <c r="M180" s="187"/>
      <c r="N180" s="188"/>
      <c r="O180" s="184"/>
      <c r="P180" s="185"/>
      <c r="Q180" s="34"/>
      <c r="R180" s="184"/>
      <c r="S180" s="185"/>
      <c r="T180" s="34"/>
      <c r="U180" s="184"/>
      <c r="V180" s="185"/>
      <c r="W180" s="34"/>
      <c r="X180" s="184"/>
      <c r="Y180" s="185"/>
      <c r="Z180" s="34"/>
      <c r="AA180" s="184"/>
      <c r="AB180" s="185"/>
      <c r="AC180" s="34"/>
      <c r="AD180" s="184"/>
      <c r="AE180" s="185"/>
      <c r="AF180" s="34"/>
      <c r="AG180" s="184"/>
      <c r="AH180" s="185"/>
      <c r="AI180" s="34"/>
      <c r="AJ180" s="184"/>
      <c r="AK180" s="185"/>
      <c r="AL180" s="34"/>
      <c r="AM180" s="179"/>
      <c r="AN180" s="180"/>
      <c r="AO180" s="271"/>
      <c r="AP180" s="270"/>
      <c r="AQ180" s="183"/>
      <c r="AR180" s="152"/>
      <c r="AS180" s="141"/>
      <c r="AT180" s="143"/>
      <c r="AU180" s="157"/>
    </row>
    <row r="181" spans="12:47" ht="21" customHeight="1">
      <c r="L181" s="167"/>
      <c r="M181" s="168"/>
      <c r="N181" s="169"/>
      <c r="O181" s="176" t="s">
        <v>59</v>
      </c>
      <c r="P181" s="177"/>
      <c r="Q181" s="177"/>
      <c r="R181" s="177"/>
      <c r="S181" s="177"/>
      <c r="T181" s="177"/>
      <c r="U181" s="177"/>
      <c r="V181" s="177"/>
      <c r="W181" s="177"/>
      <c r="X181" s="177"/>
      <c r="Y181" s="177"/>
      <c r="Z181" s="177"/>
      <c r="AA181" s="177"/>
      <c r="AB181" s="177"/>
      <c r="AC181" s="177"/>
      <c r="AD181" s="177"/>
      <c r="AE181" s="177"/>
      <c r="AF181" s="177"/>
      <c r="AG181" s="177"/>
      <c r="AH181" s="177"/>
      <c r="AI181" s="177"/>
      <c r="AJ181" s="177"/>
      <c r="AK181" s="177"/>
      <c r="AL181" s="177"/>
      <c r="AM181" s="177"/>
      <c r="AN181" s="177"/>
      <c r="AO181" s="177"/>
      <c r="AP181" s="177"/>
      <c r="AQ181" s="177"/>
      <c r="AR181" s="177"/>
      <c r="AS181" s="177"/>
      <c r="AT181" s="177"/>
      <c r="AU181" s="178"/>
    </row>
    <row r="182" spans="12:47" ht="21" customHeight="1">
      <c r="L182" s="170"/>
      <c r="M182" s="171"/>
      <c r="N182" s="172"/>
      <c r="O182" s="145"/>
      <c r="P182" s="147"/>
      <c r="Q182" s="55"/>
      <c r="R182" s="145"/>
      <c r="S182" s="147"/>
      <c r="T182" s="55"/>
      <c r="U182" s="145"/>
      <c r="V182" s="147"/>
      <c r="W182" s="55"/>
      <c r="X182" s="145"/>
      <c r="Y182" s="147"/>
      <c r="Z182" s="55"/>
      <c r="AA182" s="145"/>
      <c r="AB182" s="147"/>
      <c r="AC182" s="55"/>
      <c r="AD182" s="145"/>
      <c r="AE182" s="147"/>
      <c r="AF182" s="55"/>
      <c r="AG182" s="145"/>
      <c r="AH182" s="147"/>
      <c r="AI182" s="55"/>
      <c r="AJ182" s="145"/>
      <c r="AK182" s="147"/>
      <c r="AL182" s="55"/>
      <c r="AM182" s="149"/>
      <c r="AN182" s="150"/>
      <c r="AO182" s="269"/>
      <c r="AP182" s="270"/>
      <c r="AQ182" s="151"/>
      <c r="AR182" s="152"/>
      <c r="AS182" s="141">
        <f>COUNT(O182,R182,U182,X182,AA182,AD182,AG182,AJ182)</f>
        <v>0</v>
      </c>
      <c r="AT182" s="143">
        <f>COUNT(P182,S182,V182,Y182,AB182,AE182,AH182,AK182)</f>
        <v>0</v>
      </c>
      <c r="AU182" s="157">
        <f>COUNT(Q182,T182,W182,Z182,AC182,AF182,AI182,AL182)</f>
        <v>0</v>
      </c>
    </row>
    <row r="183" spans="12:47" ht="21" customHeight="1" thickBot="1">
      <c r="L183" s="173"/>
      <c r="M183" s="174"/>
      <c r="N183" s="175"/>
      <c r="O183" s="146"/>
      <c r="P183" s="148"/>
      <c r="Q183" s="51"/>
      <c r="R183" s="146"/>
      <c r="S183" s="148"/>
      <c r="T183" s="51"/>
      <c r="U183" s="146"/>
      <c r="V183" s="148"/>
      <c r="W183" s="51"/>
      <c r="X183" s="146"/>
      <c r="Y183" s="148"/>
      <c r="Z183" s="51"/>
      <c r="AA183" s="146"/>
      <c r="AB183" s="148"/>
      <c r="AC183" s="51"/>
      <c r="AD183" s="146"/>
      <c r="AE183" s="148"/>
      <c r="AF183" s="51"/>
      <c r="AG183" s="146"/>
      <c r="AH183" s="148"/>
      <c r="AI183" s="51"/>
      <c r="AJ183" s="146"/>
      <c r="AK183" s="148"/>
      <c r="AL183" s="51"/>
      <c r="AM183" s="159"/>
      <c r="AN183" s="160"/>
      <c r="AO183" s="273"/>
      <c r="AP183" s="274"/>
      <c r="AQ183" s="153"/>
      <c r="AR183" s="154"/>
      <c r="AS183" s="142"/>
      <c r="AT183" s="144"/>
      <c r="AU183" s="158"/>
    </row>
    <row r="184" spans="12:47" ht="12" customHeight="1" thickTop="1" thickBot="1"/>
    <row r="185" spans="12:47" ht="27.75" customHeight="1" thickTop="1">
      <c r="L185" s="161" t="s">
        <v>12</v>
      </c>
      <c r="M185" s="162"/>
      <c r="N185" s="163"/>
      <c r="O185" s="46" t="s">
        <v>0</v>
      </c>
      <c r="P185" s="47" t="s">
        <v>7</v>
      </c>
      <c r="Q185" s="3" t="s">
        <v>50</v>
      </c>
      <c r="R185" s="47" t="s">
        <v>0</v>
      </c>
      <c r="S185" s="47" t="s">
        <v>7</v>
      </c>
      <c r="T185" s="3" t="s">
        <v>50</v>
      </c>
      <c r="U185" s="47" t="s">
        <v>0</v>
      </c>
      <c r="V185" s="47" t="s">
        <v>7</v>
      </c>
      <c r="W185" s="3" t="s">
        <v>50</v>
      </c>
      <c r="X185" s="47" t="s">
        <v>0</v>
      </c>
      <c r="Y185" s="47" t="s">
        <v>7</v>
      </c>
      <c r="Z185" s="3" t="s">
        <v>50</v>
      </c>
      <c r="AA185" s="47" t="s">
        <v>0</v>
      </c>
      <c r="AB185" s="47" t="s">
        <v>7</v>
      </c>
      <c r="AC185" s="3" t="s">
        <v>50</v>
      </c>
      <c r="AD185" s="47" t="s">
        <v>0</v>
      </c>
      <c r="AE185" s="47" t="s">
        <v>7</v>
      </c>
      <c r="AF185" s="3" t="s">
        <v>50</v>
      </c>
      <c r="AG185" s="47" t="s">
        <v>0</v>
      </c>
      <c r="AH185" s="47" t="s">
        <v>7</v>
      </c>
      <c r="AI185" s="3" t="s">
        <v>50</v>
      </c>
      <c r="AJ185" s="47" t="s">
        <v>0</v>
      </c>
      <c r="AK185" s="47" t="s">
        <v>7</v>
      </c>
      <c r="AL185" s="4" t="s">
        <v>50</v>
      </c>
      <c r="AR185" s="7"/>
      <c r="AS185" s="46" t="s">
        <v>0</v>
      </c>
      <c r="AT185" s="47" t="s">
        <v>7</v>
      </c>
      <c r="AU185" s="4" t="s">
        <v>50</v>
      </c>
    </row>
    <row r="186" spans="12:47" ht="27.75" customHeight="1" thickBot="1">
      <c r="L186" s="164" t="s">
        <v>14</v>
      </c>
      <c r="M186" s="165"/>
      <c r="N186" s="166"/>
      <c r="O186" s="35">
        <f>COUNT(O155:O183)</f>
        <v>0</v>
      </c>
      <c r="P186" s="36">
        <f>COUNT(P155:P183)</f>
        <v>0</v>
      </c>
      <c r="Q186" s="36">
        <f>COUNT(Q182,Q179,Q176,Q173,Q170,Q167,Q164,Q161,Q158,Q155)</f>
        <v>0</v>
      </c>
      <c r="R186" s="36">
        <f>COUNT(R155:R183)</f>
        <v>0</v>
      </c>
      <c r="S186" s="36">
        <f>COUNT(S155:S183)</f>
        <v>0</v>
      </c>
      <c r="T186" s="36">
        <f>COUNT(T182,T179,T176,T173,T170,T167,T164,T161,T158,T155)</f>
        <v>0</v>
      </c>
      <c r="U186" s="36">
        <f>COUNT(U155:U183)</f>
        <v>0</v>
      </c>
      <c r="V186" s="36">
        <f>COUNT(V155:V183)</f>
        <v>0</v>
      </c>
      <c r="W186" s="36">
        <f>COUNT(W182,W179,W176,W173,W170,W167,W164,W161,W158,W155)</f>
        <v>0</v>
      </c>
      <c r="X186" s="36">
        <f>COUNT(X155:X183)</f>
        <v>0</v>
      </c>
      <c r="Y186" s="36">
        <f>COUNT(Y155:Y183)</f>
        <v>0</v>
      </c>
      <c r="Z186" s="36">
        <f>COUNT(Z182,Z179,Z176,Z173,Z170,Z167,Z164,Z161,Z158,Z155)</f>
        <v>0</v>
      </c>
      <c r="AA186" s="36">
        <f>COUNT(AA155:AA183)</f>
        <v>0</v>
      </c>
      <c r="AB186" s="36">
        <f>COUNT(AB155:AB183)</f>
        <v>0</v>
      </c>
      <c r="AC186" s="36">
        <f>COUNT(AC182,AC179,AC176,AC173,AC170,AC167,AC164,AC161,AC158,AC155)</f>
        <v>0</v>
      </c>
      <c r="AD186" s="36">
        <f>COUNT(AD155:AD183)</f>
        <v>0</v>
      </c>
      <c r="AE186" s="36">
        <f>COUNT(AE155:AE183)</f>
        <v>0</v>
      </c>
      <c r="AF186" s="36">
        <f>COUNT(AF182,AF179,AF176,AF173,AF170,AF167,AF164,AF161,AF158,AF155)</f>
        <v>0</v>
      </c>
      <c r="AG186" s="36">
        <f>COUNT(AG155:AG183)</f>
        <v>0</v>
      </c>
      <c r="AH186" s="36">
        <f>COUNT(AH155:AH183)</f>
        <v>0</v>
      </c>
      <c r="AI186" s="37">
        <f>COUNT(AI182,AI179,AI176,AI173,AI170,AI167,AI164,AI161,AI158,AI155)</f>
        <v>0</v>
      </c>
      <c r="AJ186" s="36">
        <f>COUNT(AJ155:AJ183)</f>
        <v>0</v>
      </c>
      <c r="AK186" s="36">
        <f>COUNT(AK155:AK183)</f>
        <v>0</v>
      </c>
      <c r="AL186" s="38">
        <f>COUNT(AL182,AL179,AL176,AL173,AL170,AL167,AL164,AL161,AL158,AL155)</f>
        <v>0</v>
      </c>
      <c r="AM186" s="39"/>
      <c r="AN186" s="39"/>
      <c r="AO186" s="39"/>
      <c r="AP186" s="39"/>
      <c r="AQ186" s="39"/>
      <c r="AR186" s="40"/>
      <c r="AS186" s="41">
        <f>SUM(AS155:AS183)</f>
        <v>0</v>
      </c>
      <c r="AT186" s="36">
        <f>SUM(AT155:AT183)</f>
        <v>0</v>
      </c>
      <c r="AU186" s="38">
        <f>SUM(AU155:AU183)</f>
        <v>0</v>
      </c>
    </row>
    <row r="187" spans="12:47" ht="9" customHeight="1" thickTop="1" thickBot="1">
      <c r="L187" s="43"/>
      <c r="M187" s="43"/>
      <c r="N187" s="43"/>
      <c r="O187" s="5"/>
      <c r="P187" s="5"/>
      <c r="Q187" s="9"/>
      <c r="R187" s="6"/>
      <c r="S187" s="6"/>
      <c r="T187" s="6"/>
      <c r="U187" s="6"/>
      <c r="V187" s="6"/>
      <c r="W187" s="6"/>
      <c r="X187" s="6"/>
      <c r="Y187" s="6"/>
      <c r="Z187" s="6"/>
      <c r="AA187" s="6"/>
      <c r="AB187" s="6"/>
      <c r="AC187" s="6"/>
      <c r="AD187" s="6"/>
      <c r="AE187" s="6"/>
      <c r="AF187" s="6"/>
      <c r="AG187" s="6"/>
      <c r="AH187" s="6"/>
      <c r="AI187" s="10"/>
      <c r="AJ187" s="5"/>
      <c r="AK187" s="5"/>
      <c r="AL187" s="5"/>
      <c r="AM187" s="5"/>
      <c r="AN187" s="5"/>
      <c r="AO187" s="5"/>
      <c r="AP187" s="5"/>
      <c r="AQ187" s="5"/>
      <c r="AR187" s="5"/>
      <c r="AS187" s="5"/>
      <c r="AT187" s="5"/>
      <c r="AU187" s="5"/>
    </row>
    <row r="188" spans="12:47" ht="27.75" customHeight="1" thickTop="1">
      <c r="L188" s="161" t="s">
        <v>12</v>
      </c>
      <c r="M188" s="162"/>
      <c r="N188" s="163"/>
      <c r="O188" s="46" t="s">
        <v>0</v>
      </c>
      <c r="P188" s="47" t="s">
        <v>7</v>
      </c>
      <c r="Q188" s="3" t="s">
        <v>50</v>
      </c>
      <c r="R188" s="47" t="s">
        <v>0</v>
      </c>
      <c r="S188" s="47" t="s">
        <v>7</v>
      </c>
      <c r="T188" s="3" t="s">
        <v>50</v>
      </c>
      <c r="U188" s="47" t="s">
        <v>0</v>
      </c>
      <c r="V188" s="47" t="s">
        <v>7</v>
      </c>
      <c r="W188" s="3" t="s">
        <v>50</v>
      </c>
      <c r="X188" s="47" t="s">
        <v>0</v>
      </c>
      <c r="Y188" s="47" t="s">
        <v>7</v>
      </c>
      <c r="Z188" s="3" t="s">
        <v>50</v>
      </c>
      <c r="AA188" s="47" t="s">
        <v>0</v>
      </c>
      <c r="AB188" s="47" t="s">
        <v>7</v>
      </c>
      <c r="AC188" s="3" t="s">
        <v>50</v>
      </c>
      <c r="AD188" s="47" t="s">
        <v>0</v>
      </c>
      <c r="AE188" s="47" t="s">
        <v>7</v>
      </c>
      <c r="AF188" s="3" t="s">
        <v>50</v>
      </c>
      <c r="AG188" s="47" t="s">
        <v>0</v>
      </c>
      <c r="AH188" s="47" t="s">
        <v>7</v>
      </c>
      <c r="AI188" s="3" t="s">
        <v>50</v>
      </c>
      <c r="AJ188" s="47" t="s">
        <v>0</v>
      </c>
      <c r="AK188" s="47" t="s">
        <v>7</v>
      </c>
      <c r="AL188" s="4" t="s">
        <v>50</v>
      </c>
      <c r="AM188" s="47" t="s">
        <v>0</v>
      </c>
      <c r="AN188" s="47" t="s">
        <v>7</v>
      </c>
      <c r="AO188" s="4" t="s">
        <v>50</v>
      </c>
      <c r="AP188"/>
      <c r="AQ188"/>
      <c r="AR188" s="8"/>
      <c r="AS188" s="47" t="s">
        <v>0</v>
      </c>
      <c r="AT188" s="47" t="s">
        <v>7</v>
      </c>
      <c r="AU188" s="4" t="s">
        <v>50</v>
      </c>
    </row>
    <row r="189" spans="12:47" ht="27.75" customHeight="1" thickBot="1">
      <c r="L189" s="164" t="s">
        <v>13</v>
      </c>
      <c r="M189" s="165"/>
      <c r="N189" s="166"/>
      <c r="O189" s="35">
        <f t="shared" ref="O189:AL189" si="6">SUM(O186,O141)</f>
        <v>0</v>
      </c>
      <c r="P189" s="36">
        <f t="shared" si="6"/>
        <v>0</v>
      </c>
      <c r="Q189" s="36">
        <f t="shared" si="6"/>
        <v>0</v>
      </c>
      <c r="R189" s="36">
        <f t="shared" si="6"/>
        <v>0</v>
      </c>
      <c r="S189" s="36">
        <f t="shared" si="6"/>
        <v>0</v>
      </c>
      <c r="T189" s="36">
        <f t="shared" si="6"/>
        <v>0</v>
      </c>
      <c r="U189" s="36">
        <f t="shared" si="6"/>
        <v>0</v>
      </c>
      <c r="V189" s="36">
        <f t="shared" si="6"/>
        <v>0</v>
      </c>
      <c r="W189" s="36">
        <f t="shared" si="6"/>
        <v>0</v>
      </c>
      <c r="X189" s="36">
        <f t="shared" si="6"/>
        <v>0</v>
      </c>
      <c r="Y189" s="36">
        <f t="shared" si="6"/>
        <v>0</v>
      </c>
      <c r="Z189" s="36">
        <f t="shared" si="6"/>
        <v>0</v>
      </c>
      <c r="AA189" s="36">
        <f t="shared" si="6"/>
        <v>0</v>
      </c>
      <c r="AB189" s="36">
        <f t="shared" si="6"/>
        <v>0</v>
      </c>
      <c r="AC189" s="36">
        <f t="shared" si="6"/>
        <v>0</v>
      </c>
      <c r="AD189" s="36">
        <f t="shared" si="6"/>
        <v>0</v>
      </c>
      <c r="AE189" s="36">
        <f t="shared" si="6"/>
        <v>0</v>
      </c>
      <c r="AF189" s="36">
        <f t="shared" si="6"/>
        <v>0</v>
      </c>
      <c r="AG189" s="36">
        <f t="shared" si="6"/>
        <v>0</v>
      </c>
      <c r="AH189" s="36">
        <f t="shared" si="6"/>
        <v>0</v>
      </c>
      <c r="AI189" s="36">
        <f t="shared" si="6"/>
        <v>0</v>
      </c>
      <c r="AJ189" s="36">
        <f t="shared" si="6"/>
        <v>0</v>
      </c>
      <c r="AK189" s="36">
        <f t="shared" si="6"/>
        <v>0</v>
      </c>
      <c r="AL189" s="38">
        <f t="shared" si="6"/>
        <v>0</v>
      </c>
      <c r="AM189" s="35">
        <f>SUM(O189,R189,U189,X189,AA189,AD189,AG189,AJ189)</f>
        <v>0</v>
      </c>
      <c r="AN189" s="36">
        <f>SUM(P189,S189,V189,Y189,AB189,AE189,AH189,AK189)</f>
        <v>0</v>
      </c>
      <c r="AO189" s="38">
        <f>SUM(Q189,T189,W189,Z189,AC189,AF189,AI189,AL189)</f>
        <v>0</v>
      </c>
      <c r="AP189"/>
      <c r="AQ189"/>
      <c r="AR189" s="42"/>
      <c r="AS189" s="35">
        <f>SUM(AS141,AS186)</f>
        <v>0</v>
      </c>
      <c r="AT189" s="36">
        <f>SUM(AT141,AT186)</f>
        <v>0</v>
      </c>
      <c r="AU189" s="38">
        <f>SUM(AU141,AU186)</f>
        <v>0</v>
      </c>
    </row>
    <row r="190" spans="12:47" ht="19.5" customHeight="1" thickTop="1">
      <c r="O190" s="49"/>
      <c r="P190" s="49"/>
      <c r="Q190" s="49"/>
      <c r="R190" s="49"/>
      <c r="S190" s="49"/>
      <c r="T190" s="49"/>
      <c r="U190" s="49"/>
      <c r="V190" s="50"/>
      <c r="W190" s="50"/>
      <c r="X190" s="50"/>
      <c r="Y190" s="50"/>
      <c r="Z190" s="50"/>
      <c r="AA190" s="50"/>
      <c r="AB190" s="50"/>
      <c r="AC190" s="50"/>
      <c r="AD190" s="50"/>
      <c r="AE190" s="50"/>
      <c r="AF190" s="50"/>
      <c r="AG190" s="50"/>
      <c r="AH190" s="50"/>
      <c r="AI190" s="50"/>
      <c r="AJ190" s="50"/>
      <c r="AK190" s="50"/>
      <c r="AL190" s="50"/>
      <c r="AM190" s="50"/>
      <c r="AN190" s="50"/>
      <c r="AO190" s="50"/>
      <c r="AP190" s="50"/>
      <c r="AQ190" s="50"/>
      <c r="AR190" s="50"/>
      <c r="AS190" s="50"/>
      <c r="AT190" s="49"/>
      <c r="AU190" s="49"/>
    </row>
    <row r="191" spans="12:47" ht="21.75" customHeight="1">
      <c r="L191" s="181" t="s">
        <v>51</v>
      </c>
      <c r="M191" s="182"/>
      <c r="N191" s="182"/>
      <c r="O191" s="182"/>
      <c r="P191" s="182"/>
      <c r="Q191" s="182"/>
      <c r="R191" s="182"/>
      <c r="S191" s="182"/>
      <c r="T191" s="182"/>
      <c r="U191" s="182"/>
      <c r="V191" s="23"/>
      <c r="W191" s="23"/>
      <c r="X191" s="2"/>
      <c r="Y191" s="2"/>
      <c r="Z191" s="2"/>
      <c r="AA191" s="2"/>
      <c r="AB191" s="2"/>
      <c r="AC191" s="2"/>
      <c r="AD191" s="181" t="s">
        <v>52</v>
      </c>
      <c r="AE191" s="182"/>
      <c r="AF191" s="182"/>
      <c r="AG191" s="182"/>
      <c r="AH191" s="182"/>
      <c r="AI191" s="182"/>
      <c r="AJ191" s="182"/>
      <c r="AK191" s="182"/>
      <c r="AL191" s="182"/>
      <c r="AM191" s="182"/>
      <c r="AN191" s="23"/>
      <c r="AO191" s="23"/>
      <c r="AP191" s="23"/>
      <c r="AQ191" s="23"/>
      <c r="AR191" s="2"/>
      <c r="AS191" s="2"/>
    </row>
    <row r="192" spans="12:47" ht="21.75" customHeight="1">
      <c r="L192" s="155">
        <f>L144</f>
        <v>0</v>
      </c>
      <c r="M192" s="156"/>
      <c r="N192" s="156"/>
      <c r="O192" s="156"/>
      <c r="P192" s="156"/>
      <c r="Q192" s="156"/>
      <c r="R192" s="156"/>
      <c r="S192" s="156"/>
      <c r="T192" s="156"/>
      <c r="U192" s="156"/>
      <c r="V192" s="156"/>
      <c r="W192" s="156"/>
      <c r="X192" s="156"/>
      <c r="Y192" s="156"/>
      <c r="Z192" s="156"/>
      <c r="AA192" s="156"/>
      <c r="AD192" s="155">
        <f>AD144</f>
        <v>0</v>
      </c>
      <c r="AE192" s="156"/>
      <c r="AF192" s="156"/>
      <c r="AG192" s="156"/>
      <c r="AH192" s="156"/>
      <c r="AI192" s="156"/>
      <c r="AJ192" s="156"/>
      <c r="AK192" s="156"/>
      <c r="AL192" s="156"/>
      <c r="AM192" s="156"/>
      <c r="AN192" s="156"/>
      <c r="AO192" s="156"/>
      <c r="AP192" s="156"/>
      <c r="AQ192" s="156"/>
      <c r="AR192" s="156"/>
      <c r="AS192" s="156"/>
      <c r="AT192" s="156"/>
      <c r="AU192" s="156"/>
    </row>
    <row r="193" spans="12:47" ht="35.25" customHeight="1">
      <c r="L193" s="219"/>
      <c r="M193" s="219"/>
      <c r="N193" s="219"/>
      <c r="O193" s="219"/>
      <c r="P193" s="219"/>
      <c r="Q193" s="219"/>
      <c r="R193" s="219"/>
      <c r="S193" s="219"/>
      <c r="T193" s="221" t="s">
        <v>15</v>
      </c>
      <c r="U193" s="221"/>
      <c r="V193" s="221"/>
      <c r="W193" s="221"/>
      <c r="X193" s="221"/>
      <c r="Y193" s="221"/>
      <c r="Z193" s="221"/>
      <c r="AA193" s="221"/>
      <c r="AB193" s="221"/>
      <c r="AC193" s="221"/>
      <c r="AD193" s="221"/>
      <c r="AE193" s="221"/>
      <c r="AF193" s="221"/>
      <c r="AG193" s="221"/>
      <c r="AH193" s="221"/>
      <c r="AI193" s="224" t="s">
        <v>48</v>
      </c>
      <c r="AJ193" s="224"/>
      <c r="AK193" s="224"/>
      <c r="AL193" s="224"/>
      <c r="AM193" s="224"/>
      <c r="AN193" s="224"/>
      <c r="AO193" s="224"/>
      <c r="AP193" s="224"/>
      <c r="AQ193" s="224"/>
      <c r="AR193" s="224"/>
      <c r="AS193" s="224"/>
      <c r="AT193" s="224"/>
      <c r="AU193" s="224"/>
    </row>
    <row r="194" spans="12:47" ht="33.75" customHeight="1" thickBot="1">
      <c r="L194" s="220"/>
      <c r="M194" s="220"/>
      <c r="N194" s="220"/>
      <c r="O194" s="220"/>
      <c r="P194" s="220"/>
      <c r="Q194" s="220"/>
      <c r="R194" s="220"/>
      <c r="S194" s="220"/>
      <c r="T194" s="222"/>
      <c r="U194" s="222"/>
      <c r="V194" s="222"/>
      <c r="W194" s="222"/>
      <c r="X194" s="222"/>
      <c r="Y194" s="222"/>
      <c r="Z194" s="222"/>
      <c r="AA194" s="222"/>
      <c r="AB194" s="222"/>
      <c r="AC194" s="222"/>
      <c r="AD194" s="222"/>
      <c r="AE194" s="222"/>
      <c r="AF194" s="222"/>
      <c r="AG194" s="222"/>
      <c r="AH194" s="222"/>
      <c r="AI194" s="225"/>
      <c r="AJ194" s="225"/>
      <c r="AK194" s="225"/>
      <c r="AL194" s="225"/>
      <c r="AM194" s="225"/>
      <c r="AN194" s="225"/>
      <c r="AO194" s="225"/>
      <c r="AP194" s="225"/>
      <c r="AQ194" s="225"/>
      <c r="AR194" s="225"/>
      <c r="AS194" s="225"/>
      <c r="AT194" s="225"/>
      <c r="AU194" s="225"/>
    </row>
    <row r="195" spans="12:47" ht="21" customHeight="1" thickTop="1">
      <c r="L195" s="226" t="s">
        <v>1</v>
      </c>
      <c r="M195" s="227"/>
      <c r="N195" s="227"/>
      <c r="O195" s="227"/>
      <c r="P195" s="227"/>
      <c r="Q195" s="227"/>
      <c r="R195" s="227"/>
      <c r="S195" s="227"/>
      <c r="T195" s="228"/>
      <c r="U195" s="11" t="s">
        <v>2</v>
      </c>
      <c r="V195" s="12"/>
      <c r="W195" s="12"/>
      <c r="X195" s="12"/>
      <c r="Y195" s="12"/>
      <c r="Z195" s="12"/>
      <c r="AA195" s="12"/>
      <c r="AB195" s="12"/>
      <c r="AC195" s="12"/>
      <c r="AD195" s="12"/>
      <c r="AE195" s="12"/>
      <c r="AF195" s="12"/>
      <c r="AG195" s="229" t="s">
        <v>53</v>
      </c>
      <c r="AH195" s="230"/>
      <c r="AI195" s="230"/>
      <c r="AJ195" s="230"/>
      <c r="AK195" s="230"/>
      <c r="AL195" s="230"/>
      <c r="AM195" s="230"/>
      <c r="AN195" s="230"/>
      <c r="AO195" s="230"/>
      <c r="AP195" s="230"/>
      <c r="AQ195" s="230"/>
      <c r="AR195" s="230"/>
      <c r="AS195" s="12"/>
      <c r="AT195" s="12"/>
      <c r="AU195" s="13"/>
    </row>
    <row r="196" spans="12:47" ht="24" customHeight="1">
      <c r="L196" s="223">
        <f>L148</f>
        <v>0</v>
      </c>
      <c r="M196" s="217"/>
      <c r="N196" s="216" t="str">
        <f>N148</f>
        <v>July</v>
      </c>
      <c r="O196" s="217"/>
      <c r="P196" s="216">
        <f>P148</f>
        <v>2015</v>
      </c>
      <c r="Q196" s="217"/>
      <c r="R196" s="216" t="str">
        <f>R148</f>
        <v xml:space="preserve">Start: </v>
      </c>
      <c r="S196" s="218"/>
      <c r="T196" s="217"/>
      <c r="U196" s="216" t="str">
        <f>U148</f>
        <v xml:space="preserve"> World Youth Championships - 10.000m track walk boys </v>
      </c>
      <c r="V196" s="218"/>
      <c r="W196" s="218"/>
      <c r="X196" s="218"/>
      <c r="Y196" s="218"/>
      <c r="Z196" s="218"/>
      <c r="AA196" s="218"/>
      <c r="AB196" s="218"/>
      <c r="AC196" s="218"/>
      <c r="AD196" s="218"/>
      <c r="AE196" s="217"/>
      <c r="AF196" s="44"/>
      <c r="AG196" s="216" t="str">
        <f>AG148</f>
        <v>Nicola MAGGIO ITA)</v>
      </c>
      <c r="AH196" s="218"/>
      <c r="AI196" s="218"/>
      <c r="AJ196" s="218"/>
      <c r="AK196" s="218"/>
      <c r="AL196" s="218"/>
      <c r="AM196" s="218"/>
      <c r="AN196" s="218"/>
      <c r="AO196" s="218"/>
      <c r="AP196" s="218"/>
      <c r="AQ196" s="218"/>
      <c r="AR196" s="218"/>
      <c r="AS196" s="218"/>
      <c r="AT196" s="217"/>
      <c r="AU196" s="45"/>
    </row>
    <row r="197" spans="12:47" ht="8.25" customHeight="1" thickBot="1">
      <c r="L197" s="245"/>
      <c r="M197" s="246"/>
      <c r="N197" s="246"/>
      <c r="O197" s="246"/>
      <c r="P197" s="246"/>
      <c r="Q197" s="246"/>
      <c r="R197" s="246"/>
      <c r="S197" s="246"/>
      <c r="T197" s="246"/>
      <c r="U197" s="246"/>
      <c r="V197" s="246"/>
      <c r="W197" s="246"/>
      <c r="X197" s="246"/>
      <c r="Y197" s="246"/>
      <c r="Z197" s="246"/>
      <c r="AA197" s="246"/>
      <c r="AB197" s="246"/>
      <c r="AC197" s="246"/>
      <c r="AD197" s="246"/>
      <c r="AE197" s="246"/>
      <c r="AF197" s="246"/>
      <c r="AG197" s="246"/>
      <c r="AH197" s="246"/>
      <c r="AI197" s="246"/>
      <c r="AJ197" s="246"/>
      <c r="AK197" s="246"/>
      <c r="AL197" s="246"/>
      <c r="AM197" s="246"/>
      <c r="AN197" s="246"/>
      <c r="AO197" s="246"/>
      <c r="AP197" s="246"/>
      <c r="AQ197" s="246"/>
      <c r="AR197" s="246"/>
      <c r="AS197" s="246"/>
      <c r="AT197" s="246"/>
      <c r="AU197" s="247"/>
    </row>
    <row r="198" spans="12:47" ht="121.5" customHeight="1" thickTop="1" thickBot="1">
      <c r="L198" s="14"/>
      <c r="M198" s="15" t="s">
        <v>16</v>
      </c>
      <c r="N198" s="16"/>
      <c r="O198" s="53" t="str">
        <f>O150</f>
        <v>BARRIOS</v>
      </c>
      <c r="P198" s="52" t="str">
        <f>P150</f>
        <v>Carlos</v>
      </c>
      <c r="Q198" s="54" t="str">
        <f>Q150</f>
        <v>(GUA)</v>
      </c>
      <c r="R198" s="53" t="str">
        <f t="shared" ref="R198:AL198" si="7">R150</f>
        <v>DIAS</v>
      </c>
      <c r="S198" s="52" t="str">
        <f t="shared" si="7"/>
        <v>José</v>
      </c>
      <c r="T198" s="54" t="str">
        <f t="shared" si="7"/>
        <v>(POR)</v>
      </c>
      <c r="U198" s="53" t="str">
        <f t="shared" si="7"/>
        <v xml:space="preserve">ESTRUCH </v>
      </c>
      <c r="V198" s="52" t="str">
        <f t="shared" si="7"/>
        <v>Jordi</v>
      </c>
      <c r="W198" s="54" t="str">
        <f t="shared" si="7"/>
        <v>(ESP)</v>
      </c>
      <c r="X198" s="53" t="str">
        <f t="shared" si="7"/>
        <v>?</v>
      </c>
      <c r="Y198" s="52" t="str">
        <f t="shared" si="7"/>
        <v>?</v>
      </c>
      <c r="Z198" s="54" t="str">
        <f t="shared" si="7"/>
        <v>?</v>
      </c>
      <c r="AA198" s="53" t="str">
        <f t="shared" si="7"/>
        <v>?</v>
      </c>
      <c r="AB198" s="52" t="str">
        <f t="shared" si="7"/>
        <v>?</v>
      </c>
      <c r="AC198" s="54" t="str">
        <f t="shared" si="7"/>
        <v>?</v>
      </c>
      <c r="AD198" s="53">
        <f t="shared" si="7"/>
        <v>0</v>
      </c>
      <c r="AE198" s="52">
        <f t="shared" si="7"/>
        <v>0</v>
      </c>
      <c r="AF198" s="54">
        <f t="shared" si="7"/>
        <v>0</v>
      </c>
      <c r="AG198" s="53">
        <f t="shared" si="7"/>
        <v>0</v>
      </c>
      <c r="AH198" s="52">
        <f t="shared" si="7"/>
        <v>0</v>
      </c>
      <c r="AI198" s="54">
        <f t="shared" si="7"/>
        <v>0</v>
      </c>
      <c r="AJ198" s="53">
        <f t="shared" si="7"/>
        <v>0</v>
      </c>
      <c r="AK198" s="52">
        <f t="shared" si="7"/>
        <v>0</v>
      </c>
      <c r="AL198" s="54">
        <f t="shared" si="7"/>
        <v>0</v>
      </c>
      <c r="AM198" s="235" t="s">
        <v>8</v>
      </c>
      <c r="AN198" s="236"/>
      <c r="AO198" s="248" t="s">
        <v>65</v>
      </c>
      <c r="AP198" s="249"/>
      <c r="AQ198" s="239" t="s">
        <v>9</v>
      </c>
      <c r="AR198" s="240"/>
      <c r="AS198" s="243" t="s">
        <v>10</v>
      </c>
      <c r="AT198" s="231" t="s">
        <v>11</v>
      </c>
      <c r="AU198" s="233" t="s">
        <v>17</v>
      </c>
    </row>
    <row r="199" spans="12:47" ht="24.75" customHeight="1" thickTop="1" thickBot="1">
      <c r="L199" s="211" t="s">
        <v>3</v>
      </c>
      <c r="M199" s="212"/>
      <c r="N199" s="213"/>
      <c r="O199" s="17"/>
      <c r="P199" s="18">
        <v>1</v>
      </c>
      <c r="Q199" s="19"/>
      <c r="R199" s="20"/>
      <c r="S199" s="18">
        <v>2</v>
      </c>
      <c r="T199" s="19"/>
      <c r="U199" s="20"/>
      <c r="V199" s="18">
        <v>3</v>
      </c>
      <c r="W199" s="20"/>
      <c r="X199" s="17"/>
      <c r="Y199" s="18">
        <v>4</v>
      </c>
      <c r="Z199" s="19"/>
      <c r="AA199" s="20"/>
      <c r="AB199" s="18">
        <v>5</v>
      </c>
      <c r="AC199" s="20"/>
      <c r="AD199" s="17"/>
      <c r="AE199" s="18">
        <v>6</v>
      </c>
      <c r="AF199" s="19"/>
      <c r="AG199" s="20"/>
      <c r="AH199" s="18">
        <v>7</v>
      </c>
      <c r="AI199" s="20"/>
      <c r="AJ199" s="17"/>
      <c r="AK199" s="18">
        <v>8</v>
      </c>
      <c r="AL199" s="19"/>
      <c r="AM199" s="237"/>
      <c r="AN199" s="238"/>
      <c r="AO199" s="250"/>
      <c r="AP199" s="251"/>
      <c r="AQ199" s="241"/>
      <c r="AR199" s="242"/>
      <c r="AS199" s="244"/>
      <c r="AT199" s="232"/>
      <c r="AU199" s="234"/>
    </row>
    <row r="200" spans="12:47" ht="23.25" customHeight="1" thickTop="1">
      <c r="L200" s="214" t="s">
        <v>5</v>
      </c>
      <c r="M200" s="215"/>
      <c r="N200" s="215"/>
      <c r="O200" s="206" t="s">
        <v>6</v>
      </c>
      <c r="P200" s="207"/>
      <c r="Q200" s="209" t="s">
        <v>50</v>
      </c>
      <c r="R200" s="206" t="s">
        <v>6</v>
      </c>
      <c r="S200" s="207"/>
      <c r="T200" s="198" t="s">
        <v>50</v>
      </c>
      <c r="U200" s="206" t="s">
        <v>6</v>
      </c>
      <c r="V200" s="207"/>
      <c r="W200" s="209" t="s">
        <v>50</v>
      </c>
      <c r="X200" s="208" t="s">
        <v>6</v>
      </c>
      <c r="Y200" s="207"/>
      <c r="Z200" s="198" t="s">
        <v>50</v>
      </c>
      <c r="AA200" s="206" t="s">
        <v>6</v>
      </c>
      <c r="AB200" s="207"/>
      <c r="AC200" s="209" t="s">
        <v>50</v>
      </c>
      <c r="AD200" s="208" t="s">
        <v>6</v>
      </c>
      <c r="AE200" s="207"/>
      <c r="AF200" s="198" t="s">
        <v>50</v>
      </c>
      <c r="AG200" s="206" t="s">
        <v>6</v>
      </c>
      <c r="AH200" s="207"/>
      <c r="AI200" s="209" t="s">
        <v>50</v>
      </c>
      <c r="AJ200" s="208" t="s">
        <v>6</v>
      </c>
      <c r="AK200" s="207"/>
      <c r="AL200" s="198" t="s">
        <v>50</v>
      </c>
      <c r="AM200" s="196" t="s">
        <v>21</v>
      </c>
      <c r="AN200" s="197"/>
      <c r="AO200" s="275" t="str">
        <f>AO152</f>
        <v>Seconda</v>
      </c>
      <c r="AP200" s="276"/>
      <c r="AQ200" s="200" t="s">
        <v>4</v>
      </c>
      <c r="AR200" s="201"/>
      <c r="AS200" s="204" t="s">
        <v>0</v>
      </c>
      <c r="AT200" s="191" t="s">
        <v>7</v>
      </c>
      <c r="AU200" s="163" t="s">
        <v>50</v>
      </c>
    </row>
    <row r="201" spans="12:47" ht="20.25" customHeight="1">
      <c r="L201" s="194" t="s">
        <v>3</v>
      </c>
      <c r="M201" s="195"/>
      <c r="N201" s="195"/>
      <c r="O201" s="21" t="s">
        <v>0</v>
      </c>
      <c r="P201" s="22" t="s">
        <v>7</v>
      </c>
      <c r="Q201" s="210"/>
      <c r="R201" s="21" t="s">
        <v>0</v>
      </c>
      <c r="S201" s="22" t="s">
        <v>7</v>
      </c>
      <c r="T201" s="199"/>
      <c r="U201" s="21" t="s">
        <v>0</v>
      </c>
      <c r="V201" s="22" t="s">
        <v>7</v>
      </c>
      <c r="W201" s="210"/>
      <c r="X201" s="21" t="s">
        <v>0</v>
      </c>
      <c r="Y201" s="22" t="s">
        <v>7</v>
      </c>
      <c r="Z201" s="199"/>
      <c r="AA201" s="21" t="s">
        <v>0</v>
      </c>
      <c r="AB201" s="22" t="s">
        <v>7</v>
      </c>
      <c r="AC201" s="210"/>
      <c r="AD201" s="21" t="s">
        <v>0</v>
      </c>
      <c r="AE201" s="22" t="s">
        <v>7</v>
      </c>
      <c r="AF201" s="199"/>
      <c r="AG201" s="21" t="s">
        <v>0</v>
      </c>
      <c r="AH201" s="22" t="s">
        <v>7</v>
      </c>
      <c r="AI201" s="210"/>
      <c r="AJ201" s="21" t="s">
        <v>0</v>
      </c>
      <c r="AK201" s="22" t="s">
        <v>7</v>
      </c>
      <c r="AL201" s="199"/>
      <c r="AM201" s="196" t="s">
        <v>22</v>
      </c>
      <c r="AN201" s="197"/>
      <c r="AO201" s="196"/>
      <c r="AP201" s="254"/>
      <c r="AQ201" s="202"/>
      <c r="AR201" s="203"/>
      <c r="AS201" s="205"/>
      <c r="AT201" s="192"/>
      <c r="AU201" s="193"/>
    </row>
    <row r="202" spans="12:47" ht="21" customHeight="1">
      <c r="L202" s="167"/>
      <c r="M202" s="168"/>
      <c r="N202" s="169"/>
      <c r="O202" s="176" t="s">
        <v>59</v>
      </c>
      <c r="P202" s="177"/>
      <c r="Q202" s="177"/>
      <c r="R202" s="177"/>
      <c r="S202" s="177"/>
      <c r="T202" s="177"/>
      <c r="U202" s="177"/>
      <c r="V202" s="177"/>
      <c r="W202" s="177"/>
      <c r="X202" s="177"/>
      <c r="Y202" s="177"/>
      <c r="Z202" s="177"/>
      <c r="AA202" s="177"/>
      <c r="AB202" s="177"/>
      <c r="AC202" s="177"/>
      <c r="AD202" s="177"/>
      <c r="AE202" s="177"/>
      <c r="AF202" s="177"/>
      <c r="AG202" s="177"/>
      <c r="AH202" s="177"/>
      <c r="AI202" s="177"/>
      <c r="AJ202" s="177"/>
      <c r="AK202" s="177"/>
      <c r="AL202" s="177"/>
      <c r="AM202" s="177"/>
      <c r="AN202" s="177"/>
      <c r="AO202" s="177"/>
      <c r="AP202" s="177"/>
      <c r="AQ202" s="177"/>
      <c r="AR202" s="177"/>
      <c r="AS202" s="177"/>
      <c r="AT202" s="177"/>
      <c r="AU202" s="178"/>
    </row>
    <row r="203" spans="12:47" ht="21" customHeight="1">
      <c r="L203" s="170"/>
      <c r="M203" s="171"/>
      <c r="N203" s="172"/>
      <c r="O203" s="145"/>
      <c r="P203" s="147"/>
      <c r="Q203" s="55"/>
      <c r="R203" s="145"/>
      <c r="S203" s="147"/>
      <c r="T203" s="55"/>
      <c r="U203" s="145"/>
      <c r="V203" s="147"/>
      <c r="W203" s="55"/>
      <c r="X203" s="145"/>
      <c r="Y203" s="147"/>
      <c r="Z203" s="55"/>
      <c r="AA203" s="145"/>
      <c r="AB203" s="147"/>
      <c r="AC203" s="55"/>
      <c r="AD203" s="145"/>
      <c r="AE203" s="147"/>
      <c r="AF203" s="55"/>
      <c r="AG203" s="145"/>
      <c r="AH203" s="147"/>
      <c r="AI203" s="55"/>
      <c r="AJ203" s="145"/>
      <c r="AK203" s="147"/>
      <c r="AL203" s="55"/>
      <c r="AM203" s="149"/>
      <c r="AN203" s="150"/>
      <c r="AO203" s="269"/>
      <c r="AP203" s="270"/>
      <c r="AQ203" s="151"/>
      <c r="AR203" s="152"/>
      <c r="AS203" s="141">
        <f>COUNT(O203,R203,U203,X203,AA203,AD203,AG203,AJ203)</f>
        <v>0</v>
      </c>
      <c r="AT203" s="143">
        <f>COUNT(P203,S203,V203,Y203,AB203,AE203,AH203,AK203)</f>
        <v>0</v>
      </c>
      <c r="AU203" s="157">
        <f>COUNT(Q203,T203,W203,Z203,AC203,AF203,AI203,AL203)</f>
        <v>0</v>
      </c>
    </row>
    <row r="204" spans="12:47" ht="21" customHeight="1">
      <c r="L204" s="186"/>
      <c r="M204" s="187"/>
      <c r="N204" s="188"/>
      <c r="O204" s="184"/>
      <c r="P204" s="185"/>
      <c r="Q204" s="34"/>
      <c r="R204" s="184"/>
      <c r="S204" s="185"/>
      <c r="T204" s="34"/>
      <c r="U204" s="184"/>
      <c r="V204" s="185"/>
      <c r="W204" s="34"/>
      <c r="X204" s="184"/>
      <c r="Y204" s="185"/>
      <c r="Z204" s="34"/>
      <c r="AA204" s="184"/>
      <c r="AB204" s="185"/>
      <c r="AC204" s="34"/>
      <c r="AD204" s="184"/>
      <c r="AE204" s="185"/>
      <c r="AF204" s="34"/>
      <c r="AG204" s="184"/>
      <c r="AH204" s="185"/>
      <c r="AI204" s="34"/>
      <c r="AJ204" s="184"/>
      <c r="AK204" s="185"/>
      <c r="AL204" s="34"/>
      <c r="AM204" s="179"/>
      <c r="AN204" s="180"/>
      <c r="AO204" s="271"/>
      <c r="AP204" s="270"/>
      <c r="AQ204" s="183"/>
      <c r="AR204" s="152"/>
      <c r="AS204" s="141"/>
      <c r="AT204" s="143"/>
      <c r="AU204" s="157"/>
    </row>
    <row r="205" spans="12:47" ht="21" customHeight="1">
      <c r="L205" s="167"/>
      <c r="M205" s="168"/>
      <c r="N205" s="169"/>
      <c r="O205" s="176" t="s">
        <v>59</v>
      </c>
      <c r="P205" s="177"/>
      <c r="Q205" s="177"/>
      <c r="R205" s="177"/>
      <c r="S205" s="177"/>
      <c r="T205" s="177"/>
      <c r="U205" s="177"/>
      <c r="V205" s="177"/>
      <c r="W205" s="177"/>
      <c r="X205" s="177"/>
      <c r="Y205" s="177"/>
      <c r="Z205" s="177"/>
      <c r="AA205" s="177"/>
      <c r="AB205" s="177"/>
      <c r="AC205" s="177"/>
      <c r="AD205" s="177"/>
      <c r="AE205" s="177"/>
      <c r="AF205" s="177"/>
      <c r="AG205" s="177"/>
      <c r="AH205" s="177"/>
      <c r="AI205" s="177"/>
      <c r="AJ205" s="177"/>
      <c r="AK205" s="177"/>
      <c r="AL205" s="177"/>
      <c r="AM205" s="177"/>
      <c r="AN205" s="177"/>
      <c r="AO205" s="177"/>
      <c r="AP205" s="177"/>
      <c r="AQ205" s="177"/>
      <c r="AR205" s="177"/>
      <c r="AS205" s="177"/>
      <c r="AT205" s="177"/>
      <c r="AU205" s="178"/>
    </row>
    <row r="206" spans="12:47" ht="21" customHeight="1">
      <c r="L206" s="170"/>
      <c r="M206" s="171"/>
      <c r="N206" s="172"/>
      <c r="O206" s="145"/>
      <c r="P206" s="147"/>
      <c r="Q206" s="55"/>
      <c r="R206" s="145"/>
      <c r="S206" s="147"/>
      <c r="T206" s="55"/>
      <c r="U206" s="145"/>
      <c r="V206" s="147"/>
      <c r="W206" s="55"/>
      <c r="X206" s="145"/>
      <c r="Y206" s="147"/>
      <c r="Z206" s="55"/>
      <c r="AA206" s="145"/>
      <c r="AB206" s="147"/>
      <c r="AC206" s="55"/>
      <c r="AD206" s="145"/>
      <c r="AE206" s="147"/>
      <c r="AF206" s="55"/>
      <c r="AG206" s="145"/>
      <c r="AH206" s="147"/>
      <c r="AI206" s="55"/>
      <c r="AJ206" s="145"/>
      <c r="AK206" s="147"/>
      <c r="AL206" s="55"/>
      <c r="AM206" s="149"/>
      <c r="AN206" s="150"/>
      <c r="AO206" s="269"/>
      <c r="AP206" s="270"/>
      <c r="AQ206" s="151"/>
      <c r="AR206" s="152"/>
      <c r="AS206" s="141">
        <f>COUNT(O206,R206,U206,X206,AA206,AD206,AG206,AJ206)</f>
        <v>0</v>
      </c>
      <c r="AT206" s="143">
        <f>COUNT(P206,S206,V206,Y206,AB206,AE206,AH206,AK206)</f>
        <v>0</v>
      </c>
      <c r="AU206" s="157">
        <f>COUNT(Q206,T206,W206,Z206,AC206,AF206,AI206,AL206)</f>
        <v>0</v>
      </c>
    </row>
    <row r="207" spans="12:47" ht="21" customHeight="1">
      <c r="L207" s="186"/>
      <c r="M207" s="187"/>
      <c r="N207" s="188"/>
      <c r="O207" s="184"/>
      <c r="P207" s="185"/>
      <c r="Q207" s="34"/>
      <c r="R207" s="184"/>
      <c r="S207" s="185"/>
      <c r="T207" s="34"/>
      <c r="U207" s="184"/>
      <c r="V207" s="185"/>
      <c r="W207" s="34"/>
      <c r="X207" s="184"/>
      <c r="Y207" s="185"/>
      <c r="Z207" s="34"/>
      <c r="AA207" s="184"/>
      <c r="AB207" s="185"/>
      <c r="AC207" s="34"/>
      <c r="AD207" s="184"/>
      <c r="AE207" s="185"/>
      <c r="AF207" s="34"/>
      <c r="AG207" s="184"/>
      <c r="AH207" s="185"/>
      <c r="AI207" s="34"/>
      <c r="AJ207" s="184"/>
      <c r="AK207" s="185"/>
      <c r="AL207" s="34"/>
      <c r="AM207" s="179"/>
      <c r="AN207" s="180"/>
      <c r="AO207" s="271"/>
      <c r="AP207" s="270"/>
      <c r="AQ207" s="183"/>
      <c r="AR207" s="152"/>
      <c r="AS207" s="141"/>
      <c r="AT207" s="143"/>
      <c r="AU207" s="157"/>
    </row>
    <row r="208" spans="12:47" ht="21" customHeight="1">
      <c r="L208" s="167"/>
      <c r="M208" s="168"/>
      <c r="N208" s="169"/>
      <c r="O208" s="176" t="s">
        <v>59</v>
      </c>
      <c r="P208" s="177"/>
      <c r="Q208" s="177"/>
      <c r="R208" s="177"/>
      <c r="S208" s="177"/>
      <c r="T208" s="177"/>
      <c r="U208" s="177"/>
      <c r="V208" s="177"/>
      <c r="W208" s="177"/>
      <c r="X208" s="177"/>
      <c r="Y208" s="177"/>
      <c r="Z208" s="177"/>
      <c r="AA208" s="177"/>
      <c r="AB208" s="177"/>
      <c r="AC208" s="177"/>
      <c r="AD208" s="177"/>
      <c r="AE208" s="177"/>
      <c r="AF208" s="177"/>
      <c r="AG208" s="177"/>
      <c r="AH208" s="177"/>
      <c r="AI208" s="177"/>
      <c r="AJ208" s="177"/>
      <c r="AK208" s="177"/>
      <c r="AL208" s="177"/>
      <c r="AM208" s="177"/>
      <c r="AN208" s="177"/>
      <c r="AO208" s="177"/>
      <c r="AP208" s="177"/>
      <c r="AQ208" s="177"/>
      <c r="AR208" s="177"/>
      <c r="AS208" s="177"/>
      <c r="AT208" s="177"/>
      <c r="AU208" s="178"/>
    </row>
    <row r="209" spans="12:47" ht="21" customHeight="1">
      <c r="L209" s="170"/>
      <c r="M209" s="171"/>
      <c r="N209" s="172"/>
      <c r="O209" s="145"/>
      <c r="P209" s="147"/>
      <c r="Q209" s="55"/>
      <c r="R209" s="145"/>
      <c r="S209" s="147"/>
      <c r="T209" s="55"/>
      <c r="U209" s="145"/>
      <c r="V209" s="147"/>
      <c r="W209" s="55"/>
      <c r="X209" s="145"/>
      <c r="Y209" s="147"/>
      <c r="Z209" s="55"/>
      <c r="AA209" s="145"/>
      <c r="AB209" s="147"/>
      <c r="AC209" s="55"/>
      <c r="AD209" s="145"/>
      <c r="AE209" s="147"/>
      <c r="AF209" s="55"/>
      <c r="AG209" s="145"/>
      <c r="AH209" s="147"/>
      <c r="AI209" s="55"/>
      <c r="AJ209" s="145"/>
      <c r="AK209" s="147"/>
      <c r="AL209" s="55"/>
      <c r="AM209" s="149"/>
      <c r="AN209" s="150"/>
      <c r="AO209" s="269"/>
      <c r="AP209" s="270"/>
      <c r="AQ209" s="151"/>
      <c r="AR209" s="152"/>
      <c r="AS209" s="141">
        <f>COUNT(O209,R209,U209,X209,AA209,AD209,AG209,AJ209)</f>
        <v>0</v>
      </c>
      <c r="AT209" s="143">
        <f>COUNT(P209,S209,V209,Y209,AB209,AE209,AH209,AK209)</f>
        <v>0</v>
      </c>
      <c r="AU209" s="157">
        <f>COUNT(Q209,T209,W209,Z209,AC209,AF209,AI209,AL209)</f>
        <v>0</v>
      </c>
    </row>
    <row r="210" spans="12:47" ht="21" customHeight="1">
      <c r="L210" s="186"/>
      <c r="M210" s="187"/>
      <c r="N210" s="188"/>
      <c r="O210" s="184"/>
      <c r="P210" s="185"/>
      <c r="Q210" s="34"/>
      <c r="R210" s="184"/>
      <c r="S210" s="185"/>
      <c r="T210" s="34"/>
      <c r="U210" s="184"/>
      <c r="V210" s="185"/>
      <c r="W210" s="34"/>
      <c r="X210" s="184"/>
      <c r="Y210" s="185"/>
      <c r="Z210" s="34"/>
      <c r="AA210" s="184"/>
      <c r="AB210" s="185"/>
      <c r="AC210" s="34"/>
      <c r="AD210" s="184"/>
      <c r="AE210" s="185"/>
      <c r="AF210" s="34"/>
      <c r="AG210" s="184"/>
      <c r="AH210" s="185"/>
      <c r="AI210" s="34"/>
      <c r="AJ210" s="184"/>
      <c r="AK210" s="185"/>
      <c r="AL210" s="34"/>
      <c r="AM210" s="179"/>
      <c r="AN210" s="180"/>
      <c r="AO210" s="271"/>
      <c r="AP210" s="270"/>
      <c r="AQ210" s="183"/>
      <c r="AR210" s="152"/>
      <c r="AS210" s="141"/>
      <c r="AT210" s="143"/>
      <c r="AU210" s="157"/>
    </row>
    <row r="211" spans="12:47" ht="21" customHeight="1">
      <c r="L211" s="167"/>
      <c r="M211" s="168"/>
      <c r="N211" s="169"/>
      <c r="O211" s="176" t="s">
        <v>59</v>
      </c>
      <c r="P211" s="177"/>
      <c r="Q211" s="177"/>
      <c r="R211" s="177"/>
      <c r="S211" s="177"/>
      <c r="T211" s="177"/>
      <c r="U211" s="177"/>
      <c r="V211" s="177"/>
      <c r="W211" s="177"/>
      <c r="X211" s="177"/>
      <c r="Y211" s="177"/>
      <c r="Z211" s="177"/>
      <c r="AA211" s="177"/>
      <c r="AB211" s="177"/>
      <c r="AC211" s="177"/>
      <c r="AD211" s="177"/>
      <c r="AE211" s="177"/>
      <c r="AF211" s="177"/>
      <c r="AG211" s="177"/>
      <c r="AH211" s="177"/>
      <c r="AI211" s="177"/>
      <c r="AJ211" s="177"/>
      <c r="AK211" s="177"/>
      <c r="AL211" s="177"/>
      <c r="AM211" s="177"/>
      <c r="AN211" s="177"/>
      <c r="AO211" s="177"/>
      <c r="AP211" s="177"/>
      <c r="AQ211" s="177"/>
      <c r="AR211" s="177"/>
      <c r="AS211" s="177"/>
      <c r="AT211" s="177"/>
      <c r="AU211" s="178"/>
    </row>
    <row r="212" spans="12:47" ht="21" customHeight="1">
      <c r="L212" s="170"/>
      <c r="M212" s="171"/>
      <c r="N212" s="172"/>
      <c r="O212" s="145"/>
      <c r="P212" s="147"/>
      <c r="Q212" s="55"/>
      <c r="R212" s="145"/>
      <c r="S212" s="147"/>
      <c r="T212" s="55"/>
      <c r="U212" s="145"/>
      <c r="V212" s="147"/>
      <c r="W212" s="55"/>
      <c r="X212" s="145"/>
      <c r="Y212" s="147"/>
      <c r="Z212" s="55"/>
      <c r="AA212" s="145"/>
      <c r="AB212" s="147"/>
      <c r="AC212" s="55"/>
      <c r="AD212" s="145"/>
      <c r="AE212" s="147"/>
      <c r="AF212" s="55"/>
      <c r="AG212" s="145"/>
      <c r="AH212" s="147"/>
      <c r="AI212" s="55"/>
      <c r="AJ212" s="145"/>
      <c r="AK212" s="147"/>
      <c r="AL212" s="55"/>
      <c r="AM212" s="149"/>
      <c r="AN212" s="150"/>
      <c r="AO212" s="269"/>
      <c r="AP212" s="270"/>
      <c r="AQ212" s="151"/>
      <c r="AR212" s="152"/>
      <c r="AS212" s="141">
        <f>COUNT(O212,R212,U212,X212,AA212,AD212,AG212,AJ212)</f>
        <v>0</v>
      </c>
      <c r="AT212" s="143">
        <f>COUNT(P212,S212,V212,Y212,AB212,AE212,AH212,AK212)</f>
        <v>0</v>
      </c>
      <c r="AU212" s="157">
        <f>COUNT(Q212,T212,W212,Z212,AC212,AF212,AI212,AL212)</f>
        <v>0</v>
      </c>
    </row>
    <row r="213" spans="12:47" ht="21" customHeight="1">
      <c r="L213" s="186"/>
      <c r="M213" s="187"/>
      <c r="N213" s="188"/>
      <c r="O213" s="184"/>
      <c r="P213" s="185"/>
      <c r="Q213" s="34"/>
      <c r="R213" s="184"/>
      <c r="S213" s="185"/>
      <c r="T213" s="34"/>
      <c r="U213" s="184"/>
      <c r="V213" s="185"/>
      <c r="W213" s="34"/>
      <c r="X213" s="184"/>
      <c r="Y213" s="185"/>
      <c r="Z213" s="34"/>
      <c r="AA213" s="184"/>
      <c r="AB213" s="185"/>
      <c r="AC213" s="34"/>
      <c r="AD213" s="184"/>
      <c r="AE213" s="185"/>
      <c r="AF213" s="34"/>
      <c r="AG213" s="184"/>
      <c r="AH213" s="185"/>
      <c r="AI213" s="34"/>
      <c r="AJ213" s="184"/>
      <c r="AK213" s="185"/>
      <c r="AL213" s="34"/>
      <c r="AM213" s="179"/>
      <c r="AN213" s="180"/>
      <c r="AO213" s="271"/>
      <c r="AP213" s="270"/>
      <c r="AQ213" s="183"/>
      <c r="AR213" s="152"/>
      <c r="AS213" s="141"/>
      <c r="AT213" s="143"/>
      <c r="AU213" s="157"/>
    </row>
    <row r="214" spans="12:47" ht="21" customHeight="1">
      <c r="L214" s="167"/>
      <c r="M214" s="168"/>
      <c r="N214" s="169"/>
      <c r="O214" s="176" t="s">
        <v>59</v>
      </c>
      <c r="P214" s="177"/>
      <c r="Q214" s="177"/>
      <c r="R214" s="177"/>
      <c r="S214" s="177"/>
      <c r="T214" s="177"/>
      <c r="U214" s="177"/>
      <c r="V214" s="177"/>
      <c r="W214" s="177"/>
      <c r="X214" s="177"/>
      <c r="Y214" s="177"/>
      <c r="Z214" s="177"/>
      <c r="AA214" s="177"/>
      <c r="AB214" s="177"/>
      <c r="AC214" s="177"/>
      <c r="AD214" s="177"/>
      <c r="AE214" s="177"/>
      <c r="AF214" s="177"/>
      <c r="AG214" s="177"/>
      <c r="AH214" s="177"/>
      <c r="AI214" s="177"/>
      <c r="AJ214" s="177"/>
      <c r="AK214" s="177"/>
      <c r="AL214" s="177"/>
      <c r="AM214" s="177"/>
      <c r="AN214" s="177"/>
      <c r="AO214" s="177"/>
      <c r="AP214" s="177"/>
      <c r="AQ214" s="177"/>
      <c r="AR214" s="177"/>
      <c r="AS214" s="177"/>
      <c r="AT214" s="177"/>
      <c r="AU214" s="178"/>
    </row>
    <row r="215" spans="12:47" ht="21" customHeight="1">
      <c r="L215" s="170"/>
      <c r="M215" s="171"/>
      <c r="N215" s="172"/>
      <c r="O215" s="145"/>
      <c r="P215" s="147"/>
      <c r="Q215" s="55"/>
      <c r="R215" s="145"/>
      <c r="S215" s="147"/>
      <c r="T215" s="55"/>
      <c r="U215" s="145"/>
      <c r="V215" s="147"/>
      <c r="W215" s="55"/>
      <c r="X215" s="145"/>
      <c r="Y215" s="147"/>
      <c r="Z215" s="55"/>
      <c r="AA215" s="145"/>
      <c r="AB215" s="147"/>
      <c r="AC215" s="55"/>
      <c r="AD215" s="145"/>
      <c r="AE215" s="147"/>
      <c r="AF215" s="55"/>
      <c r="AG215" s="145"/>
      <c r="AH215" s="147"/>
      <c r="AI215" s="55"/>
      <c r="AJ215" s="145"/>
      <c r="AK215" s="147"/>
      <c r="AL215" s="55"/>
      <c r="AM215" s="149"/>
      <c r="AN215" s="150"/>
      <c r="AO215" s="269"/>
      <c r="AP215" s="270"/>
      <c r="AQ215" s="151"/>
      <c r="AR215" s="152"/>
      <c r="AS215" s="141">
        <f>COUNT(O215,R215,U215,X215,AA215,AD215,AG215,AJ215)</f>
        <v>0</v>
      </c>
      <c r="AT215" s="143">
        <f>COUNT(P215,S215,V215,Y215,AB215,AE215,AH215,AK215)</f>
        <v>0</v>
      </c>
      <c r="AU215" s="157">
        <f>COUNT(Q215,T215,W215,Z215,AC215,AF215,AI215,AL215)</f>
        <v>0</v>
      </c>
    </row>
    <row r="216" spans="12:47" ht="21" customHeight="1">
      <c r="L216" s="186"/>
      <c r="M216" s="187"/>
      <c r="N216" s="188"/>
      <c r="O216" s="184"/>
      <c r="P216" s="185"/>
      <c r="Q216" s="34"/>
      <c r="R216" s="184"/>
      <c r="S216" s="185"/>
      <c r="T216" s="34"/>
      <c r="U216" s="184"/>
      <c r="V216" s="185"/>
      <c r="W216" s="34"/>
      <c r="X216" s="184"/>
      <c r="Y216" s="185"/>
      <c r="Z216" s="34"/>
      <c r="AA216" s="184"/>
      <c r="AB216" s="185"/>
      <c r="AC216" s="34"/>
      <c r="AD216" s="184"/>
      <c r="AE216" s="185"/>
      <c r="AF216" s="34"/>
      <c r="AG216" s="184"/>
      <c r="AH216" s="185"/>
      <c r="AI216" s="34"/>
      <c r="AJ216" s="184"/>
      <c r="AK216" s="185"/>
      <c r="AL216" s="34"/>
      <c r="AM216" s="179"/>
      <c r="AN216" s="180"/>
      <c r="AO216" s="271"/>
      <c r="AP216" s="270"/>
      <c r="AQ216" s="183"/>
      <c r="AR216" s="152"/>
      <c r="AS216" s="141"/>
      <c r="AT216" s="143"/>
      <c r="AU216" s="157"/>
    </row>
    <row r="217" spans="12:47" ht="21" customHeight="1">
      <c r="L217" s="167"/>
      <c r="M217" s="168"/>
      <c r="N217" s="169"/>
      <c r="O217" s="176" t="s">
        <v>59</v>
      </c>
      <c r="P217" s="177"/>
      <c r="Q217" s="177"/>
      <c r="R217" s="177"/>
      <c r="S217" s="177"/>
      <c r="T217" s="177"/>
      <c r="U217" s="177"/>
      <c r="V217" s="177"/>
      <c r="W217" s="177"/>
      <c r="X217" s="177"/>
      <c r="Y217" s="177"/>
      <c r="Z217" s="177"/>
      <c r="AA217" s="177"/>
      <c r="AB217" s="177"/>
      <c r="AC217" s="177"/>
      <c r="AD217" s="177"/>
      <c r="AE217" s="177"/>
      <c r="AF217" s="177"/>
      <c r="AG217" s="177"/>
      <c r="AH217" s="177"/>
      <c r="AI217" s="177"/>
      <c r="AJ217" s="177"/>
      <c r="AK217" s="177"/>
      <c r="AL217" s="177"/>
      <c r="AM217" s="177"/>
      <c r="AN217" s="177"/>
      <c r="AO217" s="177"/>
      <c r="AP217" s="177"/>
      <c r="AQ217" s="177"/>
      <c r="AR217" s="177"/>
      <c r="AS217" s="177"/>
      <c r="AT217" s="177"/>
      <c r="AU217" s="178"/>
    </row>
    <row r="218" spans="12:47" ht="21" customHeight="1">
      <c r="L218" s="170"/>
      <c r="M218" s="171"/>
      <c r="N218" s="172"/>
      <c r="O218" s="145"/>
      <c r="P218" s="147"/>
      <c r="Q218" s="55"/>
      <c r="R218" s="145"/>
      <c r="S218" s="147"/>
      <c r="T218" s="55"/>
      <c r="U218" s="145"/>
      <c r="V218" s="147"/>
      <c r="W218" s="55"/>
      <c r="X218" s="145"/>
      <c r="Y218" s="147"/>
      <c r="Z218" s="55"/>
      <c r="AA218" s="145"/>
      <c r="AB218" s="147"/>
      <c r="AC218" s="55"/>
      <c r="AD218" s="145"/>
      <c r="AE218" s="147"/>
      <c r="AF218" s="55"/>
      <c r="AG218" s="145"/>
      <c r="AH218" s="147"/>
      <c r="AI218" s="55"/>
      <c r="AJ218" s="145"/>
      <c r="AK218" s="147"/>
      <c r="AL218" s="55"/>
      <c r="AM218" s="189"/>
      <c r="AN218" s="190"/>
      <c r="AO218" s="269"/>
      <c r="AP218" s="270"/>
      <c r="AQ218" s="151"/>
      <c r="AR218" s="152"/>
      <c r="AS218" s="141">
        <f>COUNT(O218,R218,U218,X218,AA218,AD218,AG218,AJ218)</f>
        <v>0</v>
      </c>
      <c r="AT218" s="143">
        <f>COUNT(P218,S218,V218,Y218,AB218,AE218,AH218,AK218)</f>
        <v>0</v>
      </c>
      <c r="AU218" s="157">
        <f>COUNT(Q218,T218,W218,Z218,AC218,AF218,AI218,AL218)</f>
        <v>0</v>
      </c>
    </row>
    <row r="219" spans="12:47" ht="21" customHeight="1">
      <c r="L219" s="186"/>
      <c r="M219" s="187"/>
      <c r="N219" s="188"/>
      <c r="O219" s="184"/>
      <c r="P219" s="185"/>
      <c r="Q219" s="34"/>
      <c r="R219" s="184"/>
      <c r="S219" s="185"/>
      <c r="T219" s="34"/>
      <c r="U219" s="184"/>
      <c r="V219" s="185"/>
      <c r="W219" s="34"/>
      <c r="X219" s="184"/>
      <c r="Y219" s="185"/>
      <c r="Z219" s="34"/>
      <c r="AA219" s="184"/>
      <c r="AB219" s="185"/>
      <c r="AC219" s="34"/>
      <c r="AD219" s="184"/>
      <c r="AE219" s="185"/>
      <c r="AF219" s="34"/>
      <c r="AG219" s="184"/>
      <c r="AH219" s="185"/>
      <c r="AI219" s="34"/>
      <c r="AJ219" s="184"/>
      <c r="AK219" s="185"/>
      <c r="AL219" s="34"/>
      <c r="AM219" s="179"/>
      <c r="AN219" s="180"/>
      <c r="AO219" s="271"/>
      <c r="AP219" s="270"/>
      <c r="AQ219" s="183"/>
      <c r="AR219" s="152"/>
      <c r="AS219" s="141"/>
      <c r="AT219" s="143"/>
      <c r="AU219" s="157"/>
    </row>
    <row r="220" spans="12:47" ht="21" customHeight="1">
      <c r="L220" s="167"/>
      <c r="M220" s="168"/>
      <c r="N220" s="169"/>
      <c r="O220" s="176" t="s">
        <v>59</v>
      </c>
      <c r="P220" s="177"/>
      <c r="Q220" s="177"/>
      <c r="R220" s="177"/>
      <c r="S220" s="177"/>
      <c r="T220" s="177"/>
      <c r="U220" s="177"/>
      <c r="V220" s="177"/>
      <c r="W220" s="177"/>
      <c r="X220" s="177"/>
      <c r="Y220" s="177"/>
      <c r="Z220" s="177"/>
      <c r="AA220" s="177"/>
      <c r="AB220" s="177"/>
      <c r="AC220" s="177"/>
      <c r="AD220" s="177"/>
      <c r="AE220" s="177"/>
      <c r="AF220" s="177"/>
      <c r="AG220" s="177"/>
      <c r="AH220" s="177"/>
      <c r="AI220" s="177"/>
      <c r="AJ220" s="177"/>
      <c r="AK220" s="177"/>
      <c r="AL220" s="177"/>
      <c r="AM220" s="177"/>
      <c r="AN220" s="177"/>
      <c r="AO220" s="177"/>
      <c r="AP220" s="177"/>
      <c r="AQ220" s="177"/>
      <c r="AR220" s="177"/>
      <c r="AS220" s="177"/>
      <c r="AT220" s="177"/>
      <c r="AU220" s="178"/>
    </row>
    <row r="221" spans="12:47" ht="21" customHeight="1">
      <c r="L221" s="170"/>
      <c r="M221" s="171"/>
      <c r="N221" s="172"/>
      <c r="O221" s="145"/>
      <c r="P221" s="147"/>
      <c r="Q221" s="55"/>
      <c r="R221" s="145"/>
      <c r="S221" s="147"/>
      <c r="T221" s="55"/>
      <c r="U221" s="145"/>
      <c r="V221" s="147"/>
      <c r="W221" s="55"/>
      <c r="X221" s="145"/>
      <c r="Y221" s="147"/>
      <c r="Z221" s="55"/>
      <c r="AA221" s="145"/>
      <c r="AB221" s="147"/>
      <c r="AC221" s="55"/>
      <c r="AD221" s="145"/>
      <c r="AE221" s="147"/>
      <c r="AF221" s="55"/>
      <c r="AG221" s="145"/>
      <c r="AH221" s="147"/>
      <c r="AI221" s="55"/>
      <c r="AJ221" s="145"/>
      <c r="AK221" s="147"/>
      <c r="AL221" s="55"/>
      <c r="AM221" s="149"/>
      <c r="AN221" s="150"/>
      <c r="AO221" s="269"/>
      <c r="AP221" s="270"/>
      <c r="AQ221" s="151"/>
      <c r="AR221" s="152"/>
      <c r="AS221" s="141">
        <f>COUNT(O221,R221,U221,X221,AA221,AD221,AG221,AJ221)</f>
        <v>0</v>
      </c>
      <c r="AT221" s="143">
        <f>COUNT(P221,S221,V221,Y221,AB221,AE221,AH221,AK221)</f>
        <v>0</v>
      </c>
      <c r="AU221" s="157">
        <f>COUNT(Q221,T221,W221,Z221,AC221,AF221,AI221,AL221)</f>
        <v>0</v>
      </c>
    </row>
    <row r="222" spans="12:47" ht="21" customHeight="1">
      <c r="L222" s="186"/>
      <c r="M222" s="187"/>
      <c r="N222" s="188"/>
      <c r="O222" s="184"/>
      <c r="P222" s="185"/>
      <c r="Q222" s="34"/>
      <c r="R222" s="184"/>
      <c r="S222" s="185"/>
      <c r="T222" s="34"/>
      <c r="U222" s="184"/>
      <c r="V222" s="185"/>
      <c r="W222" s="34"/>
      <c r="X222" s="184"/>
      <c r="Y222" s="185"/>
      <c r="Z222" s="34"/>
      <c r="AA222" s="184"/>
      <c r="AB222" s="185"/>
      <c r="AC222" s="34"/>
      <c r="AD222" s="184"/>
      <c r="AE222" s="185"/>
      <c r="AF222" s="34"/>
      <c r="AG222" s="184"/>
      <c r="AH222" s="185"/>
      <c r="AI222" s="34"/>
      <c r="AJ222" s="184"/>
      <c r="AK222" s="185"/>
      <c r="AL222" s="34"/>
      <c r="AM222" s="179"/>
      <c r="AN222" s="180"/>
      <c r="AO222" s="271"/>
      <c r="AP222" s="270"/>
      <c r="AQ222" s="183"/>
      <c r="AR222" s="152"/>
      <c r="AS222" s="141"/>
      <c r="AT222" s="143"/>
      <c r="AU222" s="157"/>
    </row>
    <row r="223" spans="12:47" ht="21" customHeight="1">
      <c r="L223" s="167"/>
      <c r="M223" s="168"/>
      <c r="N223" s="169"/>
      <c r="O223" s="176" t="s">
        <v>59</v>
      </c>
      <c r="P223" s="177"/>
      <c r="Q223" s="177"/>
      <c r="R223" s="177"/>
      <c r="S223" s="177"/>
      <c r="T223" s="177"/>
      <c r="U223" s="177"/>
      <c r="V223" s="177"/>
      <c r="W223" s="177"/>
      <c r="X223" s="177"/>
      <c r="Y223" s="177"/>
      <c r="Z223" s="177"/>
      <c r="AA223" s="177"/>
      <c r="AB223" s="177"/>
      <c r="AC223" s="177"/>
      <c r="AD223" s="177"/>
      <c r="AE223" s="177"/>
      <c r="AF223" s="177"/>
      <c r="AG223" s="177"/>
      <c r="AH223" s="177"/>
      <c r="AI223" s="177"/>
      <c r="AJ223" s="177"/>
      <c r="AK223" s="177"/>
      <c r="AL223" s="177"/>
      <c r="AM223" s="177"/>
      <c r="AN223" s="177"/>
      <c r="AO223" s="177"/>
      <c r="AP223" s="177"/>
      <c r="AQ223" s="177"/>
      <c r="AR223" s="177"/>
      <c r="AS223" s="177"/>
      <c r="AT223" s="177"/>
      <c r="AU223" s="178"/>
    </row>
    <row r="224" spans="12:47" ht="21" customHeight="1">
      <c r="L224" s="170"/>
      <c r="M224" s="171"/>
      <c r="N224" s="172"/>
      <c r="O224" s="145"/>
      <c r="P224" s="147"/>
      <c r="Q224" s="55"/>
      <c r="R224" s="145"/>
      <c r="S224" s="147"/>
      <c r="T224" s="55"/>
      <c r="U224" s="145"/>
      <c r="V224" s="147"/>
      <c r="W224" s="55"/>
      <c r="X224" s="145"/>
      <c r="Y224" s="147"/>
      <c r="Z224" s="55"/>
      <c r="AA224" s="145"/>
      <c r="AB224" s="147"/>
      <c r="AC224" s="55"/>
      <c r="AD224" s="145"/>
      <c r="AE224" s="147"/>
      <c r="AF224" s="55"/>
      <c r="AG224" s="145"/>
      <c r="AH224" s="147"/>
      <c r="AI224" s="55"/>
      <c r="AJ224" s="145"/>
      <c r="AK224" s="147"/>
      <c r="AL224" s="55"/>
      <c r="AM224" s="149"/>
      <c r="AN224" s="150"/>
      <c r="AO224" s="269"/>
      <c r="AP224" s="270"/>
      <c r="AQ224" s="151"/>
      <c r="AR224" s="152"/>
      <c r="AS224" s="141">
        <f>COUNT(O224,R224,U224,X224,AA224,AD224,AG224,AJ224)</f>
        <v>0</v>
      </c>
      <c r="AT224" s="143">
        <f>COUNT(P224,S224,V224,Y224,AB224,AE224,AH224,AK224)</f>
        <v>0</v>
      </c>
      <c r="AU224" s="157">
        <f>COUNT(Q224,T224,W224,Z224,AC224,AF224,AI224,AL224)</f>
        <v>0</v>
      </c>
    </row>
    <row r="225" spans="12:47" ht="21" customHeight="1">
      <c r="L225" s="186"/>
      <c r="M225" s="187"/>
      <c r="N225" s="188"/>
      <c r="O225" s="184"/>
      <c r="P225" s="185"/>
      <c r="Q225" s="34"/>
      <c r="R225" s="184"/>
      <c r="S225" s="185"/>
      <c r="T225" s="34"/>
      <c r="U225" s="184"/>
      <c r="V225" s="185"/>
      <c r="W225" s="34"/>
      <c r="X225" s="184"/>
      <c r="Y225" s="185"/>
      <c r="Z225" s="34"/>
      <c r="AA225" s="184"/>
      <c r="AB225" s="185"/>
      <c r="AC225" s="34"/>
      <c r="AD225" s="184"/>
      <c r="AE225" s="185"/>
      <c r="AF225" s="34"/>
      <c r="AG225" s="184"/>
      <c r="AH225" s="185"/>
      <c r="AI225" s="34"/>
      <c r="AJ225" s="184"/>
      <c r="AK225" s="185"/>
      <c r="AL225" s="34"/>
      <c r="AM225" s="179"/>
      <c r="AN225" s="180"/>
      <c r="AO225" s="271"/>
      <c r="AP225" s="270"/>
      <c r="AQ225" s="183"/>
      <c r="AR225" s="152"/>
      <c r="AS225" s="141"/>
      <c r="AT225" s="143"/>
      <c r="AU225" s="157"/>
    </row>
    <row r="226" spans="12:47" ht="21" customHeight="1">
      <c r="L226" s="167"/>
      <c r="M226" s="168"/>
      <c r="N226" s="169"/>
      <c r="O226" s="176" t="s">
        <v>59</v>
      </c>
      <c r="P226" s="177"/>
      <c r="Q226" s="177"/>
      <c r="R226" s="177"/>
      <c r="S226" s="177"/>
      <c r="T226" s="177"/>
      <c r="U226" s="177"/>
      <c r="V226" s="177"/>
      <c r="W226" s="177"/>
      <c r="X226" s="177"/>
      <c r="Y226" s="177"/>
      <c r="Z226" s="177"/>
      <c r="AA226" s="177"/>
      <c r="AB226" s="177"/>
      <c r="AC226" s="177"/>
      <c r="AD226" s="177"/>
      <c r="AE226" s="177"/>
      <c r="AF226" s="177"/>
      <c r="AG226" s="177"/>
      <c r="AH226" s="177"/>
      <c r="AI226" s="177"/>
      <c r="AJ226" s="177"/>
      <c r="AK226" s="177"/>
      <c r="AL226" s="177"/>
      <c r="AM226" s="177"/>
      <c r="AN226" s="177"/>
      <c r="AO226" s="177"/>
      <c r="AP226" s="177"/>
      <c r="AQ226" s="177"/>
      <c r="AR226" s="177"/>
      <c r="AS226" s="177"/>
      <c r="AT226" s="177"/>
      <c r="AU226" s="178"/>
    </row>
    <row r="227" spans="12:47" ht="21" customHeight="1">
      <c r="L227" s="170"/>
      <c r="M227" s="171"/>
      <c r="N227" s="172"/>
      <c r="O227" s="145"/>
      <c r="P227" s="147"/>
      <c r="Q227" s="55"/>
      <c r="R227" s="145"/>
      <c r="S227" s="147"/>
      <c r="T227" s="55"/>
      <c r="U227" s="145"/>
      <c r="V227" s="147"/>
      <c r="W227" s="55"/>
      <c r="X227" s="145"/>
      <c r="Y227" s="147"/>
      <c r="Z227" s="55"/>
      <c r="AA227" s="145"/>
      <c r="AB227" s="147"/>
      <c r="AC227" s="55"/>
      <c r="AD227" s="145"/>
      <c r="AE227" s="147"/>
      <c r="AF227" s="55"/>
      <c r="AG227" s="145"/>
      <c r="AH227" s="147"/>
      <c r="AI227" s="55"/>
      <c r="AJ227" s="145"/>
      <c r="AK227" s="147"/>
      <c r="AL227" s="55"/>
      <c r="AM227" s="149"/>
      <c r="AN227" s="150"/>
      <c r="AO227" s="269"/>
      <c r="AP227" s="270"/>
      <c r="AQ227" s="151"/>
      <c r="AR227" s="152"/>
      <c r="AS227" s="141">
        <f>COUNT(O227,R227,U227,X227,AA227,AD227,AG227,AJ227)</f>
        <v>0</v>
      </c>
      <c r="AT227" s="143">
        <f>COUNT(P227,S227,V227,Y227,AB227,AE227,AH227,AK227)</f>
        <v>0</v>
      </c>
      <c r="AU227" s="157">
        <f>COUNT(Q227,T227,W227,Z227,AC227,AF227,AI227,AL227)</f>
        <v>0</v>
      </c>
    </row>
    <row r="228" spans="12:47" ht="21" customHeight="1">
      <c r="L228" s="186"/>
      <c r="M228" s="187"/>
      <c r="N228" s="188"/>
      <c r="O228" s="184"/>
      <c r="P228" s="185"/>
      <c r="Q228" s="34"/>
      <c r="R228" s="184"/>
      <c r="S228" s="185"/>
      <c r="T228" s="34"/>
      <c r="U228" s="184"/>
      <c r="V228" s="185"/>
      <c r="W228" s="34"/>
      <c r="X228" s="184"/>
      <c r="Y228" s="185"/>
      <c r="Z228" s="34"/>
      <c r="AA228" s="184"/>
      <c r="AB228" s="185"/>
      <c r="AC228" s="34"/>
      <c r="AD228" s="184"/>
      <c r="AE228" s="185"/>
      <c r="AF228" s="34"/>
      <c r="AG228" s="184"/>
      <c r="AH228" s="185"/>
      <c r="AI228" s="34"/>
      <c r="AJ228" s="184"/>
      <c r="AK228" s="185"/>
      <c r="AL228" s="34"/>
      <c r="AM228" s="179"/>
      <c r="AN228" s="180"/>
      <c r="AO228" s="271"/>
      <c r="AP228" s="270"/>
      <c r="AQ228" s="183"/>
      <c r="AR228" s="152"/>
      <c r="AS228" s="141"/>
      <c r="AT228" s="143"/>
      <c r="AU228" s="157"/>
    </row>
    <row r="229" spans="12:47" ht="21" customHeight="1">
      <c r="L229" s="167"/>
      <c r="M229" s="168"/>
      <c r="N229" s="169"/>
      <c r="O229" s="176" t="s">
        <v>59</v>
      </c>
      <c r="P229" s="177"/>
      <c r="Q229" s="177"/>
      <c r="R229" s="177"/>
      <c r="S229" s="177"/>
      <c r="T229" s="177"/>
      <c r="U229" s="177"/>
      <c r="V229" s="177"/>
      <c r="W229" s="177"/>
      <c r="X229" s="177"/>
      <c r="Y229" s="177"/>
      <c r="Z229" s="177"/>
      <c r="AA229" s="177"/>
      <c r="AB229" s="177"/>
      <c r="AC229" s="177"/>
      <c r="AD229" s="177"/>
      <c r="AE229" s="177"/>
      <c r="AF229" s="177"/>
      <c r="AG229" s="177"/>
      <c r="AH229" s="177"/>
      <c r="AI229" s="177"/>
      <c r="AJ229" s="177"/>
      <c r="AK229" s="177"/>
      <c r="AL229" s="177"/>
      <c r="AM229" s="177"/>
      <c r="AN229" s="177"/>
      <c r="AO229" s="177"/>
      <c r="AP229" s="177"/>
      <c r="AQ229" s="177"/>
      <c r="AR229" s="177"/>
      <c r="AS229" s="177"/>
      <c r="AT229" s="177"/>
      <c r="AU229" s="178"/>
    </row>
    <row r="230" spans="12:47" ht="21" customHeight="1">
      <c r="L230" s="170"/>
      <c r="M230" s="171"/>
      <c r="N230" s="172"/>
      <c r="O230" s="145"/>
      <c r="P230" s="147"/>
      <c r="Q230" s="55"/>
      <c r="R230" s="145"/>
      <c r="S230" s="147"/>
      <c r="T230" s="55"/>
      <c r="U230" s="145"/>
      <c r="V230" s="147"/>
      <c r="W230" s="55"/>
      <c r="X230" s="145"/>
      <c r="Y230" s="147"/>
      <c r="Z230" s="55"/>
      <c r="AA230" s="145"/>
      <c r="AB230" s="147"/>
      <c r="AC230" s="55"/>
      <c r="AD230" s="145"/>
      <c r="AE230" s="147"/>
      <c r="AF230" s="55"/>
      <c r="AG230" s="145"/>
      <c r="AH230" s="147"/>
      <c r="AI230" s="55"/>
      <c r="AJ230" s="145"/>
      <c r="AK230" s="147"/>
      <c r="AL230" s="55"/>
      <c r="AM230" s="149"/>
      <c r="AN230" s="150"/>
      <c r="AO230" s="269"/>
      <c r="AP230" s="270"/>
      <c r="AQ230" s="151"/>
      <c r="AR230" s="152"/>
      <c r="AS230" s="141">
        <f>COUNT(O230,R230,U230,X230,AA230,AD230,AG230,AJ230)</f>
        <v>0</v>
      </c>
      <c r="AT230" s="143">
        <f>COUNT(P230,S230,V230,Y230,AB230,AE230,AH230,AK230)</f>
        <v>0</v>
      </c>
      <c r="AU230" s="157">
        <f>COUNT(Q230,T230,W230,Z230,AC230,AF230,AI230,AL230)</f>
        <v>0</v>
      </c>
    </row>
    <row r="231" spans="12:47" ht="21" customHeight="1" thickBot="1">
      <c r="L231" s="173"/>
      <c r="M231" s="174"/>
      <c r="N231" s="175"/>
      <c r="O231" s="146"/>
      <c r="P231" s="148"/>
      <c r="Q231" s="51"/>
      <c r="R231" s="146"/>
      <c r="S231" s="148"/>
      <c r="T231" s="51"/>
      <c r="U231" s="146"/>
      <c r="V231" s="148"/>
      <c r="W231" s="51"/>
      <c r="X231" s="146"/>
      <c r="Y231" s="148"/>
      <c r="Z231" s="51"/>
      <c r="AA231" s="146"/>
      <c r="AB231" s="148"/>
      <c r="AC231" s="51"/>
      <c r="AD231" s="146"/>
      <c r="AE231" s="148"/>
      <c r="AF231" s="51"/>
      <c r="AG231" s="146"/>
      <c r="AH231" s="148"/>
      <c r="AI231" s="51"/>
      <c r="AJ231" s="146"/>
      <c r="AK231" s="148"/>
      <c r="AL231" s="51"/>
      <c r="AM231" s="159"/>
      <c r="AN231" s="160"/>
      <c r="AO231" s="273"/>
      <c r="AP231" s="274"/>
      <c r="AQ231" s="153"/>
      <c r="AR231" s="154"/>
      <c r="AS231" s="142"/>
      <c r="AT231" s="144"/>
      <c r="AU231" s="158"/>
    </row>
    <row r="232" spans="12:47" ht="12" customHeight="1" thickTop="1" thickBot="1"/>
    <row r="233" spans="12:47" ht="28.5" customHeight="1" thickTop="1">
      <c r="L233" s="161" t="s">
        <v>12</v>
      </c>
      <c r="M233" s="162"/>
      <c r="N233" s="163"/>
      <c r="O233" s="46" t="s">
        <v>0</v>
      </c>
      <c r="P233" s="47" t="s">
        <v>7</v>
      </c>
      <c r="Q233" s="3" t="s">
        <v>50</v>
      </c>
      <c r="R233" s="47" t="s">
        <v>0</v>
      </c>
      <c r="S233" s="47" t="s">
        <v>7</v>
      </c>
      <c r="T233" s="3" t="s">
        <v>50</v>
      </c>
      <c r="U233" s="47" t="s">
        <v>0</v>
      </c>
      <c r="V233" s="47" t="s">
        <v>7</v>
      </c>
      <c r="W233" s="3" t="s">
        <v>50</v>
      </c>
      <c r="X233" s="47" t="s">
        <v>0</v>
      </c>
      <c r="Y233" s="47" t="s">
        <v>7</v>
      </c>
      <c r="Z233" s="3" t="s">
        <v>50</v>
      </c>
      <c r="AA233" s="47" t="s">
        <v>0</v>
      </c>
      <c r="AB233" s="47" t="s">
        <v>7</v>
      </c>
      <c r="AC233" s="3" t="s">
        <v>50</v>
      </c>
      <c r="AD233" s="47" t="s">
        <v>0</v>
      </c>
      <c r="AE233" s="47" t="s">
        <v>7</v>
      </c>
      <c r="AF233" s="3" t="s">
        <v>50</v>
      </c>
      <c r="AG233" s="47" t="s">
        <v>0</v>
      </c>
      <c r="AH233" s="47" t="s">
        <v>7</v>
      </c>
      <c r="AI233" s="3" t="s">
        <v>50</v>
      </c>
      <c r="AJ233" s="47" t="s">
        <v>0</v>
      </c>
      <c r="AK233" s="47" t="s">
        <v>7</v>
      </c>
      <c r="AL233" s="4" t="s">
        <v>50</v>
      </c>
      <c r="AR233" s="7"/>
      <c r="AS233" s="46" t="s">
        <v>0</v>
      </c>
      <c r="AT233" s="47" t="s">
        <v>7</v>
      </c>
      <c r="AU233" s="4" t="s">
        <v>50</v>
      </c>
    </row>
    <row r="234" spans="12:47" ht="28.5" customHeight="1" thickBot="1">
      <c r="L234" s="164" t="s">
        <v>14</v>
      </c>
      <c r="M234" s="165"/>
      <c r="N234" s="166"/>
      <c r="O234" s="35">
        <f>COUNT(O203:O231)</f>
        <v>0</v>
      </c>
      <c r="P234" s="36">
        <f>COUNT(P203:P231)</f>
        <v>0</v>
      </c>
      <c r="Q234" s="36">
        <f>COUNT(Q230,Q227,Q224,Q221,Q218,Q215,Q212,Q209,Q206,Q203)</f>
        <v>0</v>
      </c>
      <c r="R234" s="36">
        <f>COUNT(R203:R231)</f>
        <v>0</v>
      </c>
      <c r="S234" s="36">
        <f>COUNT(S203:S231)</f>
        <v>0</v>
      </c>
      <c r="T234" s="36">
        <f>COUNT(T230,T227,T224,T221,T218,T215,T212,T209,T206,T203)</f>
        <v>0</v>
      </c>
      <c r="U234" s="36">
        <f>COUNT(U203:U231)</f>
        <v>0</v>
      </c>
      <c r="V234" s="36">
        <f>COUNT(V203:V231)</f>
        <v>0</v>
      </c>
      <c r="W234" s="36">
        <f>COUNT(W230,W227,W224,W221,W218,W215,W212,W209,W206,W203)</f>
        <v>0</v>
      </c>
      <c r="X234" s="36">
        <f>COUNT(X203:X231)</f>
        <v>0</v>
      </c>
      <c r="Y234" s="36">
        <f>COUNT(Y203:Y231)</f>
        <v>0</v>
      </c>
      <c r="Z234" s="36">
        <f>COUNT(Z230,Z227,Z224,Z221,Z218,Z215,Z212,Z209,Z206,Z203)</f>
        <v>0</v>
      </c>
      <c r="AA234" s="36">
        <f>COUNT(AA203:AA231)</f>
        <v>0</v>
      </c>
      <c r="AB234" s="36">
        <f>COUNT(AB203:AB231)</f>
        <v>0</v>
      </c>
      <c r="AC234" s="36">
        <f>COUNT(AC230,AC227,AC224,AC221,AC218,AC215,AC212,AC209,AC206,AC203)</f>
        <v>0</v>
      </c>
      <c r="AD234" s="36">
        <f>COUNT(AD203:AD231)</f>
        <v>0</v>
      </c>
      <c r="AE234" s="36">
        <f>COUNT(AE203:AE231)</f>
        <v>0</v>
      </c>
      <c r="AF234" s="36">
        <f>COUNT(AF230,AF227,AF224,AF221,AF218,AF215,AF212,AF209,AF206,AF203)</f>
        <v>0</v>
      </c>
      <c r="AG234" s="36">
        <f>COUNT(AG203:AG231)</f>
        <v>0</v>
      </c>
      <c r="AH234" s="36">
        <f>COUNT(AH203:AH231)</f>
        <v>0</v>
      </c>
      <c r="AI234" s="37">
        <f>COUNT(AI230,AI227,AI224,AI221,AI218,AI215,AI212,AI209,AI206,AI203)</f>
        <v>0</v>
      </c>
      <c r="AJ234" s="36">
        <f>COUNT(AJ203:AJ231)</f>
        <v>0</v>
      </c>
      <c r="AK234" s="36">
        <f>COUNT(AK203:AK231)</f>
        <v>0</v>
      </c>
      <c r="AL234" s="38">
        <f>COUNT(AL230,AL227,AL224,AL221,AL218,AL215,AL212,AL209,AL206,AL203)</f>
        <v>0</v>
      </c>
      <c r="AM234" s="39"/>
      <c r="AN234" s="39"/>
      <c r="AO234" s="39"/>
      <c r="AP234" s="39"/>
      <c r="AQ234" s="39"/>
      <c r="AR234" s="40"/>
      <c r="AS234" s="41">
        <f>SUM(AS203:AS231)</f>
        <v>0</v>
      </c>
      <c r="AT234" s="36">
        <f>SUM(AT203:AT231)</f>
        <v>0</v>
      </c>
      <c r="AU234" s="38">
        <f>SUM(AU203:AU231)</f>
        <v>0</v>
      </c>
    </row>
    <row r="235" spans="12:47" ht="9" customHeight="1" thickTop="1" thickBot="1">
      <c r="L235" s="43"/>
      <c r="M235" s="43"/>
      <c r="N235" s="43"/>
      <c r="O235" s="5"/>
      <c r="P235" s="5"/>
      <c r="Q235" s="9"/>
      <c r="R235" s="6"/>
      <c r="S235" s="6"/>
      <c r="T235" s="6"/>
      <c r="U235" s="6"/>
      <c r="V235" s="6"/>
      <c r="W235" s="6"/>
      <c r="X235" s="6"/>
      <c r="Y235" s="6"/>
      <c r="Z235" s="6"/>
      <c r="AA235" s="6"/>
      <c r="AB235" s="6"/>
      <c r="AC235" s="6"/>
      <c r="AD235" s="6"/>
      <c r="AE235" s="6"/>
      <c r="AF235" s="6"/>
      <c r="AG235" s="6"/>
      <c r="AH235" s="6"/>
      <c r="AI235" s="10"/>
      <c r="AJ235" s="5"/>
      <c r="AK235" s="5"/>
      <c r="AL235" s="5"/>
      <c r="AM235" s="5"/>
      <c r="AN235" s="5"/>
      <c r="AO235" s="5"/>
      <c r="AP235" s="5"/>
      <c r="AQ235" s="5"/>
      <c r="AR235" s="5"/>
      <c r="AS235" s="5"/>
      <c r="AT235" s="5"/>
      <c r="AU235" s="5"/>
    </row>
    <row r="236" spans="12:47" ht="28.5" customHeight="1" thickTop="1">
      <c r="L236" s="161" t="s">
        <v>12</v>
      </c>
      <c r="M236" s="162"/>
      <c r="N236" s="163"/>
      <c r="O236" s="46" t="s">
        <v>0</v>
      </c>
      <c r="P236" s="47" t="s">
        <v>7</v>
      </c>
      <c r="Q236" s="3" t="s">
        <v>50</v>
      </c>
      <c r="R236" s="47" t="s">
        <v>0</v>
      </c>
      <c r="S236" s="47" t="s">
        <v>7</v>
      </c>
      <c r="T236" s="3" t="s">
        <v>50</v>
      </c>
      <c r="U236" s="47" t="s">
        <v>0</v>
      </c>
      <c r="V236" s="47" t="s">
        <v>7</v>
      </c>
      <c r="W236" s="3" t="s">
        <v>50</v>
      </c>
      <c r="X236" s="47" t="s">
        <v>0</v>
      </c>
      <c r="Y236" s="47" t="s">
        <v>7</v>
      </c>
      <c r="Z236" s="3" t="s">
        <v>50</v>
      </c>
      <c r="AA236" s="47" t="s">
        <v>0</v>
      </c>
      <c r="AB236" s="47" t="s">
        <v>7</v>
      </c>
      <c r="AC236" s="3" t="s">
        <v>50</v>
      </c>
      <c r="AD236" s="47" t="s">
        <v>0</v>
      </c>
      <c r="AE236" s="47" t="s">
        <v>7</v>
      </c>
      <c r="AF236" s="3" t="s">
        <v>50</v>
      </c>
      <c r="AG236" s="47" t="s">
        <v>0</v>
      </c>
      <c r="AH236" s="47" t="s">
        <v>7</v>
      </c>
      <c r="AI236" s="3" t="s">
        <v>50</v>
      </c>
      <c r="AJ236" s="47" t="s">
        <v>0</v>
      </c>
      <c r="AK236" s="47" t="s">
        <v>7</v>
      </c>
      <c r="AL236" s="4" t="s">
        <v>50</v>
      </c>
      <c r="AM236" s="47" t="s">
        <v>0</v>
      </c>
      <c r="AN236" s="47" t="s">
        <v>7</v>
      </c>
      <c r="AO236" s="4" t="s">
        <v>50</v>
      </c>
      <c r="AP236"/>
      <c r="AQ236"/>
      <c r="AR236" s="8"/>
      <c r="AS236" s="47" t="s">
        <v>0</v>
      </c>
      <c r="AT236" s="47" t="s">
        <v>7</v>
      </c>
      <c r="AU236" s="4" t="s">
        <v>50</v>
      </c>
    </row>
    <row r="237" spans="12:47" ht="28.5" customHeight="1" thickBot="1">
      <c r="L237" s="164" t="s">
        <v>13</v>
      </c>
      <c r="M237" s="165"/>
      <c r="N237" s="166"/>
      <c r="O237" s="35">
        <f t="shared" ref="O237:AL237" si="8">SUM(O234,O189)</f>
        <v>0</v>
      </c>
      <c r="P237" s="36">
        <f t="shared" si="8"/>
        <v>0</v>
      </c>
      <c r="Q237" s="36">
        <f t="shared" si="8"/>
        <v>0</v>
      </c>
      <c r="R237" s="36">
        <f t="shared" si="8"/>
        <v>0</v>
      </c>
      <c r="S237" s="36">
        <f t="shared" si="8"/>
        <v>0</v>
      </c>
      <c r="T237" s="36">
        <f t="shared" si="8"/>
        <v>0</v>
      </c>
      <c r="U237" s="36">
        <f t="shared" si="8"/>
        <v>0</v>
      </c>
      <c r="V237" s="36">
        <f t="shared" si="8"/>
        <v>0</v>
      </c>
      <c r="W237" s="36">
        <f t="shared" si="8"/>
        <v>0</v>
      </c>
      <c r="X237" s="36">
        <f t="shared" si="8"/>
        <v>0</v>
      </c>
      <c r="Y237" s="36">
        <f t="shared" si="8"/>
        <v>0</v>
      </c>
      <c r="Z237" s="36">
        <f t="shared" si="8"/>
        <v>0</v>
      </c>
      <c r="AA237" s="36">
        <f t="shared" si="8"/>
        <v>0</v>
      </c>
      <c r="AB237" s="36">
        <f t="shared" si="8"/>
        <v>0</v>
      </c>
      <c r="AC237" s="36">
        <f t="shared" si="8"/>
        <v>0</v>
      </c>
      <c r="AD237" s="36">
        <f t="shared" si="8"/>
        <v>0</v>
      </c>
      <c r="AE237" s="36">
        <f t="shared" si="8"/>
        <v>0</v>
      </c>
      <c r="AF237" s="36">
        <f t="shared" si="8"/>
        <v>0</v>
      </c>
      <c r="AG237" s="36">
        <f t="shared" si="8"/>
        <v>0</v>
      </c>
      <c r="AH237" s="36">
        <f t="shared" si="8"/>
        <v>0</v>
      </c>
      <c r="AI237" s="36">
        <f t="shared" si="8"/>
        <v>0</v>
      </c>
      <c r="AJ237" s="36">
        <f t="shared" si="8"/>
        <v>0</v>
      </c>
      <c r="AK237" s="36">
        <f t="shared" si="8"/>
        <v>0</v>
      </c>
      <c r="AL237" s="38">
        <f t="shared" si="8"/>
        <v>0</v>
      </c>
      <c r="AM237" s="35">
        <f>SUM(O237,R237,U237,X237,AA237,AD237,AG237,AJ237)</f>
        <v>0</v>
      </c>
      <c r="AN237" s="36">
        <f>SUM(P237,S237,V237,Y237,AB237,AE237,AH237,AK237)</f>
        <v>0</v>
      </c>
      <c r="AO237" s="38">
        <f>SUM(Q237,T237,W237,Z237,AC237,AF237,AI237,AL237)</f>
        <v>0</v>
      </c>
      <c r="AP237"/>
      <c r="AQ237"/>
      <c r="AR237" s="42"/>
      <c r="AS237" s="35">
        <f>SUM(AS189,AS234)</f>
        <v>0</v>
      </c>
      <c r="AT237" s="36">
        <f>SUM(AT189,AT234)</f>
        <v>0</v>
      </c>
      <c r="AU237" s="38">
        <f>SUM(AU189,AU234)</f>
        <v>0</v>
      </c>
    </row>
    <row r="238" spans="12:47" ht="19.5" customHeight="1" thickTop="1">
      <c r="O238" s="49"/>
      <c r="P238" s="49"/>
      <c r="Q238" s="49"/>
      <c r="R238" s="49"/>
      <c r="S238" s="49"/>
      <c r="T238" s="49"/>
      <c r="U238" s="49"/>
      <c r="V238" s="50"/>
      <c r="W238" s="50"/>
      <c r="X238" s="50"/>
      <c r="Y238" s="50"/>
      <c r="Z238" s="50"/>
      <c r="AA238" s="50"/>
      <c r="AB238" s="50"/>
      <c r="AC238" s="50"/>
      <c r="AD238" s="50"/>
      <c r="AE238" s="50"/>
      <c r="AF238" s="50"/>
      <c r="AG238" s="50"/>
      <c r="AH238" s="50"/>
      <c r="AI238" s="50"/>
      <c r="AJ238" s="50"/>
      <c r="AK238" s="50"/>
      <c r="AL238" s="50"/>
      <c r="AM238" s="50"/>
      <c r="AN238" s="50"/>
      <c r="AO238" s="50"/>
      <c r="AP238" s="50"/>
      <c r="AQ238" s="50"/>
      <c r="AR238" s="50"/>
      <c r="AS238" s="50"/>
      <c r="AT238" s="49"/>
      <c r="AU238" s="49"/>
    </row>
    <row r="239" spans="12:47" ht="19.5" customHeight="1">
      <c r="L239" s="181" t="s">
        <v>51</v>
      </c>
      <c r="M239" s="182"/>
      <c r="N239" s="182"/>
      <c r="O239" s="182"/>
      <c r="P239" s="182"/>
      <c r="Q239" s="182"/>
      <c r="R239" s="182"/>
      <c r="S239" s="182"/>
      <c r="T239" s="182"/>
      <c r="U239" s="182"/>
      <c r="V239" s="23"/>
      <c r="W239" s="23"/>
      <c r="X239" s="2"/>
      <c r="Y239" s="2"/>
      <c r="Z239" s="2"/>
      <c r="AA239" s="2"/>
      <c r="AB239" s="2"/>
      <c r="AC239" s="2"/>
      <c r="AD239" s="181" t="s">
        <v>52</v>
      </c>
      <c r="AE239" s="182"/>
      <c r="AF239" s="182"/>
      <c r="AG239" s="182"/>
      <c r="AH239" s="182"/>
      <c r="AI239" s="182"/>
      <c r="AJ239" s="182"/>
      <c r="AK239" s="182"/>
      <c r="AL239" s="182"/>
      <c r="AM239" s="182"/>
      <c r="AN239" s="23"/>
      <c r="AO239" s="23"/>
      <c r="AP239" s="23"/>
      <c r="AQ239" s="23"/>
      <c r="AR239" s="2"/>
      <c r="AS239" s="2"/>
    </row>
    <row r="240" spans="12:47" ht="21.75" customHeight="1">
      <c r="L240" s="155">
        <f>L192</f>
        <v>0</v>
      </c>
      <c r="M240" s="156"/>
      <c r="N240" s="156"/>
      <c r="O240" s="156"/>
      <c r="P240" s="156"/>
      <c r="Q240" s="156"/>
      <c r="R240" s="156"/>
      <c r="S240" s="156"/>
      <c r="T240" s="156"/>
      <c r="U240" s="156"/>
      <c r="V240" s="156"/>
      <c r="W240" s="156"/>
      <c r="X240" s="156"/>
      <c r="Y240" s="156"/>
      <c r="Z240" s="156"/>
      <c r="AA240" s="156"/>
      <c r="AD240" s="155">
        <f>AD192</f>
        <v>0</v>
      </c>
      <c r="AE240" s="156"/>
      <c r="AF240" s="156"/>
      <c r="AG240" s="156"/>
      <c r="AH240" s="156"/>
      <c r="AI240" s="156"/>
      <c r="AJ240" s="156"/>
      <c r="AK240" s="156"/>
      <c r="AL240" s="156"/>
      <c r="AM240" s="156"/>
      <c r="AN240" s="156"/>
      <c r="AO240" s="156"/>
      <c r="AP240" s="156"/>
      <c r="AQ240" s="156"/>
      <c r="AR240" s="156"/>
      <c r="AS240" s="156"/>
      <c r="AT240" s="156"/>
      <c r="AU240" s="156"/>
    </row>
    <row r="241" spans="12:47" ht="35.25" customHeight="1">
      <c r="L241" s="219"/>
      <c r="M241" s="219"/>
      <c r="N241" s="219"/>
      <c r="O241" s="219"/>
      <c r="P241" s="219"/>
      <c r="Q241" s="219"/>
      <c r="R241" s="219"/>
      <c r="S241" s="219"/>
      <c r="T241" s="221" t="s">
        <v>15</v>
      </c>
      <c r="U241" s="221"/>
      <c r="V241" s="221"/>
      <c r="W241" s="221"/>
      <c r="X241" s="221"/>
      <c r="Y241" s="221"/>
      <c r="Z241" s="221"/>
      <c r="AA241" s="221"/>
      <c r="AB241" s="221"/>
      <c r="AC241" s="221"/>
      <c r="AD241" s="221"/>
      <c r="AE241" s="221"/>
      <c r="AF241" s="221"/>
      <c r="AG241" s="221"/>
      <c r="AH241" s="221"/>
      <c r="AI241" s="224" t="s">
        <v>48</v>
      </c>
      <c r="AJ241" s="224"/>
      <c r="AK241" s="224"/>
      <c r="AL241" s="224"/>
      <c r="AM241" s="224"/>
      <c r="AN241" s="224"/>
      <c r="AO241" s="224"/>
      <c r="AP241" s="224"/>
      <c r="AQ241" s="224"/>
      <c r="AR241" s="224"/>
      <c r="AS241" s="224"/>
      <c r="AT241" s="224"/>
      <c r="AU241" s="224"/>
    </row>
    <row r="242" spans="12:47" ht="36" customHeight="1" thickBot="1">
      <c r="L242" s="220"/>
      <c r="M242" s="220"/>
      <c r="N242" s="220"/>
      <c r="O242" s="220"/>
      <c r="P242" s="220"/>
      <c r="Q242" s="220"/>
      <c r="R242" s="220"/>
      <c r="S242" s="220"/>
      <c r="T242" s="222"/>
      <c r="U242" s="222"/>
      <c r="V242" s="222"/>
      <c r="W242" s="222"/>
      <c r="X242" s="222"/>
      <c r="Y242" s="222"/>
      <c r="Z242" s="222"/>
      <c r="AA242" s="222"/>
      <c r="AB242" s="222"/>
      <c r="AC242" s="222"/>
      <c r="AD242" s="222"/>
      <c r="AE242" s="222"/>
      <c r="AF242" s="222"/>
      <c r="AG242" s="222"/>
      <c r="AH242" s="222"/>
      <c r="AI242" s="225"/>
      <c r="AJ242" s="225"/>
      <c r="AK242" s="225"/>
      <c r="AL242" s="225"/>
      <c r="AM242" s="225"/>
      <c r="AN242" s="225"/>
      <c r="AO242" s="225"/>
      <c r="AP242" s="225"/>
      <c r="AQ242" s="225"/>
      <c r="AR242" s="225"/>
      <c r="AS242" s="225"/>
      <c r="AT242" s="225"/>
      <c r="AU242" s="225"/>
    </row>
    <row r="243" spans="12:47" ht="20.25" customHeight="1" thickTop="1">
      <c r="L243" s="226" t="s">
        <v>1</v>
      </c>
      <c r="M243" s="227"/>
      <c r="N243" s="227"/>
      <c r="O243" s="227"/>
      <c r="P243" s="227"/>
      <c r="Q243" s="227"/>
      <c r="R243" s="227"/>
      <c r="S243" s="227"/>
      <c r="T243" s="228"/>
      <c r="U243" s="11" t="s">
        <v>2</v>
      </c>
      <c r="V243" s="12"/>
      <c r="W243" s="12"/>
      <c r="X243" s="12"/>
      <c r="Y243" s="12"/>
      <c r="Z243" s="12"/>
      <c r="AA243" s="12"/>
      <c r="AB243" s="12"/>
      <c r="AC243" s="12"/>
      <c r="AD243" s="12"/>
      <c r="AE243" s="12"/>
      <c r="AF243" s="12"/>
      <c r="AG243" s="229" t="s">
        <v>53</v>
      </c>
      <c r="AH243" s="230"/>
      <c r="AI243" s="230"/>
      <c r="AJ243" s="230"/>
      <c r="AK243" s="230"/>
      <c r="AL243" s="230"/>
      <c r="AM243" s="230"/>
      <c r="AN243" s="230"/>
      <c r="AO243" s="230"/>
      <c r="AP243" s="230"/>
      <c r="AQ243" s="230"/>
      <c r="AR243" s="230"/>
      <c r="AS243" s="12"/>
      <c r="AT243" s="12"/>
      <c r="AU243" s="13"/>
    </row>
    <row r="244" spans="12:47" ht="24" customHeight="1">
      <c r="L244" s="223">
        <f>L196</f>
        <v>0</v>
      </c>
      <c r="M244" s="217"/>
      <c r="N244" s="216" t="str">
        <f>N196</f>
        <v>July</v>
      </c>
      <c r="O244" s="217"/>
      <c r="P244" s="216">
        <f>P196</f>
        <v>2015</v>
      </c>
      <c r="Q244" s="217"/>
      <c r="R244" s="216" t="str">
        <f>R196</f>
        <v xml:space="preserve">Start: </v>
      </c>
      <c r="S244" s="218"/>
      <c r="T244" s="217"/>
      <c r="U244" s="216" t="str">
        <f>U196</f>
        <v xml:space="preserve"> World Youth Championships - 10.000m track walk boys </v>
      </c>
      <c r="V244" s="218"/>
      <c r="W244" s="218"/>
      <c r="X244" s="218"/>
      <c r="Y244" s="218"/>
      <c r="Z244" s="218"/>
      <c r="AA244" s="218"/>
      <c r="AB244" s="218"/>
      <c r="AC244" s="218"/>
      <c r="AD244" s="218"/>
      <c r="AE244" s="217"/>
      <c r="AF244" s="44"/>
      <c r="AG244" s="216" t="str">
        <f>AG196</f>
        <v>Nicola MAGGIO ITA)</v>
      </c>
      <c r="AH244" s="218"/>
      <c r="AI244" s="218"/>
      <c r="AJ244" s="218"/>
      <c r="AK244" s="218"/>
      <c r="AL244" s="218"/>
      <c r="AM244" s="218"/>
      <c r="AN244" s="218"/>
      <c r="AO244" s="218"/>
      <c r="AP244" s="218"/>
      <c r="AQ244" s="218"/>
      <c r="AR244" s="218"/>
      <c r="AS244" s="218"/>
      <c r="AT244" s="217"/>
      <c r="AU244" s="45"/>
    </row>
    <row r="245" spans="12:47" ht="13.5" thickBot="1">
      <c r="L245" s="245"/>
      <c r="M245" s="246"/>
      <c r="N245" s="246"/>
      <c r="O245" s="246"/>
      <c r="P245" s="246"/>
      <c r="Q245" s="246"/>
      <c r="R245" s="246"/>
      <c r="S245" s="246"/>
      <c r="T245" s="246"/>
      <c r="U245" s="246"/>
      <c r="V245" s="246"/>
      <c r="W245" s="246"/>
      <c r="X245" s="246"/>
      <c r="Y245" s="246"/>
      <c r="Z245" s="246"/>
      <c r="AA245" s="246"/>
      <c r="AB245" s="246"/>
      <c r="AC245" s="246"/>
      <c r="AD245" s="246"/>
      <c r="AE245" s="246"/>
      <c r="AF245" s="246"/>
      <c r="AG245" s="246"/>
      <c r="AH245" s="246"/>
      <c r="AI245" s="246"/>
      <c r="AJ245" s="246"/>
      <c r="AK245" s="246"/>
      <c r="AL245" s="246"/>
      <c r="AM245" s="246"/>
      <c r="AN245" s="246"/>
      <c r="AO245" s="246"/>
      <c r="AP245" s="246"/>
      <c r="AQ245" s="246"/>
      <c r="AR245" s="246"/>
      <c r="AS245" s="246"/>
      <c r="AT245" s="246"/>
      <c r="AU245" s="247"/>
    </row>
    <row r="246" spans="12:47" ht="121.5" customHeight="1" thickTop="1" thickBot="1">
      <c r="L246" s="14"/>
      <c r="M246" s="15" t="s">
        <v>16</v>
      </c>
      <c r="N246" s="16"/>
      <c r="O246" s="53" t="str">
        <f>O198</f>
        <v>BARRIOS</v>
      </c>
      <c r="P246" s="52" t="str">
        <f>P198</f>
        <v>Carlos</v>
      </c>
      <c r="Q246" s="54" t="str">
        <f>Q198</f>
        <v>(GUA)</v>
      </c>
      <c r="R246" s="53" t="str">
        <f t="shared" ref="R246:AL246" si="9">R198</f>
        <v>DIAS</v>
      </c>
      <c r="S246" s="52" t="str">
        <f t="shared" si="9"/>
        <v>José</v>
      </c>
      <c r="T246" s="54" t="str">
        <f t="shared" si="9"/>
        <v>(POR)</v>
      </c>
      <c r="U246" s="53" t="str">
        <f t="shared" si="9"/>
        <v xml:space="preserve">ESTRUCH </v>
      </c>
      <c r="V246" s="52" t="str">
        <f t="shared" si="9"/>
        <v>Jordi</v>
      </c>
      <c r="W246" s="54" t="str">
        <f t="shared" si="9"/>
        <v>(ESP)</v>
      </c>
      <c r="X246" s="53" t="str">
        <f t="shared" si="9"/>
        <v>?</v>
      </c>
      <c r="Y246" s="52" t="str">
        <f t="shared" si="9"/>
        <v>?</v>
      </c>
      <c r="Z246" s="54" t="str">
        <f t="shared" si="9"/>
        <v>?</v>
      </c>
      <c r="AA246" s="53" t="str">
        <f t="shared" si="9"/>
        <v>?</v>
      </c>
      <c r="AB246" s="52" t="str">
        <f t="shared" si="9"/>
        <v>?</v>
      </c>
      <c r="AC246" s="54" t="str">
        <f t="shared" si="9"/>
        <v>?</v>
      </c>
      <c r="AD246" s="53">
        <f t="shared" si="9"/>
        <v>0</v>
      </c>
      <c r="AE246" s="52">
        <f t="shared" si="9"/>
        <v>0</v>
      </c>
      <c r="AF246" s="54">
        <f t="shared" si="9"/>
        <v>0</v>
      </c>
      <c r="AG246" s="53">
        <f t="shared" si="9"/>
        <v>0</v>
      </c>
      <c r="AH246" s="52">
        <f t="shared" si="9"/>
        <v>0</v>
      </c>
      <c r="AI246" s="54">
        <f t="shared" si="9"/>
        <v>0</v>
      </c>
      <c r="AJ246" s="53">
        <f t="shared" si="9"/>
        <v>0</v>
      </c>
      <c r="AK246" s="52">
        <f t="shared" si="9"/>
        <v>0</v>
      </c>
      <c r="AL246" s="54">
        <f t="shared" si="9"/>
        <v>0</v>
      </c>
      <c r="AM246" s="235" t="s">
        <v>8</v>
      </c>
      <c r="AN246" s="236"/>
      <c r="AO246" s="248" t="s">
        <v>65</v>
      </c>
      <c r="AP246" s="249"/>
      <c r="AQ246" s="239" t="s">
        <v>9</v>
      </c>
      <c r="AR246" s="240"/>
      <c r="AS246" s="243" t="s">
        <v>10</v>
      </c>
      <c r="AT246" s="231" t="s">
        <v>11</v>
      </c>
      <c r="AU246" s="233" t="s">
        <v>17</v>
      </c>
    </row>
    <row r="247" spans="12:47" ht="25.5" customHeight="1" thickTop="1" thickBot="1">
      <c r="L247" s="211" t="s">
        <v>3</v>
      </c>
      <c r="M247" s="212"/>
      <c r="N247" s="213"/>
      <c r="O247" s="17"/>
      <c r="P247" s="18">
        <v>1</v>
      </c>
      <c r="Q247" s="19"/>
      <c r="R247" s="20"/>
      <c r="S247" s="18">
        <v>2</v>
      </c>
      <c r="T247" s="19"/>
      <c r="U247" s="20"/>
      <c r="V247" s="18">
        <v>3</v>
      </c>
      <c r="W247" s="20"/>
      <c r="X247" s="17"/>
      <c r="Y247" s="18">
        <v>4</v>
      </c>
      <c r="Z247" s="19"/>
      <c r="AA247" s="20"/>
      <c r="AB247" s="18">
        <v>5</v>
      </c>
      <c r="AC247" s="20"/>
      <c r="AD247" s="17"/>
      <c r="AE247" s="18">
        <v>6</v>
      </c>
      <c r="AF247" s="19"/>
      <c r="AG247" s="20"/>
      <c r="AH247" s="18">
        <v>7</v>
      </c>
      <c r="AI247" s="20"/>
      <c r="AJ247" s="17"/>
      <c r="AK247" s="18">
        <v>8</v>
      </c>
      <c r="AL247" s="19"/>
      <c r="AM247" s="237"/>
      <c r="AN247" s="238"/>
      <c r="AO247" s="250"/>
      <c r="AP247" s="251"/>
      <c r="AQ247" s="241"/>
      <c r="AR247" s="242"/>
      <c r="AS247" s="244"/>
      <c r="AT247" s="232"/>
      <c r="AU247" s="234"/>
    </row>
    <row r="248" spans="12:47" ht="23.25" customHeight="1" thickTop="1">
      <c r="L248" s="214" t="s">
        <v>5</v>
      </c>
      <c r="M248" s="215"/>
      <c r="N248" s="215"/>
      <c r="O248" s="206" t="s">
        <v>6</v>
      </c>
      <c r="P248" s="207"/>
      <c r="Q248" s="209" t="s">
        <v>50</v>
      </c>
      <c r="R248" s="206" t="s">
        <v>6</v>
      </c>
      <c r="S248" s="207"/>
      <c r="T248" s="198" t="s">
        <v>50</v>
      </c>
      <c r="U248" s="206" t="s">
        <v>6</v>
      </c>
      <c r="V248" s="207"/>
      <c r="W248" s="209" t="s">
        <v>50</v>
      </c>
      <c r="X248" s="208" t="s">
        <v>6</v>
      </c>
      <c r="Y248" s="207"/>
      <c r="Z248" s="198" t="s">
        <v>50</v>
      </c>
      <c r="AA248" s="206" t="s">
        <v>6</v>
      </c>
      <c r="AB248" s="207"/>
      <c r="AC248" s="209" t="s">
        <v>50</v>
      </c>
      <c r="AD248" s="208" t="s">
        <v>6</v>
      </c>
      <c r="AE248" s="207"/>
      <c r="AF248" s="198" t="s">
        <v>50</v>
      </c>
      <c r="AG248" s="206" t="s">
        <v>6</v>
      </c>
      <c r="AH248" s="207"/>
      <c r="AI248" s="209" t="s">
        <v>50</v>
      </c>
      <c r="AJ248" s="208" t="s">
        <v>6</v>
      </c>
      <c r="AK248" s="207"/>
      <c r="AL248" s="198" t="s">
        <v>50</v>
      </c>
      <c r="AM248" s="196" t="s">
        <v>21</v>
      </c>
      <c r="AN248" s="197"/>
      <c r="AO248" s="275" t="str">
        <f>AO200</f>
        <v>Seconda</v>
      </c>
      <c r="AP248" s="276"/>
      <c r="AQ248" s="200" t="s">
        <v>4</v>
      </c>
      <c r="AR248" s="201"/>
      <c r="AS248" s="204" t="s">
        <v>0</v>
      </c>
      <c r="AT248" s="191" t="s">
        <v>7</v>
      </c>
      <c r="AU248" s="163" t="s">
        <v>50</v>
      </c>
    </row>
    <row r="249" spans="12:47" ht="21" customHeight="1">
      <c r="L249" s="194" t="s">
        <v>3</v>
      </c>
      <c r="M249" s="195"/>
      <c r="N249" s="195"/>
      <c r="O249" s="21" t="s">
        <v>0</v>
      </c>
      <c r="P249" s="22" t="s">
        <v>7</v>
      </c>
      <c r="Q249" s="210"/>
      <c r="R249" s="21" t="s">
        <v>0</v>
      </c>
      <c r="S249" s="22" t="s">
        <v>7</v>
      </c>
      <c r="T249" s="199"/>
      <c r="U249" s="21" t="s">
        <v>0</v>
      </c>
      <c r="V249" s="22" t="s">
        <v>7</v>
      </c>
      <c r="W249" s="210"/>
      <c r="X249" s="21" t="s">
        <v>0</v>
      </c>
      <c r="Y249" s="22" t="s">
        <v>7</v>
      </c>
      <c r="Z249" s="199"/>
      <c r="AA249" s="21" t="s">
        <v>0</v>
      </c>
      <c r="AB249" s="22" t="s">
        <v>7</v>
      </c>
      <c r="AC249" s="210"/>
      <c r="AD249" s="21" t="s">
        <v>0</v>
      </c>
      <c r="AE249" s="22" t="s">
        <v>7</v>
      </c>
      <c r="AF249" s="199"/>
      <c r="AG249" s="21" t="s">
        <v>0</v>
      </c>
      <c r="AH249" s="22" t="s">
        <v>7</v>
      </c>
      <c r="AI249" s="210"/>
      <c r="AJ249" s="21" t="s">
        <v>0</v>
      </c>
      <c r="AK249" s="22" t="s">
        <v>7</v>
      </c>
      <c r="AL249" s="199"/>
      <c r="AM249" s="196" t="s">
        <v>22</v>
      </c>
      <c r="AN249" s="197"/>
      <c r="AO249" s="196"/>
      <c r="AP249" s="254"/>
      <c r="AQ249" s="202"/>
      <c r="AR249" s="203"/>
      <c r="AS249" s="205"/>
      <c r="AT249" s="192"/>
      <c r="AU249" s="193"/>
    </row>
    <row r="250" spans="12:47" ht="21" customHeight="1">
      <c r="L250" s="167"/>
      <c r="M250" s="168"/>
      <c r="N250" s="169"/>
      <c r="O250" s="176" t="s">
        <v>59</v>
      </c>
      <c r="P250" s="177"/>
      <c r="Q250" s="177"/>
      <c r="R250" s="177"/>
      <c r="S250" s="177"/>
      <c r="T250" s="177"/>
      <c r="U250" s="177"/>
      <c r="V250" s="177"/>
      <c r="W250" s="177"/>
      <c r="X250" s="177"/>
      <c r="Y250" s="177"/>
      <c r="Z250" s="177"/>
      <c r="AA250" s="177"/>
      <c r="AB250" s="177"/>
      <c r="AC250" s="177"/>
      <c r="AD250" s="177"/>
      <c r="AE250" s="177"/>
      <c r="AF250" s="177"/>
      <c r="AG250" s="177"/>
      <c r="AH250" s="177"/>
      <c r="AI250" s="177"/>
      <c r="AJ250" s="177"/>
      <c r="AK250" s="177"/>
      <c r="AL250" s="177"/>
      <c r="AM250" s="177"/>
      <c r="AN250" s="177"/>
      <c r="AO250" s="177"/>
      <c r="AP250" s="177"/>
      <c r="AQ250" s="177"/>
      <c r="AR250" s="177"/>
      <c r="AS250" s="177"/>
      <c r="AT250" s="177"/>
      <c r="AU250" s="178"/>
    </row>
    <row r="251" spans="12:47" ht="21" customHeight="1">
      <c r="L251" s="170"/>
      <c r="M251" s="171"/>
      <c r="N251" s="172"/>
      <c r="O251" s="145"/>
      <c r="P251" s="147"/>
      <c r="Q251" s="55"/>
      <c r="R251" s="145"/>
      <c r="S251" s="147"/>
      <c r="T251" s="55"/>
      <c r="U251" s="145"/>
      <c r="V251" s="147"/>
      <c r="W251" s="55"/>
      <c r="X251" s="145"/>
      <c r="Y251" s="147"/>
      <c r="Z251" s="55"/>
      <c r="AA251" s="145"/>
      <c r="AB251" s="147"/>
      <c r="AC251" s="55"/>
      <c r="AD251" s="145"/>
      <c r="AE251" s="147"/>
      <c r="AF251" s="55"/>
      <c r="AG251" s="145"/>
      <c r="AH251" s="147"/>
      <c r="AI251" s="55"/>
      <c r="AJ251" s="145"/>
      <c r="AK251" s="147"/>
      <c r="AL251" s="55"/>
      <c r="AM251" s="149"/>
      <c r="AN251" s="150"/>
      <c r="AO251" s="269"/>
      <c r="AP251" s="270"/>
      <c r="AQ251" s="151"/>
      <c r="AR251" s="152"/>
      <c r="AS251" s="141">
        <f>COUNT(O251,R251,U251,X251,AA251,AD251,AG251,AJ251)</f>
        <v>0</v>
      </c>
      <c r="AT251" s="143">
        <f>COUNT(P251,S251,V251,Y251,AB251,AE251,AH251,AK251)</f>
        <v>0</v>
      </c>
      <c r="AU251" s="157">
        <f>COUNT(Q251,T251,W251,Z251,AC251,AF251,AI251,AL251)</f>
        <v>0</v>
      </c>
    </row>
    <row r="252" spans="12:47" ht="21" customHeight="1">
      <c r="L252" s="186"/>
      <c r="M252" s="187"/>
      <c r="N252" s="188"/>
      <c r="O252" s="184"/>
      <c r="P252" s="185"/>
      <c r="Q252" s="34"/>
      <c r="R252" s="184"/>
      <c r="S252" s="185"/>
      <c r="T252" s="34"/>
      <c r="U252" s="184"/>
      <c r="V252" s="185"/>
      <c r="W252" s="34"/>
      <c r="X252" s="184"/>
      <c r="Y252" s="185"/>
      <c r="Z252" s="34"/>
      <c r="AA252" s="184"/>
      <c r="AB252" s="185"/>
      <c r="AC252" s="34"/>
      <c r="AD252" s="184"/>
      <c r="AE252" s="185"/>
      <c r="AF252" s="34"/>
      <c r="AG252" s="184"/>
      <c r="AH252" s="185"/>
      <c r="AI252" s="34"/>
      <c r="AJ252" s="184"/>
      <c r="AK252" s="185"/>
      <c r="AL252" s="34"/>
      <c r="AM252" s="179"/>
      <c r="AN252" s="180"/>
      <c r="AO252" s="271"/>
      <c r="AP252" s="270"/>
      <c r="AQ252" s="183"/>
      <c r="AR252" s="152"/>
      <c r="AS252" s="141"/>
      <c r="AT252" s="143"/>
      <c r="AU252" s="157"/>
    </row>
    <row r="253" spans="12:47" ht="21" customHeight="1">
      <c r="L253" s="167"/>
      <c r="M253" s="168"/>
      <c r="N253" s="169"/>
      <c r="O253" s="176" t="s">
        <v>59</v>
      </c>
      <c r="P253" s="177"/>
      <c r="Q253" s="177"/>
      <c r="R253" s="177"/>
      <c r="S253" s="177"/>
      <c r="T253" s="177"/>
      <c r="U253" s="177"/>
      <c r="V253" s="177"/>
      <c r="W253" s="177"/>
      <c r="X253" s="177"/>
      <c r="Y253" s="177"/>
      <c r="Z253" s="177"/>
      <c r="AA253" s="177"/>
      <c r="AB253" s="177"/>
      <c r="AC253" s="177"/>
      <c r="AD253" s="177"/>
      <c r="AE253" s="177"/>
      <c r="AF253" s="177"/>
      <c r="AG253" s="177"/>
      <c r="AH253" s="177"/>
      <c r="AI253" s="177"/>
      <c r="AJ253" s="177"/>
      <c r="AK253" s="177"/>
      <c r="AL253" s="177"/>
      <c r="AM253" s="177"/>
      <c r="AN253" s="177"/>
      <c r="AO253" s="177"/>
      <c r="AP253" s="177"/>
      <c r="AQ253" s="177"/>
      <c r="AR253" s="177"/>
      <c r="AS253" s="177"/>
      <c r="AT253" s="177"/>
      <c r="AU253" s="178"/>
    </row>
    <row r="254" spans="12:47" ht="21" customHeight="1">
      <c r="L254" s="170"/>
      <c r="M254" s="171"/>
      <c r="N254" s="172"/>
      <c r="O254" s="145"/>
      <c r="P254" s="147"/>
      <c r="Q254" s="55"/>
      <c r="R254" s="145"/>
      <c r="S254" s="147"/>
      <c r="T254" s="55"/>
      <c r="U254" s="145"/>
      <c r="V254" s="147"/>
      <c r="W254" s="55"/>
      <c r="X254" s="145"/>
      <c r="Y254" s="147"/>
      <c r="Z254" s="55"/>
      <c r="AA254" s="145"/>
      <c r="AB254" s="147"/>
      <c r="AC254" s="55"/>
      <c r="AD254" s="145"/>
      <c r="AE254" s="147"/>
      <c r="AF254" s="55"/>
      <c r="AG254" s="145"/>
      <c r="AH254" s="147"/>
      <c r="AI254" s="55"/>
      <c r="AJ254" s="145"/>
      <c r="AK254" s="147"/>
      <c r="AL254" s="55"/>
      <c r="AM254" s="149"/>
      <c r="AN254" s="150"/>
      <c r="AO254" s="269"/>
      <c r="AP254" s="270"/>
      <c r="AQ254" s="151"/>
      <c r="AR254" s="152"/>
      <c r="AS254" s="141">
        <f>COUNT(O254,R254,U254,X254,AA254,AD254,AG254,AJ254)</f>
        <v>0</v>
      </c>
      <c r="AT254" s="143">
        <f>COUNT(P254,S254,V254,Y254,AB254,AE254,AH254,AK254)</f>
        <v>0</v>
      </c>
      <c r="AU254" s="157">
        <f>COUNT(Q254,T254,W254,Z254,AC254,AF254,AI254,AL254)</f>
        <v>0</v>
      </c>
    </row>
    <row r="255" spans="12:47" ht="21" customHeight="1">
      <c r="L255" s="186"/>
      <c r="M255" s="187"/>
      <c r="N255" s="188"/>
      <c r="O255" s="184"/>
      <c r="P255" s="185"/>
      <c r="Q255" s="34"/>
      <c r="R255" s="184"/>
      <c r="S255" s="185"/>
      <c r="T255" s="34"/>
      <c r="U255" s="184"/>
      <c r="V255" s="185"/>
      <c r="W255" s="34"/>
      <c r="X255" s="184"/>
      <c r="Y255" s="185"/>
      <c r="Z255" s="34"/>
      <c r="AA255" s="184"/>
      <c r="AB255" s="185"/>
      <c r="AC255" s="34"/>
      <c r="AD255" s="184"/>
      <c r="AE255" s="185"/>
      <c r="AF255" s="34"/>
      <c r="AG255" s="184"/>
      <c r="AH255" s="185"/>
      <c r="AI255" s="34"/>
      <c r="AJ255" s="184"/>
      <c r="AK255" s="185"/>
      <c r="AL255" s="34"/>
      <c r="AM255" s="179"/>
      <c r="AN255" s="180"/>
      <c r="AO255" s="271"/>
      <c r="AP255" s="270"/>
      <c r="AQ255" s="183"/>
      <c r="AR255" s="152"/>
      <c r="AS255" s="141"/>
      <c r="AT255" s="143"/>
      <c r="AU255" s="157"/>
    </row>
    <row r="256" spans="12:47" ht="21" customHeight="1">
      <c r="L256" s="167"/>
      <c r="M256" s="168"/>
      <c r="N256" s="169"/>
      <c r="O256" s="176" t="s">
        <v>59</v>
      </c>
      <c r="P256" s="177"/>
      <c r="Q256" s="177"/>
      <c r="R256" s="177"/>
      <c r="S256" s="177"/>
      <c r="T256" s="177"/>
      <c r="U256" s="177"/>
      <c r="V256" s="177"/>
      <c r="W256" s="177"/>
      <c r="X256" s="177"/>
      <c r="Y256" s="177"/>
      <c r="Z256" s="177"/>
      <c r="AA256" s="177"/>
      <c r="AB256" s="177"/>
      <c r="AC256" s="177"/>
      <c r="AD256" s="177"/>
      <c r="AE256" s="177"/>
      <c r="AF256" s="177"/>
      <c r="AG256" s="177"/>
      <c r="AH256" s="177"/>
      <c r="AI256" s="177"/>
      <c r="AJ256" s="177"/>
      <c r="AK256" s="177"/>
      <c r="AL256" s="177"/>
      <c r="AM256" s="177"/>
      <c r="AN256" s="177"/>
      <c r="AO256" s="177"/>
      <c r="AP256" s="177"/>
      <c r="AQ256" s="177"/>
      <c r="AR256" s="177"/>
      <c r="AS256" s="177"/>
      <c r="AT256" s="177"/>
      <c r="AU256" s="178"/>
    </row>
    <row r="257" spans="12:47" ht="21" customHeight="1">
      <c r="L257" s="170"/>
      <c r="M257" s="171"/>
      <c r="N257" s="172"/>
      <c r="O257" s="145"/>
      <c r="P257" s="147"/>
      <c r="Q257" s="55"/>
      <c r="R257" s="145"/>
      <c r="S257" s="147"/>
      <c r="T257" s="55"/>
      <c r="U257" s="145"/>
      <c r="V257" s="147"/>
      <c r="W257" s="55"/>
      <c r="X257" s="145"/>
      <c r="Y257" s="147"/>
      <c r="Z257" s="55"/>
      <c r="AA257" s="145"/>
      <c r="AB257" s="147"/>
      <c r="AC257" s="55"/>
      <c r="AD257" s="145"/>
      <c r="AE257" s="147"/>
      <c r="AF257" s="55"/>
      <c r="AG257" s="145"/>
      <c r="AH257" s="147"/>
      <c r="AI257" s="55"/>
      <c r="AJ257" s="145"/>
      <c r="AK257" s="147"/>
      <c r="AL257" s="55"/>
      <c r="AM257" s="149"/>
      <c r="AN257" s="150"/>
      <c r="AO257" s="269"/>
      <c r="AP257" s="270"/>
      <c r="AQ257" s="151"/>
      <c r="AR257" s="152"/>
      <c r="AS257" s="141">
        <f>COUNT(O257,R257,U257,X257,AA257,AD257,AG257,AJ257)</f>
        <v>0</v>
      </c>
      <c r="AT257" s="143">
        <f>COUNT(P257,S257,V257,Y257,AB257,AE257,AH257,AK257)</f>
        <v>0</v>
      </c>
      <c r="AU257" s="157">
        <f>COUNT(Q257,T257,W257,Z257,AC257,AF257,AI257,AL257)</f>
        <v>0</v>
      </c>
    </row>
    <row r="258" spans="12:47" ht="21" customHeight="1">
      <c r="L258" s="186"/>
      <c r="M258" s="187"/>
      <c r="N258" s="188"/>
      <c r="O258" s="184"/>
      <c r="P258" s="185"/>
      <c r="Q258" s="34"/>
      <c r="R258" s="184"/>
      <c r="S258" s="185"/>
      <c r="T258" s="34"/>
      <c r="U258" s="184"/>
      <c r="V258" s="185"/>
      <c r="W258" s="34"/>
      <c r="X258" s="184"/>
      <c r="Y258" s="185"/>
      <c r="Z258" s="34"/>
      <c r="AA258" s="184"/>
      <c r="AB258" s="185"/>
      <c r="AC258" s="34"/>
      <c r="AD258" s="184"/>
      <c r="AE258" s="185"/>
      <c r="AF258" s="34"/>
      <c r="AG258" s="184"/>
      <c r="AH258" s="185"/>
      <c r="AI258" s="34"/>
      <c r="AJ258" s="184"/>
      <c r="AK258" s="185"/>
      <c r="AL258" s="34"/>
      <c r="AM258" s="179"/>
      <c r="AN258" s="180"/>
      <c r="AO258" s="271"/>
      <c r="AP258" s="270"/>
      <c r="AQ258" s="183"/>
      <c r="AR258" s="152"/>
      <c r="AS258" s="141"/>
      <c r="AT258" s="143"/>
      <c r="AU258" s="157"/>
    </row>
    <row r="259" spans="12:47" ht="21" customHeight="1">
      <c r="L259" s="167"/>
      <c r="M259" s="168"/>
      <c r="N259" s="169"/>
      <c r="O259" s="176" t="s">
        <v>59</v>
      </c>
      <c r="P259" s="177"/>
      <c r="Q259" s="177"/>
      <c r="R259" s="177"/>
      <c r="S259" s="177"/>
      <c r="T259" s="177"/>
      <c r="U259" s="177"/>
      <c r="V259" s="177"/>
      <c r="W259" s="177"/>
      <c r="X259" s="177"/>
      <c r="Y259" s="177"/>
      <c r="Z259" s="177"/>
      <c r="AA259" s="177"/>
      <c r="AB259" s="177"/>
      <c r="AC259" s="177"/>
      <c r="AD259" s="177"/>
      <c r="AE259" s="177"/>
      <c r="AF259" s="177"/>
      <c r="AG259" s="177"/>
      <c r="AH259" s="177"/>
      <c r="AI259" s="177"/>
      <c r="AJ259" s="177"/>
      <c r="AK259" s="177"/>
      <c r="AL259" s="177"/>
      <c r="AM259" s="177"/>
      <c r="AN259" s="177"/>
      <c r="AO259" s="177"/>
      <c r="AP259" s="177"/>
      <c r="AQ259" s="177"/>
      <c r="AR259" s="177"/>
      <c r="AS259" s="177"/>
      <c r="AT259" s="177"/>
      <c r="AU259" s="178"/>
    </row>
    <row r="260" spans="12:47" ht="21" customHeight="1">
      <c r="L260" s="170"/>
      <c r="M260" s="171"/>
      <c r="N260" s="172"/>
      <c r="O260" s="145"/>
      <c r="P260" s="147"/>
      <c r="Q260" s="55"/>
      <c r="R260" s="145"/>
      <c r="S260" s="147"/>
      <c r="T260" s="55"/>
      <c r="U260" s="145"/>
      <c r="V260" s="147"/>
      <c r="W260" s="55"/>
      <c r="X260" s="145"/>
      <c r="Y260" s="147"/>
      <c r="Z260" s="55"/>
      <c r="AA260" s="145"/>
      <c r="AB260" s="147"/>
      <c r="AC260" s="55"/>
      <c r="AD260" s="145"/>
      <c r="AE260" s="147"/>
      <c r="AF260" s="55"/>
      <c r="AG260" s="145"/>
      <c r="AH260" s="147"/>
      <c r="AI260" s="55"/>
      <c r="AJ260" s="145"/>
      <c r="AK260" s="147"/>
      <c r="AL260" s="55"/>
      <c r="AM260" s="149"/>
      <c r="AN260" s="150"/>
      <c r="AO260" s="269"/>
      <c r="AP260" s="270"/>
      <c r="AQ260" s="151"/>
      <c r="AR260" s="152"/>
      <c r="AS260" s="141">
        <f>COUNT(O260,R260,U260,X260,AA260,AD260,AG260,AJ260)</f>
        <v>0</v>
      </c>
      <c r="AT260" s="143">
        <f>COUNT(P260,S260,V260,Y260,AB260,AE260,AH260,AK260)</f>
        <v>0</v>
      </c>
      <c r="AU260" s="157">
        <f>COUNT(Q260,T260,W260,Z260,AC260,AF260,AI260,AL260)</f>
        <v>0</v>
      </c>
    </row>
    <row r="261" spans="12:47" ht="21" customHeight="1">
      <c r="L261" s="186"/>
      <c r="M261" s="187"/>
      <c r="N261" s="188"/>
      <c r="O261" s="184"/>
      <c r="P261" s="185"/>
      <c r="Q261" s="34"/>
      <c r="R261" s="184"/>
      <c r="S261" s="185"/>
      <c r="T261" s="34"/>
      <c r="U261" s="184"/>
      <c r="V261" s="185"/>
      <c r="W261" s="34"/>
      <c r="X261" s="184"/>
      <c r="Y261" s="185"/>
      <c r="Z261" s="34"/>
      <c r="AA261" s="184"/>
      <c r="AB261" s="185"/>
      <c r="AC261" s="34"/>
      <c r="AD261" s="184"/>
      <c r="AE261" s="185"/>
      <c r="AF261" s="34"/>
      <c r="AG261" s="184"/>
      <c r="AH261" s="185"/>
      <c r="AI261" s="34"/>
      <c r="AJ261" s="184"/>
      <c r="AK261" s="185"/>
      <c r="AL261" s="34"/>
      <c r="AM261" s="179"/>
      <c r="AN261" s="180"/>
      <c r="AO261" s="271"/>
      <c r="AP261" s="270"/>
      <c r="AQ261" s="183"/>
      <c r="AR261" s="152"/>
      <c r="AS261" s="141"/>
      <c r="AT261" s="143"/>
      <c r="AU261" s="157"/>
    </row>
    <row r="262" spans="12:47" ht="21" customHeight="1">
      <c r="L262" s="167"/>
      <c r="M262" s="168"/>
      <c r="N262" s="169"/>
      <c r="O262" s="176" t="s">
        <v>59</v>
      </c>
      <c r="P262" s="177"/>
      <c r="Q262" s="177"/>
      <c r="R262" s="177"/>
      <c r="S262" s="177"/>
      <c r="T262" s="177"/>
      <c r="U262" s="177"/>
      <c r="V262" s="177"/>
      <c r="W262" s="177"/>
      <c r="X262" s="177"/>
      <c r="Y262" s="177"/>
      <c r="Z262" s="177"/>
      <c r="AA262" s="177"/>
      <c r="AB262" s="177"/>
      <c r="AC262" s="177"/>
      <c r="AD262" s="177"/>
      <c r="AE262" s="177"/>
      <c r="AF262" s="177"/>
      <c r="AG262" s="177"/>
      <c r="AH262" s="177"/>
      <c r="AI262" s="177"/>
      <c r="AJ262" s="177"/>
      <c r="AK262" s="177"/>
      <c r="AL262" s="177"/>
      <c r="AM262" s="177"/>
      <c r="AN262" s="177"/>
      <c r="AO262" s="177"/>
      <c r="AP262" s="177"/>
      <c r="AQ262" s="177"/>
      <c r="AR262" s="177"/>
      <c r="AS262" s="177"/>
      <c r="AT262" s="177"/>
      <c r="AU262" s="178"/>
    </row>
    <row r="263" spans="12:47" ht="21" customHeight="1">
      <c r="L263" s="170"/>
      <c r="M263" s="171"/>
      <c r="N263" s="172"/>
      <c r="O263" s="145"/>
      <c r="P263" s="147"/>
      <c r="Q263" s="55"/>
      <c r="R263" s="145"/>
      <c r="S263" s="147"/>
      <c r="T263" s="55"/>
      <c r="U263" s="145"/>
      <c r="V263" s="147"/>
      <c r="W263" s="55"/>
      <c r="X263" s="145"/>
      <c r="Y263" s="147"/>
      <c r="Z263" s="55"/>
      <c r="AA263" s="145"/>
      <c r="AB263" s="147"/>
      <c r="AC263" s="55"/>
      <c r="AD263" s="145"/>
      <c r="AE263" s="147"/>
      <c r="AF263" s="55"/>
      <c r="AG263" s="145"/>
      <c r="AH263" s="147"/>
      <c r="AI263" s="55"/>
      <c r="AJ263" s="145"/>
      <c r="AK263" s="147"/>
      <c r="AL263" s="55"/>
      <c r="AM263" s="149"/>
      <c r="AN263" s="150"/>
      <c r="AO263" s="269"/>
      <c r="AP263" s="270"/>
      <c r="AQ263" s="151"/>
      <c r="AR263" s="152"/>
      <c r="AS263" s="141">
        <f>COUNT(O263,R263,U263,X263,AA263,AD263,AG263,AJ263)</f>
        <v>0</v>
      </c>
      <c r="AT263" s="143">
        <f>COUNT(P263,S263,V263,Y263,AB263,AE263,AH263,AK263)</f>
        <v>0</v>
      </c>
      <c r="AU263" s="157">
        <f>COUNT(Q263,T263,W263,Z263,AC263,AF263,AI263,AL263)</f>
        <v>0</v>
      </c>
    </row>
    <row r="264" spans="12:47" ht="21" customHeight="1">
      <c r="L264" s="186"/>
      <c r="M264" s="187"/>
      <c r="N264" s="188"/>
      <c r="O264" s="184"/>
      <c r="P264" s="185"/>
      <c r="Q264" s="34"/>
      <c r="R264" s="184"/>
      <c r="S264" s="185"/>
      <c r="T264" s="34"/>
      <c r="U264" s="184"/>
      <c r="V264" s="185"/>
      <c r="W264" s="34"/>
      <c r="X264" s="184"/>
      <c r="Y264" s="185"/>
      <c r="Z264" s="34"/>
      <c r="AA264" s="184"/>
      <c r="AB264" s="185"/>
      <c r="AC264" s="34"/>
      <c r="AD264" s="184"/>
      <c r="AE264" s="185"/>
      <c r="AF264" s="34"/>
      <c r="AG264" s="184"/>
      <c r="AH264" s="185"/>
      <c r="AI264" s="34"/>
      <c r="AJ264" s="184"/>
      <c r="AK264" s="185"/>
      <c r="AL264" s="34"/>
      <c r="AM264" s="179"/>
      <c r="AN264" s="180"/>
      <c r="AO264" s="271"/>
      <c r="AP264" s="270"/>
      <c r="AQ264" s="183"/>
      <c r="AR264" s="152"/>
      <c r="AS264" s="141"/>
      <c r="AT264" s="143"/>
      <c r="AU264" s="157"/>
    </row>
    <row r="265" spans="12:47" ht="21" customHeight="1">
      <c r="L265" s="167"/>
      <c r="M265" s="168"/>
      <c r="N265" s="169"/>
      <c r="O265" s="176" t="s">
        <v>59</v>
      </c>
      <c r="P265" s="177"/>
      <c r="Q265" s="177"/>
      <c r="R265" s="177"/>
      <c r="S265" s="177"/>
      <c r="T265" s="177"/>
      <c r="U265" s="177"/>
      <c r="V265" s="177"/>
      <c r="W265" s="177"/>
      <c r="X265" s="177"/>
      <c r="Y265" s="177"/>
      <c r="Z265" s="177"/>
      <c r="AA265" s="177"/>
      <c r="AB265" s="177"/>
      <c r="AC265" s="177"/>
      <c r="AD265" s="177"/>
      <c r="AE265" s="177"/>
      <c r="AF265" s="177"/>
      <c r="AG265" s="177"/>
      <c r="AH265" s="177"/>
      <c r="AI265" s="177"/>
      <c r="AJ265" s="177"/>
      <c r="AK265" s="177"/>
      <c r="AL265" s="177"/>
      <c r="AM265" s="177"/>
      <c r="AN265" s="177"/>
      <c r="AO265" s="177"/>
      <c r="AP265" s="177"/>
      <c r="AQ265" s="177"/>
      <c r="AR265" s="177"/>
      <c r="AS265" s="177"/>
      <c r="AT265" s="177"/>
      <c r="AU265" s="178"/>
    </row>
    <row r="266" spans="12:47" ht="21" customHeight="1">
      <c r="L266" s="170"/>
      <c r="M266" s="171"/>
      <c r="N266" s="172"/>
      <c r="O266" s="145"/>
      <c r="P266" s="147"/>
      <c r="Q266" s="55"/>
      <c r="R266" s="145"/>
      <c r="S266" s="147"/>
      <c r="T266" s="55"/>
      <c r="U266" s="145"/>
      <c r="V266" s="147"/>
      <c r="W266" s="55"/>
      <c r="X266" s="145"/>
      <c r="Y266" s="147"/>
      <c r="Z266" s="55"/>
      <c r="AA266" s="145"/>
      <c r="AB266" s="147"/>
      <c r="AC266" s="55"/>
      <c r="AD266" s="145"/>
      <c r="AE266" s="147"/>
      <c r="AF266" s="55"/>
      <c r="AG266" s="145"/>
      <c r="AH266" s="147"/>
      <c r="AI266" s="55"/>
      <c r="AJ266" s="145"/>
      <c r="AK266" s="147"/>
      <c r="AL266" s="55"/>
      <c r="AM266" s="189"/>
      <c r="AN266" s="190"/>
      <c r="AO266" s="269"/>
      <c r="AP266" s="270"/>
      <c r="AQ266" s="151"/>
      <c r="AR266" s="152"/>
      <c r="AS266" s="141">
        <f>COUNT(O266,R266,U266,X266,AA266,AD266,AG266,AJ266)</f>
        <v>0</v>
      </c>
      <c r="AT266" s="143">
        <f>COUNT(P266,S266,V266,Y266,AB266,AE266,AH266,AK266)</f>
        <v>0</v>
      </c>
      <c r="AU266" s="157">
        <f>COUNT(Q266,T266,W266,Z266,AC266,AF266,AI266,AL266)</f>
        <v>0</v>
      </c>
    </row>
    <row r="267" spans="12:47" ht="21" customHeight="1">
      <c r="L267" s="186"/>
      <c r="M267" s="187"/>
      <c r="N267" s="188"/>
      <c r="O267" s="184"/>
      <c r="P267" s="185"/>
      <c r="Q267" s="34"/>
      <c r="R267" s="184"/>
      <c r="S267" s="185"/>
      <c r="T267" s="34"/>
      <c r="U267" s="184"/>
      <c r="V267" s="185"/>
      <c r="W267" s="34"/>
      <c r="X267" s="184"/>
      <c r="Y267" s="185"/>
      <c r="Z267" s="34"/>
      <c r="AA267" s="184"/>
      <c r="AB267" s="185"/>
      <c r="AC267" s="34"/>
      <c r="AD267" s="184"/>
      <c r="AE267" s="185"/>
      <c r="AF267" s="34"/>
      <c r="AG267" s="184"/>
      <c r="AH267" s="185"/>
      <c r="AI267" s="34"/>
      <c r="AJ267" s="184"/>
      <c r="AK267" s="185"/>
      <c r="AL267" s="34"/>
      <c r="AM267" s="179"/>
      <c r="AN267" s="180"/>
      <c r="AO267" s="271"/>
      <c r="AP267" s="270"/>
      <c r="AQ267" s="183"/>
      <c r="AR267" s="152"/>
      <c r="AS267" s="141"/>
      <c r="AT267" s="143"/>
      <c r="AU267" s="157"/>
    </row>
    <row r="268" spans="12:47" ht="21" customHeight="1">
      <c r="L268" s="167"/>
      <c r="M268" s="168"/>
      <c r="N268" s="169"/>
      <c r="O268" s="176" t="s">
        <v>59</v>
      </c>
      <c r="P268" s="177"/>
      <c r="Q268" s="177"/>
      <c r="R268" s="177"/>
      <c r="S268" s="177"/>
      <c r="T268" s="177"/>
      <c r="U268" s="177"/>
      <c r="V268" s="177"/>
      <c r="W268" s="177"/>
      <c r="X268" s="177"/>
      <c r="Y268" s="177"/>
      <c r="Z268" s="177"/>
      <c r="AA268" s="177"/>
      <c r="AB268" s="177"/>
      <c r="AC268" s="177"/>
      <c r="AD268" s="177"/>
      <c r="AE268" s="177"/>
      <c r="AF268" s="177"/>
      <c r="AG268" s="177"/>
      <c r="AH268" s="177"/>
      <c r="AI268" s="177"/>
      <c r="AJ268" s="177"/>
      <c r="AK268" s="177"/>
      <c r="AL268" s="177"/>
      <c r="AM268" s="177"/>
      <c r="AN268" s="177"/>
      <c r="AO268" s="177"/>
      <c r="AP268" s="177"/>
      <c r="AQ268" s="177"/>
      <c r="AR268" s="177"/>
      <c r="AS268" s="177"/>
      <c r="AT268" s="177"/>
      <c r="AU268" s="178"/>
    </row>
    <row r="269" spans="12:47" ht="21" customHeight="1">
      <c r="L269" s="170"/>
      <c r="M269" s="171"/>
      <c r="N269" s="172"/>
      <c r="O269" s="145"/>
      <c r="P269" s="147"/>
      <c r="Q269" s="55"/>
      <c r="R269" s="145"/>
      <c r="S269" s="147"/>
      <c r="T269" s="55"/>
      <c r="U269" s="145"/>
      <c r="V269" s="147"/>
      <c r="W269" s="55"/>
      <c r="X269" s="145"/>
      <c r="Y269" s="147"/>
      <c r="Z269" s="55"/>
      <c r="AA269" s="145"/>
      <c r="AB269" s="147"/>
      <c r="AC269" s="55"/>
      <c r="AD269" s="145"/>
      <c r="AE269" s="147"/>
      <c r="AF269" s="55"/>
      <c r="AG269" s="145"/>
      <c r="AH269" s="147"/>
      <c r="AI269" s="55"/>
      <c r="AJ269" s="145"/>
      <c r="AK269" s="147"/>
      <c r="AL269" s="55"/>
      <c r="AM269" s="149"/>
      <c r="AN269" s="150"/>
      <c r="AO269" s="269"/>
      <c r="AP269" s="270"/>
      <c r="AQ269" s="151"/>
      <c r="AR269" s="152"/>
      <c r="AS269" s="141">
        <f>COUNT(O269,R269,U269,X269,AA269,AD269,AG269,AJ269)</f>
        <v>0</v>
      </c>
      <c r="AT269" s="143">
        <f>COUNT(P269,S269,V269,Y269,AB269,AE269,AH269,AK269)</f>
        <v>0</v>
      </c>
      <c r="AU269" s="157">
        <f>COUNT(Q269,T269,W269,Z269,AC269,AF269,AI269,AL269)</f>
        <v>0</v>
      </c>
    </row>
    <row r="270" spans="12:47" ht="21" customHeight="1">
      <c r="L270" s="186"/>
      <c r="M270" s="187"/>
      <c r="N270" s="188"/>
      <c r="O270" s="184"/>
      <c r="P270" s="185"/>
      <c r="Q270" s="34"/>
      <c r="R270" s="184"/>
      <c r="S270" s="185"/>
      <c r="T270" s="34"/>
      <c r="U270" s="184"/>
      <c r="V270" s="185"/>
      <c r="W270" s="34"/>
      <c r="X270" s="184"/>
      <c r="Y270" s="185"/>
      <c r="Z270" s="34"/>
      <c r="AA270" s="184"/>
      <c r="AB270" s="185"/>
      <c r="AC270" s="34"/>
      <c r="AD270" s="184"/>
      <c r="AE270" s="185"/>
      <c r="AF270" s="34"/>
      <c r="AG270" s="184"/>
      <c r="AH270" s="185"/>
      <c r="AI270" s="34"/>
      <c r="AJ270" s="184"/>
      <c r="AK270" s="185"/>
      <c r="AL270" s="34"/>
      <c r="AM270" s="179"/>
      <c r="AN270" s="180"/>
      <c r="AO270" s="271"/>
      <c r="AP270" s="270"/>
      <c r="AQ270" s="183"/>
      <c r="AR270" s="152"/>
      <c r="AS270" s="141"/>
      <c r="AT270" s="143"/>
      <c r="AU270" s="157"/>
    </row>
    <row r="271" spans="12:47" ht="21" customHeight="1">
      <c r="L271" s="167"/>
      <c r="M271" s="168"/>
      <c r="N271" s="169"/>
      <c r="O271" s="176" t="s">
        <v>59</v>
      </c>
      <c r="P271" s="177"/>
      <c r="Q271" s="177"/>
      <c r="R271" s="177"/>
      <c r="S271" s="177"/>
      <c r="T271" s="177"/>
      <c r="U271" s="177"/>
      <c r="V271" s="177"/>
      <c r="W271" s="177"/>
      <c r="X271" s="177"/>
      <c r="Y271" s="177"/>
      <c r="Z271" s="177"/>
      <c r="AA271" s="177"/>
      <c r="AB271" s="177"/>
      <c r="AC271" s="177"/>
      <c r="AD271" s="177"/>
      <c r="AE271" s="177"/>
      <c r="AF271" s="177"/>
      <c r="AG271" s="177"/>
      <c r="AH271" s="177"/>
      <c r="AI271" s="177"/>
      <c r="AJ271" s="177"/>
      <c r="AK271" s="177"/>
      <c r="AL271" s="177"/>
      <c r="AM271" s="177"/>
      <c r="AN271" s="177"/>
      <c r="AO271" s="177"/>
      <c r="AP271" s="177"/>
      <c r="AQ271" s="177"/>
      <c r="AR271" s="177"/>
      <c r="AS271" s="177"/>
      <c r="AT271" s="177"/>
      <c r="AU271" s="178"/>
    </row>
    <row r="272" spans="12:47" ht="21" customHeight="1">
      <c r="L272" s="170"/>
      <c r="M272" s="171"/>
      <c r="N272" s="172"/>
      <c r="O272" s="145"/>
      <c r="P272" s="147"/>
      <c r="Q272" s="55"/>
      <c r="R272" s="145"/>
      <c r="S272" s="147"/>
      <c r="T272" s="55"/>
      <c r="U272" s="145"/>
      <c r="V272" s="147"/>
      <c r="W272" s="55"/>
      <c r="X272" s="145"/>
      <c r="Y272" s="147"/>
      <c r="Z272" s="55"/>
      <c r="AA272" s="145"/>
      <c r="AB272" s="147"/>
      <c r="AC272" s="55"/>
      <c r="AD272" s="145"/>
      <c r="AE272" s="147"/>
      <c r="AF272" s="55"/>
      <c r="AG272" s="145"/>
      <c r="AH272" s="147"/>
      <c r="AI272" s="55"/>
      <c r="AJ272" s="145"/>
      <c r="AK272" s="147"/>
      <c r="AL272" s="55"/>
      <c r="AM272" s="149"/>
      <c r="AN272" s="150"/>
      <c r="AO272" s="269"/>
      <c r="AP272" s="270"/>
      <c r="AQ272" s="151"/>
      <c r="AR272" s="152"/>
      <c r="AS272" s="141">
        <f>COUNT(O272,R272,U272,X272,AA272,AD272,AG272,AJ272)</f>
        <v>0</v>
      </c>
      <c r="AT272" s="143">
        <f>COUNT(P272,S272,V272,Y272,AB272,AE272,AH272,AK272)</f>
        <v>0</v>
      </c>
      <c r="AU272" s="157">
        <f>COUNT(Q272,T272,W272,Z272,AC272,AF272,AI272,AL272)</f>
        <v>0</v>
      </c>
    </row>
    <row r="273" spans="12:47" ht="21" customHeight="1">
      <c r="L273" s="186"/>
      <c r="M273" s="187"/>
      <c r="N273" s="188"/>
      <c r="O273" s="184"/>
      <c r="P273" s="185"/>
      <c r="Q273" s="34"/>
      <c r="R273" s="184"/>
      <c r="S273" s="185"/>
      <c r="T273" s="34"/>
      <c r="U273" s="184"/>
      <c r="V273" s="185"/>
      <c r="W273" s="34"/>
      <c r="X273" s="184"/>
      <c r="Y273" s="185"/>
      <c r="Z273" s="34"/>
      <c r="AA273" s="184"/>
      <c r="AB273" s="185"/>
      <c r="AC273" s="34"/>
      <c r="AD273" s="184"/>
      <c r="AE273" s="185"/>
      <c r="AF273" s="34"/>
      <c r="AG273" s="184"/>
      <c r="AH273" s="185"/>
      <c r="AI273" s="34"/>
      <c r="AJ273" s="184"/>
      <c r="AK273" s="185"/>
      <c r="AL273" s="34"/>
      <c r="AM273" s="179"/>
      <c r="AN273" s="180"/>
      <c r="AO273" s="271"/>
      <c r="AP273" s="270"/>
      <c r="AQ273" s="183"/>
      <c r="AR273" s="152"/>
      <c r="AS273" s="141"/>
      <c r="AT273" s="143"/>
      <c r="AU273" s="157"/>
    </row>
    <row r="274" spans="12:47" ht="21" customHeight="1">
      <c r="L274" s="167"/>
      <c r="M274" s="168"/>
      <c r="N274" s="169"/>
      <c r="O274" s="176" t="s">
        <v>59</v>
      </c>
      <c r="P274" s="177"/>
      <c r="Q274" s="177"/>
      <c r="R274" s="177"/>
      <c r="S274" s="177"/>
      <c r="T274" s="177"/>
      <c r="U274" s="177"/>
      <c r="V274" s="177"/>
      <c r="W274" s="177"/>
      <c r="X274" s="177"/>
      <c r="Y274" s="177"/>
      <c r="Z274" s="177"/>
      <c r="AA274" s="177"/>
      <c r="AB274" s="177"/>
      <c r="AC274" s="177"/>
      <c r="AD274" s="177"/>
      <c r="AE274" s="177"/>
      <c r="AF274" s="177"/>
      <c r="AG274" s="177"/>
      <c r="AH274" s="177"/>
      <c r="AI274" s="177"/>
      <c r="AJ274" s="177"/>
      <c r="AK274" s="177"/>
      <c r="AL274" s="177"/>
      <c r="AM274" s="177"/>
      <c r="AN274" s="177"/>
      <c r="AO274" s="177"/>
      <c r="AP274" s="177"/>
      <c r="AQ274" s="177"/>
      <c r="AR274" s="177"/>
      <c r="AS274" s="177"/>
      <c r="AT274" s="177"/>
      <c r="AU274" s="178"/>
    </row>
    <row r="275" spans="12:47" ht="21" customHeight="1">
      <c r="L275" s="170"/>
      <c r="M275" s="171"/>
      <c r="N275" s="172"/>
      <c r="O275" s="145"/>
      <c r="P275" s="147"/>
      <c r="Q275" s="55"/>
      <c r="R275" s="145"/>
      <c r="S275" s="147"/>
      <c r="T275" s="55"/>
      <c r="U275" s="145"/>
      <c r="V275" s="147"/>
      <c r="W275" s="55"/>
      <c r="X275" s="145"/>
      <c r="Y275" s="147"/>
      <c r="Z275" s="55"/>
      <c r="AA275" s="145"/>
      <c r="AB275" s="147"/>
      <c r="AC275" s="55"/>
      <c r="AD275" s="145"/>
      <c r="AE275" s="147"/>
      <c r="AF275" s="55"/>
      <c r="AG275" s="145"/>
      <c r="AH275" s="147"/>
      <c r="AI275" s="55"/>
      <c r="AJ275" s="145"/>
      <c r="AK275" s="147"/>
      <c r="AL275" s="55"/>
      <c r="AM275" s="149"/>
      <c r="AN275" s="150"/>
      <c r="AO275" s="269"/>
      <c r="AP275" s="270"/>
      <c r="AQ275" s="151"/>
      <c r="AR275" s="152"/>
      <c r="AS275" s="141">
        <f>COUNT(O275,R275,U275,X275,AA275,AD275,AG275,AJ275)</f>
        <v>0</v>
      </c>
      <c r="AT275" s="143">
        <f>COUNT(P275,S275,V275,Y275,AB275,AE275,AH275,AK275)</f>
        <v>0</v>
      </c>
      <c r="AU275" s="157">
        <f>COUNT(Q275,T275,W275,Z275,AC275,AF275,AI275,AL275)</f>
        <v>0</v>
      </c>
    </row>
    <row r="276" spans="12:47" ht="21" customHeight="1">
      <c r="L276" s="186"/>
      <c r="M276" s="187"/>
      <c r="N276" s="188"/>
      <c r="O276" s="184"/>
      <c r="P276" s="185"/>
      <c r="Q276" s="34"/>
      <c r="R276" s="184"/>
      <c r="S276" s="185"/>
      <c r="T276" s="34"/>
      <c r="U276" s="184"/>
      <c r="V276" s="185"/>
      <c r="W276" s="34"/>
      <c r="X276" s="184"/>
      <c r="Y276" s="185"/>
      <c r="Z276" s="34"/>
      <c r="AA276" s="184"/>
      <c r="AB276" s="185"/>
      <c r="AC276" s="34"/>
      <c r="AD276" s="184"/>
      <c r="AE276" s="185"/>
      <c r="AF276" s="34"/>
      <c r="AG276" s="184"/>
      <c r="AH276" s="185"/>
      <c r="AI276" s="34"/>
      <c r="AJ276" s="184"/>
      <c r="AK276" s="185"/>
      <c r="AL276" s="34"/>
      <c r="AM276" s="179"/>
      <c r="AN276" s="180"/>
      <c r="AO276" s="271"/>
      <c r="AP276" s="270"/>
      <c r="AQ276" s="183"/>
      <c r="AR276" s="152"/>
      <c r="AS276" s="141"/>
      <c r="AT276" s="143"/>
      <c r="AU276" s="157"/>
    </row>
    <row r="277" spans="12:47" ht="21" customHeight="1">
      <c r="L277" s="167"/>
      <c r="M277" s="168"/>
      <c r="N277" s="169"/>
      <c r="O277" s="176" t="s">
        <v>59</v>
      </c>
      <c r="P277" s="177"/>
      <c r="Q277" s="177"/>
      <c r="R277" s="177"/>
      <c r="S277" s="177"/>
      <c r="T277" s="177"/>
      <c r="U277" s="177"/>
      <c r="V277" s="177"/>
      <c r="W277" s="177"/>
      <c r="X277" s="177"/>
      <c r="Y277" s="177"/>
      <c r="Z277" s="177"/>
      <c r="AA277" s="177"/>
      <c r="AB277" s="177"/>
      <c r="AC277" s="177"/>
      <c r="AD277" s="177"/>
      <c r="AE277" s="177"/>
      <c r="AF277" s="177"/>
      <c r="AG277" s="177"/>
      <c r="AH277" s="177"/>
      <c r="AI277" s="177"/>
      <c r="AJ277" s="177"/>
      <c r="AK277" s="177"/>
      <c r="AL277" s="177"/>
      <c r="AM277" s="177"/>
      <c r="AN277" s="177"/>
      <c r="AO277" s="177"/>
      <c r="AP277" s="177"/>
      <c r="AQ277" s="177"/>
      <c r="AR277" s="177"/>
      <c r="AS277" s="177"/>
      <c r="AT277" s="177"/>
      <c r="AU277" s="178"/>
    </row>
    <row r="278" spans="12:47" ht="21" customHeight="1">
      <c r="L278" s="170"/>
      <c r="M278" s="171"/>
      <c r="N278" s="172"/>
      <c r="O278" s="145"/>
      <c r="P278" s="147"/>
      <c r="Q278" s="55"/>
      <c r="R278" s="145"/>
      <c r="S278" s="147"/>
      <c r="T278" s="55"/>
      <c r="U278" s="145"/>
      <c r="V278" s="147"/>
      <c r="W278" s="55"/>
      <c r="X278" s="145"/>
      <c r="Y278" s="147"/>
      <c r="Z278" s="55"/>
      <c r="AA278" s="145"/>
      <c r="AB278" s="147"/>
      <c r="AC278" s="55"/>
      <c r="AD278" s="145"/>
      <c r="AE278" s="147"/>
      <c r="AF278" s="55"/>
      <c r="AG278" s="145"/>
      <c r="AH278" s="147"/>
      <c r="AI278" s="55"/>
      <c r="AJ278" s="145"/>
      <c r="AK278" s="147"/>
      <c r="AL278" s="55"/>
      <c r="AM278" s="149"/>
      <c r="AN278" s="150"/>
      <c r="AO278" s="269"/>
      <c r="AP278" s="270"/>
      <c r="AQ278" s="151"/>
      <c r="AR278" s="152"/>
      <c r="AS278" s="141">
        <f>COUNT(O278,R278,U278,X278,AA278,AD278,AG278,AJ278)</f>
        <v>0</v>
      </c>
      <c r="AT278" s="143">
        <f>COUNT(P278,S278,V278,Y278,AB278,AE278,AH278,AK278)</f>
        <v>0</v>
      </c>
      <c r="AU278" s="157">
        <f>COUNT(Q278,T278,W278,Z278,AC278,AF278,AI278,AL278)</f>
        <v>0</v>
      </c>
    </row>
    <row r="279" spans="12:47" ht="21" customHeight="1" thickBot="1">
      <c r="L279" s="173"/>
      <c r="M279" s="174"/>
      <c r="N279" s="175"/>
      <c r="O279" s="146"/>
      <c r="P279" s="148"/>
      <c r="Q279" s="51"/>
      <c r="R279" s="146"/>
      <c r="S279" s="148"/>
      <c r="T279" s="51"/>
      <c r="U279" s="146"/>
      <c r="V279" s="148"/>
      <c r="W279" s="51"/>
      <c r="X279" s="146"/>
      <c r="Y279" s="148"/>
      <c r="Z279" s="51"/>
      <c r="AA279" s="146"/>
      <c r="AB279" s="148"/>
      <c r="AC279" s="51"/>
      <c r="AD279" s="146"/>
      <c r="AE279" s="148"/>
      <c r="AF279" s="51"/>
      <c r="AG279" s="146"/>
      <c r="AH279" s="148"/>
      <c r="AI279" s="51"/>
      <c r="AJ279" s="146"/>
      <c r="AK279" s="148"/>
      <c r="AL279" s="51"/>
      <c r="AM279" s="159"/>
      <c r="AN279" s="160"/>
      <c r="AO279" s="273"/>
      <c r="AP279" s="274"/>
      <c r="AQ279" s="153"/>
      <c r="AR279" s="154"/>
      <c r="AS279" s="142"/>
      <c r="AT279" s="144"/>
      <c r="AU279" s="158"/>
    </row>
    <row r="280" spans="12:47" ht="8.25" customHeight="1" thickTop="1" thickBot="1"/>
    <row r="281" spans="12:47" ht="28.5" customHeight="1" thickTop="1">
      <c r="L281" s="161" t="s">
        <v>12</v>
      </c>
      <c r="M281" s="162"/>
      <c r="N281" s="163"/>
      <c r="O281" s="46" t="s">
        <v>0</v>
      </c>
      <c r="P281" s="47" t="s">
        <v>7</v>
      </c>
      <c r="Q281" s="3" t="s">
        <v>50</v>
      </c>
      <c r="R281" s="47" t="s">
        <v>0</v>
      </c>
      <c r="S281" s="47" t="s">
        <v>7</v>
      </c>
      <c r="T281" s="3" t="s">
        <v>50</v>
      </c>
      <c r="U281" s="47" t="s">
        <v>0</v>
      </c>
      <c r="V281" s="47" t="s">
        <v>7</v>
      </c>
      <c r="W281" s="3" t="s">
        <v>50</v>
      </c>
      <c r="X281" s="47" t="s">
        <v>0</v>
      </c>
      <c r="Y281" s="47" t="s">
        <v>7</v>
      </c>
      <c r="Z281" s="3" t="s">
        <v>50</v>
      </c>
      <c r="AA281" s="47" t="s">
        <v>0</v>
      </c>
      <c r="AB281" s="47" t="s">
        <v>7</v>
      </c>
      <c r="AC281" s="3" t="s">
        <v>50</v>
      </c>
      <c r="AD281" s="47" t="s">
        <v>0</v>
      </c>
      <c r="AE281" s="47" t="s">
        <v>7</v>
      </c>
      <c r="AF281" s="3" t="s">
        <v>50</v>
      </c>
      <c r="AG281" s="47" t="s">
        <v>0</v>
      </c>
      <c r="AH281" s="47" t="s">
        <v>7</v>
      </c>
      <c r="AI281" s="3" t="s">
        <v>50</v>
      </c>
      <c r="AJ281" s="47" t="s">
        <v>0</v>
      </c>
      <c r="AK281" s="47" t="s">
        <v>7</v>
      </c>
      <c r="AL281" s="4" t="s">
        <v>50</v>
      </c>
      <c r="AR281" s="7"/>
      <c r="AS281" s="46" t="s">
        <v>0</v>
      </c>
      <c r="AT281" s="47" t="s">
        <v>7</v>
      </c>
      <c r="AU281" s="4" t="s">
        <v>50</v>
      </c>
    </row>
    <row r="282" spans="12:47" ht="28.5" customHeight="1" thickBot="1">
      <c r="L282" s="164" t="s">
        <v>14</v>
      </c>
      <c r="M282" s="165"/>
      <c r="N282" s="166"/>
      <c r="O282" s="35">
        <f>COUNT(O251:O279)</f>
        <v>0</v>
      </c>
      <c r="P282" s="36">
        <f>COUNT(P251:P279)</f>
        <v>0</v>
      </c>
      <c r="Q282" s="36">
        <f>COUNT(Q278,Q275,Q272,Q269,Q266,Q263,Q260,Q257,Q254,Q251)</f>
        <v>0</v>
      </c>
      <c r="R282" s="36">
        <f>COUNT(R251:R279)</f>
        <v>0</v>
      </c>
      <c r="S282" s="36">
        <f>COUNT(S251:S279)</f>
        <v>0</v>
      </c>
      <c r="T282" s="36">
        <f>COUNT(T278,T275,T272,T269,T266,T263,T260,T257,T254,T251)</f>
        <v>0</v>
      </c>
      <c r="U282" s="36">
        <f>COUNT(U251:U279)</f>
        <v>0</v>
      </c>
      <c r="V282" s="36">
        <f>COUNT(V251:V279)</f>
        <v>0</v>
      </c>
      <c r="W282" s="36">
        <f>COUNT(W278,W275,W272,W269,W266,W263,W260,W257,W254,W251)</f>
        <v>0</v>
      </c>
      <c r="X282" s="36">
        <f>COUNT(X251:X279)</f>
        <v>0</v>
      </c>
      <c r="Y282" s="36">
        <f>COUNT(Y251:Y279)</f>
        <v>0</v>
      </c>
      <c r="Z282" s="36">
        <f>COUNT(Z278,Z275,Z272,Z269,Z266,Z263,Z260,Z257,Z254,Z251)</f>
        <v>0</v>
      </c>
      <c r="AA282" s="36">
        <f>COUNT(AA251:AA279)</f>
        <v>0</v>
      </c>
      <c r="AB282" s="36">
        <f>COUNT(AB251:AB279)</f>
        <v>0</v>
      </c>
      <c r="AC282" s="36">
        <f>COUNT(AC278,AC275,AC272,AC269,AC266,AC263,AC260,AC257,AC254,AC251)</f>
        <v>0</v>
      </c>
      <c r="AD282" s="36">
        <f>COUNT(AD251:AD279)</f>
        <v>0</v>
      </c>
      <c r="AE282" s="36">
        <f>COUNT(AE251:AE279)</f>
        <v>0</v>
      </c>
      <c r="AF282" s="36">
        <f>COUNT(AF278,AF275,AF272,AF269,AF266,AF263,AF260,AF257,AF254,AF251)</f>
        <v>0</v>
      </c>
      <c r="AG282" s="36">
        <f>COUNT(AG251:AG279)</f>
        <v>0</v>
      </c>
      <c r="AH282" s="36">
        <f>COUNT(AH251:AH279)</f>
        <v>0</v>
      </c>
      <c r="AI282" s="37">
        <f>COUNT(AI278,AI275,AI272,AI269,AI266,AI263,AI260,AI257,AI254,AI251)</f>
        <v>0</v>
      </c>
      <c r="AJ282" s="36">
        <f>COUNT(AJ251:AJ279)</f>
        <v>0</v>
      </c>
      <c r="AK282" s="36">
        <f>COUNT(AK251:AK279)</f>
        <v>0</v>
      </c>
      <c r="AL282" s="38">
        <f>COUNT(AL278,AL275,AL272,AL269,AL266,AL263,AL260,AL257,AL254,AL251)</f>
        <v>0</v>
      </c>
      <c r="AM282" s="39"/>
      <c r="AN282" s="39"/>
      <c r="AO282" s="39"/>
      <c r="AP282" s="39"/>
      <c r="AQ282" s="39"/>
      <c r="AR282" s="40"/>
      <c r="AS282" s="41">
        <f>SUM(AS251:AS279)</f>
        <v>0</v>
      </c>
      <c r="AT282" s="36">
        <f>SUM(AT251:AT279)</f>
        <v>0</v>
      </c>
      <c r="AU282" s="38">
        <f>SUM(AU251:AU279)</f>
        <v>0</v>
      </c>
    </row>
    <row r="283" spans="12:47" ht="9" customHeight="1" thickTop="1" thickBot="1">
      <c r="L283" s="43"/>
      <c r="M283" s="43"/>
      <c r="N283" s="43"/>
      <c r="O283" s="5"/>
      <c r="P283" s="5"/>
      <c r="Q283" s="9"/>
      <c r="R283" s="6"/>
      <c r="S283" s="6"/>
      <c r="T283" s="6"/>
      <c r="U283" s="6"/>
      <c r="V283" s="6"/>
      <c r="W283" s="6"/>
      <c r="X283" s="6"/>
      <c r="Y283" s="6"/>
      <c r="Z283" s="6"/>
      <c r="AA283" s="6"/>
      <c r="AB283" s="6"/>
      <c r="AC283" s="6"/>
      <c r="AD283" s="6"/>
      <c r="AE283" s="6"/>
      <c r="AF283" s="6"/>
      <c r="AG283" s="6"/>
      <c r="AH283" s="6"/>
      <c r="AI283" s="10"/>
      <c r="AJ283" s="5"/>
      <c r="AK283" s="5"/>
      <c r="AL283" s="5"/>
      <c r="AM283" s="5"/>
      <c r="AN283" s="5"/>
      <c r="AO283" s="5"/>
      <c r="AP283" s="5"/>
      <c r="AQ283" s="5"/>
      <c r="AR283" s="5"/>
      <c r="AS283" s="5"/>
      <c r="AT283" s="5"/>
      <c r="AU283" s="5"/>
    </row>
    <row r="284" spans="12:47" ht="28.5" customHeight="1" thickTop="1">
      <c r="L284" s="161" t="s">
        <v>12</v>
      </c>
      <c r="M284" s="162"/>
      <c r="N284" s="163"/>
      <c r="O284" s="46" t="s">
        <v>0</v>
      </c>
      <c r="P284" s="47" t="s">
        <v>7</v>
      </c>
      <c r="Q284" s="3" t="s">
        <v>50</v>
      </c>
      <c r="R284" s="47" t="s">
        <v>0</v>
      </c>
      <c r="S284" s="47" t="s">
        <v>7</v>
      </c>
      <c r="T284" s="3" t="s">
        <v>50</v>
      </c>
      <c r="U284" s="47" t="s">
        <v>0</v>
      </c>
      <c r="V284" s="47" t="s">
        <v>7</v>
      </c>
      <c r="W284" s="3" t="s">
        <v>50</v>
      </c>
      <c r="X284" s="47" t="s">
        <v>0</v>
      </c>
      <c r="Y284" s="47" t="s">
        <v>7</v>
      </c>
      <c r="Z284" s="3" t="s">
        <v>50</v>
      </c>
      <c r="AA284" s="47" t="s">
        <v>0</v>
      </c>
      <c r="AB284" s="47" t="s">
        <v>7</v>
      </c>
      <c r="AC284" s="3" t="s">
        <v>50</v>
      </c>
      <c r="AD284" s="47" t="s">
        <v>0</v>
      </c>
      <c r="AE284" s="47" t="s">
        <v>7</v>
      </c>
      <c r="AF284" s="3" t="s">
        <v>50</v>
      </c>
      <c r="AG284" s="47" t="s">
        <v>0</v>
      </c>
      <c r="AH284" s="47" t="s">
        <v>7</v>
      </c>
      <c r="AI284" s="3" t="s">
        <v>50</v>
      </c>
      <c r="AJ284" s="47" t="s">
        <v>0</v>
      </c>
      <c r="AK284" s="47" t="s">
        <v>7</v>
      </c>
      <c r="AL284" s="4" t="s">
        <v>50</v>
      </c>
      <c r="AM284" s="47" t="s">
        <v>0</v>
      </c>
      <c r="AN284" s="47" t="s">
        <v>7</v>
      </c>
      <c r="AO284" s="4" t="s">
        <v>50</v>
      </c>
      <c r="AP284"/>
      <c r="AQ284"/>
      <c r="AR284" s="8"/>
      <c r="AS284" s="47" t="s">
        <v>0</v>
      </c>
      <c r="AT284" s="47" t="s">
        <v>7</v>
      </c>
      <c r="AU284" s="4" t="s">
        <v>50</v>
      </c>
    </row>
    <row r="285" spans="12:47" ht="28.5" customHeight="1" thickBot="1">
      <c r="L285" s="164" t="s">
        <v>13</v>
      </c>
      <c r="M285" s="165"/>
      <c r="N285" s="166"/>
      <c r="O285" s="35">
        <f t="shared" ref="O285:AL285" si="10">SUM(O282,O237)</f>
        <v>0</v>
      </c>
      <c r="P285" s="36">
        <f t="shared" si="10"/>
        <v>0</v>
      </c>
      <c r="Q285" s="36">
        <f t="shared" si="10"/>
        <v>0</v>
      </c>
      <c r="R285" s="36">
        <f t="shared" si="10"/>
        <v>0</v>
      </c>
      <c r="S285" s="36">
        <f t="shared" si="10"/>
        <v>0</v>
      </c>
      <c r="T285" s="36">
        <f t="shared" si="10"/>
        <v>0</v>
      </c>
      <c r="U285" s="36">
        <f t="shared" si="10"/>
        <v>0</v>
      </c>
      <c r="V285" s="36">
        <f t="shared" si="10"/>
        <v>0</v>
      </c>
      <c r="W285" s="36">
        <f t="shared" si="10"/>
        <v>0</v>
      </c>
      <c r="X285" s="36">
        <f t="shared" si="10"/>
        <v>0</v>
      </c>
      <c r="Y285" s="36">
        <f t="shared" si="10"/>
        <v>0</v>
      </c>
      <c r="Z285" s="36">
        <f t="shared" si="10"/>
        <v>0</v>
      </c>
      <c r="AA285" s="36">
        <f t="shared" si="10"/>
        <v>0</v>
      </c>
      <c r="AB285" s="36">
        <f t="shared" si="10"/>
        <v>0</v>
      </c>
      <c r="AC285" s="36">
        <f t="shared" si="10"/>
        <v>0</v>
      </c>
      <c r="AD285" s="36">
        <f t="shared" si="10"/>
        <v>0</v>
      </c>
      <c r="AE285" s="36">
        <f t="shared" si="10"/>
        <v>0</v>
      </c>
      <c r="AF285" s="36">
        <f t="shared" si="10"/>
        <v>0</v>
      </c>
      <c r="AG285" s="36">
        <f t="shared" si="10"/>
        <v>0</v>
      </c>
      <c r="AH285" s="36">
        <f t="shared" si="10"/>
        <v>0</v>
      </c>
      <c r="AI285" s="36">
        <f t="shared" si="10"/>
        <v>0</v>
      </c>
      <c r="AJ285" s="36">
        <f t="shared" si="10"/>
        <v>0</v>
      </c>
      <c r="AK285" s="36">
        <f t="shared" si="10"/>
        <v>0</v>
      </c>
      <c r="AL285" s="38">
        <f t="shared" si="10"/>
        <v>0</v>
      </c>
      <c r="AM285" s="35">
        <f>SUM(O285,R285,U285,X285,AA285,AD285,AG285,AJ285)</f>
        <v>0</v>
      </c>
      <c r="AN285" s="36">
        <f>SUM(P285,S285,V285,Y285,AB285,AE285,AH285,AK285)</f>
        <v>0</v>
      </c>
      <c r="AO285" s="38">
        <f>SUM(Q285,T285,W285,Z285,AC285,AF285,AI285,AL285)</f>
        <v>0</v>
      </c>
      <c r="AP285"/>
      <c r="AQ285"/>
      <c r="AR285" s="42"/>
      <c r="AS285" s="35">
        <f>SUM(AS237,AS282)</f>
        <v>0</v>
      </c>
      <c r="AT285" s="36">
        <f>SUM(AT237,AT282)</f>
        <v>0</v>
      </c>
      <c r="AU285" s="38">
        <f>SUM(AU237,AU282)</f>
        <v>0</v>
      </c>
    </row>
    <row r="286" spans="12:47" ht="13.5" thickTop="1">
      <c r="O286" s="49"/>
      <c r="P286" s="49"/>
      <c r="Q286" s="49"/>
      <c r="R286" s="49"/>
      <c r="S286" s="49"/>
      <c r="T286" s="49"/>
      <c r="U286" s="49"/>
      <c r="V286" s="50"/>
      <c r="W286" s="50"/>
      <c r="X286" s="50"/>
      <c r="Y286" s="50"/>
      <c r="Z286" s="50"/>
      <c r="AA286" s="50"/>
      <c r="AB286" s="50"/>
      <c r="AC286" s="50"/>
      <c r="AD286" s="50"/>
      <c r="AE286" s="50"/>
      <c r="AF286" s="50"/>
      <c r="AG286" s="50"/>
      <c r="AH286" s="50"/>
      <c r="AI286" s="50"/>
      <c r="AJ286" s="50"/>
      <c r="AK286" s="50"/>
      <c r="AL286" s="50"/>
      <c r="AM286" s="50"/>
      <c r="AN286" s="50"/>
      <c r="AO286" s="50"/>
      <c r="AP286" s="50"/>
      <c r="AQ286" s="50"/>
      <c r="AR286" s="50"/>
      <c r="AS286" s="50"/>
      <c r="AT286" s="49"/>
      <c r="AU286" s="49"/>
    </row>
    <row r="287" spans="12:47" ht="19.5" customHeight="1">
      <c r="L287" s="181" t="s">
        <v>51</v>
      </c>
      <c r="M287" s="182"/>
      <c r="N287" s="182"/>
      <c r="O287" s="182"/>
      <c r="P287" s="182"/>
      <c r="Q287" s="182"/>
      <c r="R287" s="182"/>
      <c r="S287" s="182"/>
      <c r="T287" s="182"/>
      <c r="U287" s="182"/>
      <c r="V287" s="23"/>
      <c r="W287" s="23"/>
      <c r="X287" s="2"/>
      <c r="Y287" s="2"/>
      <c r="Z287" s="2"/>
      <c r="AA287" s="2"/>
      <c r="AB287" s="2"/>
      <c r="AC287" s="2"/>
      <c r="AD287" s="181" t="s">
        <v>52</v>
      </c>
      <c r="AE287" s="182"/>
      <c r="AF287" s="182"/>
      <c r="AG287" s="182"/>
      <c r="AH287" s="182"/>
      <c r="AI287" s="182"/>
      <c r="AJ287" s="182"/>
      <c r="AK287" s="182"/>
      <c r="AL287" s="182"/>
      <c r="AM287" s="182"/>
      <c r="AN287" s="23"/>
      <c r="AO287" s="23"/>
      <c r="AP287" s="23"/>
      <c r="AQ287" s="23"/>
      <c r="AR287" s="2"/>
      <c r="AS287" s="2"/>
    </row>
    <row r="288" spans="12:47" ht="22.5" customHeight="1">
      <c r="L288" s="155">
        <f>L240</f>
        <v>0</v>
      </c>
      <c r="M288" s="156"/>
      <c r="N288" s="156"/>
      <c r="O288" s="156"/>
      <c r="P288" s="156"/>
      <c r="Q288" s="156"/>
      <c r="R288" s="156"/>
      <c r="S288" s="156"/>
      <c r="T288" s="156"/>
      <c r="U288" s="156"/>
      <c r="V288" s="156"/>
      <c r="W288" s="156"/>
      <c r="X288" s="156"/>
      <c r="Y288" s="156"/>
      <c r="Z288" s="156"/>
      <c r="AA288" s="156"/>
      <c r="AD288" s="155">
        <f>AD240</f>
        <v>0</v>
      </c>
      <c r="AE288" s="156"/>
      <c r="AF288" s="156"/>
      <c r="AG288" s="156"/>
      <c r="AH288" s="156"/>
      <c r="AI288" s="156"/>
      <c r="AJ288" s="156"/>
      <c r="AK288" s="156"/>
      <c r="AL288" s="156"/>
      <c r="AM288" s="156"/>
      <c r="AN288" s="156"/>
      <c r="AO288" s="156"/>
      <c r="AP288" s="156"/>
      <c r="AQ288" s="156"/>
      <c r="AR288" s="156"/>
      <c r="AS288" s="156"/>
      <c r="AT288" s="156"/>
      <c r="AU288" s="156"/>
    </row>
    <row r="289" spans="12:47" ht="35.25" customHeight="1">
      <c r="L289" s="219"/>
      <c r="M289" s="219"/>
      <c r="N289" s="219"/>
      <c r="O289" s="219"/>
      <c r="P289" s="219"/>
      <c r="Q289" s="219"/>
      <c r="R289" s="219"/>
      <c r="S289" s="219"/>
      <c r="T289" s="221" t="s">
        <v>15</v>
      </c>
      <c r="U289" s="221"/>
      <c r="V289" s="221"/>
      <c r="W289" s="221"/>
      <c r="X289" s="221"/>
      <c r="Y289" s="221"/>
      <c r="Z289" s="221"/>
      <c r="AA289" s="221"/>
      <c r="AB289" s="221"/>
      <c r="AC289" s="221"/>
      <c r="AD289" s="221"/>
      <c r="AE289" s="221"/>
      <c r="AF289" s="221"/>
      <c r="AG289" s="221"/>
      <c r="AH289" s="221"/>
      <c r="AI289" s="224" t="s">
        <v>48</v>
      </c>
      <c r="AJ289" s="224"/>
      <c r="AK289" s="224"/>
      <c r="AL289" s="224"/>
      <c r="AM289" s="224"/>
      <c r="AN289" s="224"/>
      <c r="AO289" s="224"/>
      <c r="AP289" s="224"/>
      <c r="AQ289" s="224"/>
      <c r="AR289" s="224"/>
      <c r="AS289" s="224"/>
      <c r="AT289" s="224"/>
      <c r="AU289" s="224"/>
    </row>
    <row r="290" spans="12:47" ht="36" customHeight="1" thickBot="1">
      <c r="L290" s="220"/>
      <c r="M290" s="220"/>
      <c r="N290" s="220"/>
      <c r="O290" s="220"/>
      <c r="P290" s="220"/>
      <c r="Q290" s="220"/>
      <c r="R290" s="220"/>
      <c r="S290" s="220"/>
      <c r="T290" s="222"/>
      <c r="U290" s="222"/>
      <c r="V290" s="222"/>
      <c r="W290" s="222"/>
      <c r="X290" s="222"/>
      <c r="Y290" s="222"/>
      <c r="Z290" s="222"/>
      <c r="AA290" s="222"/>
      <c r="AB290" s="222"/>
      <c r="AC290" s="222"/>
      <c r="AD290" s="222"/>
      <c r="AE290" s="222"/>
      <c r="AF290" s="222"/>
      <c r="AG290" s="222"/>
      <c r="AH290" s="222"/>
      <c r="AI290" s="225"/>
      <c r="AJ290" s="225"/>
      <c r="AK290" s="225"/>
      <c r="AL290" s="225"/>
      <c r="AM290" s="225"/>
      <c r="AN290" s="225"/>
      <c r="AO290" s="225"/>
      <c r="AP290" s="225"/>
      <c r="AQ290" s="225"/>
      <c r="AR290" s="225"/>
      <c r="AS290" s="225"/>
      <c r="AT290" s="225"/>
      <c r="AU290" s="225"/>
    </row>
    <row r="291" spans="12:47" ht="20.25" customHeight="1" thickTop="1">
      <c r="L291" s="226" t="s">
        <v>1</v>
      </c>
      <c r="M291" s="227"/>
      <c r="N291" s="227"/>
      <c r="O291" s="227"/>
      <c r="P291" s="227"/>
      <c r="Q291" s="227"/>
      <c r="R291" s="227"/>
      <c r="S291" s="227"/>
      <c r="T291" s="228"/>
      <c r="U291" s="11" t="s">
        <v>2</v>
      </c>
      <c r="V291" s="12"/>
      <c r="W291" s="12"/>
      <c r="X291" s="12"/>
      <c r="Y291" s="12"/>
      <c r="Z291" s="12"/>
      <c r="AA291" s="12"/>
      <c r="AB291" s="12"/>
      <c r="AC291" s="12"/>
      <c r="AD291" s="12"/>
      <c r="AE291" s="12"/>
      <c r="AF291" s="12"/>
      <c r="AG291" s="229" t="s">
        <v>53</v>
      </c>
      <c r="AH291" s="230"/>
      <c r="AI291" s="230"/>
      <c r="AJ291" s="230"/>
      <c r="AK291" s="230"/>
      <c r="AL291" s="230"/>
      <c r="AM291" s="230"/>
      <c r="AN291" s="230"/>
      <c r="AO291" s="230"/>
      <c r="AP291" s="230"/>
      <c r="AQ291" s="230"/>
      <c r="AR291" s="230"/>
      <c r="AS291" s="12"/>
      <c r="AT291" s="12"/>
      <c r="AU291" s="13"/>
    </row>
    <row r="292" spans="12:47" ht="24" customHeight="1">
      <c r="L292" s="223">
        <f>L244</f>
        <v>0</v>
      </c>
      <c r="M292" s="217"/>
      <c r="N292" s="216" t="str">
        <f>N244</f>
        <v>July</v>
      </c>
      <c r="O292" s="217"/>
      <c r="P292" s="216">
        <f>P244</f>
        <v>2015</v>
      </c>
      <c r="Q292" s="217"/>
      <c r="R292" s="216" t="str">
        <f>R244</f>
        <v xml:space="preserve">Start: </v>
      </c>
      <c r="S292" s="218"/>
      <c r="T292" s="217"/>
      <c r="U292" s="216" t="str">
        <f>U244</f>
        <v xml:space="preserve"> World Youth Championships - 10.000m track walk boys </v>
      </c>
      <c r="V292" s="218"/>
      <c r="W292" s="218"/>
      <c r="X292" s="218"/>
      <c r="Y292" s="218"/>
      <c r="Z292" s="218"/>
      <c r="AA292" s="218"/>
      <c r="AB292" s="218"/>
      <c r="AC292" s="218"/>
      <c r="AD292" s="218"/>
      <c r="AE292" s="217"/>
      <c r="AF292" s="44"/>
      <c r="AG292" s="216" t="str">
        <f>AG244</f>
        <v>Nicola MAGGIO ITA)</v>
      </c>
      <c r="AH292" s="218"/>
      <c r="AI292" s="218"/>
      <c r="AJ292" s="218"/>
      <c r="AK292" s="218"/>
      <c r="AL292" s="218"/>
      <c r="AM292" s="218"/>
      <c r="AN292" s="218"/>
      <c r="AO292" s="218"/>
      <c r="AP292" s="218"/>
      <c r="AQ292" s="218"/>
      <c r="AR292" s="218"/>
      <c r="AS292" s="218"/>
      <c r="AT292" s="217"/>
      <c r="AU292" s="45"/>
    </row>
    <row r="293" spans="12:47" ht="9" customHeight="1" thickBot="1">
      <c r="L293" s="245"/>
      <c r="M293" s="246"/>
      <c r="N293" s="246"/>
      <c r="O293" s="246"/>
      <c r="P293" s="246"/>
      <c r="Q293" s="246"/>
      <c r="R293" s="246"/>
      <c r="S293" s="246"/>
      <c r="T293" s="246"/>
      <c r="U293" s="246"/>
      <c r="V293" s="246"/>
      <c r="W293" s="246"/>
      <c r="X293" s="246"/>
      <c r="Y293" s="246"/>
      <c r="Z293" s="246"/>
      <c r="AA293" s="246"/>
      <c r="AB293" s="246"/>
      <c r="AC293" s="246"/>
      <c r="AD293" s="246"/>
      <c r="AE293" s="246"/>
      <c r="AF293" s="246"/>
      <c r="AG293" s="246"/>
      <c r="AH293" s="246"/>
      <c r="AI293" s="246"/>
      <c r="AJ293" s="246"/>
      <c r="AK293" s="246"/>
      <c r="AL293" s="246"/>
      <c r="AM293" s="246"/>
      <c r="AN293" s="246"/>
      <c r="AO293" s="246"/>
      <c r="AP293" s="246"/>
      <c r="AQ293" s="246"/>
      <c r="AR293" s="246"/>
      <c r="AS293" s="246"/>
      <c r="AT293" s="246"/>
      <c r="AU293" s="247"/>
    </row>
    <row r="294" spans="12:47" ht="121.5" customHeight="1" thickTop="1" thickBot="1">
      <c r="L294" s="14"/>
      <c r="M294" s="15" t="s">
        <v>16</v>
      </c>
      <c r="N294" s="16"/>
      <c r="O294" s="53" t="str">
        <f>O246</f>
        <v>BARRIOS</v>
      </c>
      <c r="P294" s="52" t="str">
        <f>P246</f>
        <v>Carlos</v>
      </c>
      <c r="Q294" s="54" t="str">
        <f>Q246</f>
        <v>(GUA)</v>
      </c>
      <c r="R294" s="53" t="str">
        <f t="shared" ref="R294:AL294" si="11">R246</f>
        <v>DIAS</v>
      </c>
      <c r="S294" s="52" t="str">
        <f t="shared" si="11"/>
        <v>José</v>
      </c>
      <c r="T294" s="54" t="str">
        <f t="shared" si="11"/>
        <v>(POR)</v>
      </c>
      <c r="U294" s="53" t="str">
        <f t="shared" si="11"/>
        <v xml:space="preserve">ESTRUCH </v>
      </c>
      <c r="V294" s="52" t="str">
        <f t="shared" si="11"/>
        <v>Jordi</v>
      </c>
      <c r="W294" s="54" t="str">
        <f t="shared" si="11"/>
        <v>(ESP)</v>
      </c>
      <c r="X294" s="53" t="str">
        <f t="shared" si="11"/>
        <v>?</v>
      </c>
      <c r="Y294" s="52" t="str">
        <f t="shared" si="11"/>
        <v>?</v>
      </c>
      <c r="Z294" s="54" t="str">
        <f t="shared" si="11"/>
        <v>?</v>
      </c>
      <c r="AA294" s="53" t="str">
        <f t="shared" si="11"/>
        <v>?</v>
      </c>
      <c r="AB294" s="52" t="str">
        <f t="shared" si="11"/>
        <v>?</v>
      </c>
      <c r="AC294" s="54" t="str">
        <f t="shared" si="11"/>
        <v>?</v>
      </c>
      <c r="AD294" s="53">
        <f t="shared" si="11"/>
        <v>0</v>
      </c>
      <c r="AE294" s="52">
        <f t="shared" si="11"/>
        <v>0</v>
      </c>
      <c r="AF294" s="54">
        <f t="shared" si="11"/>
        <v>0</v>
      </c>
      <c r="AG294" s="53">
        <f t="shared" si="11"/>
        <v>0</v>
      </c>
      <c r="AH294" s="52">
        <f t="shared" si="11"/>
        <v>0</v>
      </c>
      <c r="AI294" s="54">
        <f t="shared" si="11"/>
        <v>0</v>
      </c>
      <c r="AJ294" s="53">
        <f t="shared" si="11"/>
        <v>0</v>
      </c>
      <c r="AK294" s="52">
        <f t="shared" si="11"/>
        <v>0</v>
      </c>
      <c r="AL294" s="54">
        <f t="shared" si="11"/>
        <v>0</v>
      </c>
      <c r="AM294" s="235" t="s">
        <v>8</v>
      </c>
      <c r="AN294" s="236"/>
      <c r="AO294" s="248" t="s">
        <v>65</v>
      </c>
      <c r="AP294" s="249"/>
      <c r="AQ294" s="239" t="s">
        <v>9</v>
      </c>
      <c r="AR294" s="240"/>
      <c r="AS294" s="243" t="s">
        <v>10</v>
      </c>
      <c r="AT294" s="231" t="s">
        <v>11</v>
      </c>
      <c r="AU294" s="233" t="s">
        <v>17</v>
      </c>
    </row>
    <row r="295" spans="12:47" ht="25.5" customHeight="1" thickTop="1" thickBot="1">
      <c r="L295" s="211" t="s">
        <v>3</v>
      </c>
      <c r="M295" s="212"/>
      <c r="N295" s="213"/>
      <c r="O295" s="17"/>
      <c r="P295" s="18">
        <v>1</v>
      </c>
      <c r="Q295" s="19"/>
      <c r="R295" s="20"/>
      <c r="S295" s="18">
        <v>2</v>
      </c>
      <c r="T295" s="19"/>
      <c r="U295" s="20"/>
      <c r="V295" s="18">
        <v>3</v>
      </c>
      <c r="W295" s="20"/>
      <c r="X295" s="17"/>
      <c r="Y295" s="18">
        <v>4</v>
      </c>
      <c r="Z295" s="19"/>
      <c r="AA295" s="20"/>
      <c r="AB295" s="18">
        <v>5</v>
      </c>
      <c r="AC295" s="20"/>
      <c r="AD295" s="17"/>
      <c r="AE295" s="18">
        <v>6</v>
      </c>
      <c r="AF295" s="19"/>
      <c r="AG295" s="20"/>
      <c r="AH295" s="18">
        <v>7</v>
      </c>
      <c r="AI295" s="20"/>
      <c r="AJ295" s="17"/>
      <c r="AK295" s="18">
        <v>8</v>
      </c>
      <c r="AL295" s="19"/>
      <c r="AM295" s="237"/>
      <c r="AN295" s="238"/>
      <c r="AO295" s="250"/>
      <c r="AP295" s="251"/>
      <c r="AQ295" s="241"/>
      <c r="AR295" s="242"/>
      <c r="AS295" s="244"/>
      <c r="AT295" s="232"/>
      <c r="AU295" s="234"/>
    </row>
    <row r="296" spans="12:47" ht="23.25" customHeight="1" thickTop="1">
      <c r="L296" s="214" t="s">
        <v>5</v>
      </c>
      <c r="M296" s="215"/>
      <c r="N296" s="215"/>
      <c r="O296" s="206" t="s">
        <v>6</v>
      </c>
      <c r="P296" s="207"/>
      <c r="Q296" s="209" t="s">
        <v>50</v>
      </c>
      <c r="R296" s="206" t="s">
        <v>6</v>
      </c>
      <c r="S296" s="207"/>
      <c r="T296" s="198" t="s">
        <v>50</v>
      </c>
      <c r="U296" s="206" t="s">
        <v>6</v>
      </c>
      <c r="V296" s="207"/>
      <c r="W296" s="209" t="s">
        <v>50</v>
      </c>
      <c r="X296" s="208" t="s">
        <v>6</v>
      </c>
      <c r="Y296" s="207"/>
      <c r="Z296" s="198" t="s">
        <v>50</v>
      </c>
      <c r="AA296" s="206" t="s">
        <v>6</v>
      </c>
      <c r="AB296" s="207"/>
      <c r="AC296" s="209" t="s">
        <v>50</v>
      </c>
      <c r="AD296" s="208" t="s">
        <v>6</v>
      </c>
      <c r="AE296" s="207"/>
      <c r="AF296" s="198" t="s">
        <v>50</v>
      </c>
      <c r="AG296" s="206" t="s">
        <v>6</v>
      </c>
      <c r="AH296" s="207"/>
      <c r="AI296" s="209" t="s">
        <v>50</v>
      </c>
      <c r="AJ296" s="208" t="s">
        <v>6</v>
      </c>
      <c r="AK296" s="207"/>
      <c r="AL296" s="198" t="s">
        <v>50</v>
      </c>
      <c r="AM296" s="196" t="s">
        <v>21</v>
      </c>
      <c r="AN296" s="197"/>
      <c r="AO296" s="275" t="str">
        <f>AO248</f>
        <v>Seconda</v>
      </c>
      <c r="AP296" s="276"/>
      <c r="AQ296" s="200" t="s">
        <v>4</v>
      </c>
      <c r="AR296" s="201"/>
      <c r="AS296" s="204" t="s">
        <v>0</v>
      </c>
      <c r="AT296" s="191" t="s">
        <v>7</v>
      </c>
      <c r="AU296" s="163" t="s">
        <v>50</v>
      </c>
    </row>
    <row r="297" spans="12:47" ht="21" customHeight="1">
      <c r="L297" s="194" t="s">
        <v>3</v>
      </c>
      <c r="M297" s="195"/>
      <c r="N297" s="195"/>
      <c r="O297" s="21" t="s">
        <v>0</v>
      </c>
      <c r="P297" s="22" t="s">
        <v>7</v>
      </c>
      <c r="Q297" s="210"/>
      <c r="R297" s="21" t="s">
        <v>0</v>
      </c>
      <c r="S297" s="22" t="s">
        <v>7</v>
      </c>
      <c r="T297" s="199"/>
      <c r="U297" s="21" t="s">
        <v>0</v>
      </c>
      <c r="V297" s="22" t="s">
        <v>7</v>
      </c>
      <c r="W297" s="210"/>
      <c r="X297" s="21" t="s">
        <v>0</v>
      </c>
      <c r="Y297" s="22" t="s">
        <v>7</v>
      </c>
      <c r="Z297" s="199"/>
      <c r="AA297" s="21" t="s">
        <v>0</v>
      </c>
      <c r="AB297" s="22" t="s">
        <v>7</v>
      </c>
      <c r="AC297" s="210"/>
      <c r="AD297" s="21" t="s">
        <v>0</v>
      </c>
      <c r="AE297" s="22" t="s">
        <v>7</v>
      </c>
      <c r="AF297" s="199"/>
      <c r="AG297" s="21" t="s">
        <v>0</v>
      </c>
      <c r="AH297" s="22" t="s">
        <v>7</v>
      </c>
      <c r="AI297" s="210"/>
      <c r="AJ297" s="21" t="s">
        <v>0</v>
      </c>
      <c r="AK297" s="22" t="s">
        <v>7</v>
      </c>
      <c r="AL297" s="199"/>
      <c r="AM297" s="196" t="s">
        <v>22</v>
      </c>
      <c r="AN297" s="197"/>
      <c r="AO297" s="196"/>
      <c r="AP297" s="254"/>
      <c r="AQ297" s="202"/>
      <c r="AR297" s="203"/>
      <c r="AS297" s="205"/>
      <c r="AT297" s="192"/>
      <c r="AU297" s="193"/>
    </row>
    <row r="298" spans="12:47" ht="21" customHeight="1">
      <c r="L298" s="167"/>
      <c r="M298" s="168"/>
      <c r="N298" s="169"/>
      <c r="O298" s="176" t="s">
        <v>59</v>
      </c>
      <c r="P298" s="177"/>
      <c r="Q298" s="177"/>
      <c r="R298" s="177"/>
      <c r="S298" s="177"/>
      <c r="T298" s="177"/>
      <c r="U298" s="177"/>
      <c r="V298" s="177"/>
      <c r="W298" s="177"/>
      <c r="X298" s="177"/>
      <c r="Y298" s="177"/>
      <c r="Z298" s="177"/>
      <c r="AA298" s="177"/>
      <c r="AB298" s="177"/>
      <c r="AC298" s="177"/>
      <c r="AD298" s="177"/>
      <c r="AE298" s="177"/>
      <c r="AF298" s="177"/>
      <c r="AG298" s="177"/>
      <c r="AH298" s="177"/>
      <c r="AI298" s="177"/>
      <c r="AJ298" s="177"/>
      <c r="AK298" s="177"/>
      <c r="AL298" s="177"/>
      <c r="AM298" s="177"/>
      <c r="AN298" s="177"/>
      <c r="AO298" s="177"/>
      <c r="AP298" s="177"/>
      <c r="AQ298" s="177"/>
      <c r="AR298" s="177"/>
      <c r="AS298" s="177"/>
      <c r="AT298" s="177"/>
      <c r="AU298" s="178"/>
    </row>
    <row r="299" spans="12:47" ht="21" customHeight="1">
      <c r="L299" s="170"/>
      <c r="M299" s="171"/>
      <c r="N299" s="172"/>
      <c r="O299" s="145"/>
      <c r="P299" s="147"/>
      <c r="Q299" s="55"/>
      <c r="R299" s="145"/>
      <c r="S299" s="147"/>
      <c r="T299" s="55"/>
      <c r="U299" s="145"/>
      <c r="V299" s="147"/>
      <c r="W299" s="55"/>
      <c r="X299" s="145"/>
      <c r="Y299" s="147"/>
      <c r="Z299" s="55"/>
      <c r="AA299" s="145"/>
      <c r="AB299" s="147"/>
      <c r="AC299" s="55"/>
      <c r="AD299" s="145"/>
      <c r="AE299" s="147"/>
      <c r="AF299" s="55"/>
      <c r="AG299" s="145"/>
      <c r="AH299" s="147"/>
      <c r="AI299" s="55"/>
      <c r="AJ299" s="145"/>
      <c r="AK299" s="147"/>
      <c r="AL299" s="55"/>
      <c r="AM299" s="149"/>
      <c r="AN299" s="150"/>
      <c r="AO299" s="269"/>
      <c r="AP299" s="270"/>
      <c r="AQ299" s="151"/>
      <c r="AR299" s="152"/>
      <c r="AS299" s="141">
        <f>COUNT(O299,R299,U299,X299,AA299,AD299,AG299,AJ299)</f>
        <v>0</v>
      </c>
      <c r="AT299" s="143">
        <f>COUNT(P299,S299,V299,Y299,AB299,AE299,AH299,AK299)</f>
        <v>0</v>
      </c>
      <c r="AU299" s="157">
        <f>COUNT(Q299,T299,W299,Z299,AC299,AF299,AI299,AL299)</f>
        <v>0</v>
      </c>
    </row>
    <row r="300" spans="12:47" ht="21" customHeight="1">
      <c r="L300" s="186"/>
      <c r="M300" s="187"/>
      <c r="N300" s="188"/>
      <c r="O300" s="184"/>
      <c r="P300" s="185"/>
      <c r="Q300" s="34"/>
      <c r="R300" s="184"/>
      <c r="S300" s="185"/>
      <c r="T300" s="34"/>
      <c r="U300" s="184"/>
      <c r="V300" s="185"/>
      <c r="W300" s="34"/>
      <c r="X300" s="184"/>
      <c r="Y300" s="185"/>
      <c r="Z300" s="34"/>
      <c r="AA300" s="184"/>
      <c r="AB300" s="185"/>
      <c r="AC300" s="34"/>
      <c r="AD300" s="184"/>
      <c r="AE300" s="185"/>
      <c r="AF300" s="34"/>
      <c r="AG300" s="184"/>
      <c r="AH300" s="185"/>
      <c r="AI300" s="34"/>
      <c r="AJ300" s="184"/>
      <c r="AK300" s="185"/>
      <c r="AL300" s="34"/>
      <c r="AM300" s="179"/>
      <c r="AN300" s="180"/>
      <c r="AO300" s="271"/>
      <c r="AP300" s="270"/>
      <c r="AQ300" s="183"/>
      <c r="AR300" s="152"/>
      <c r="AS300" s="141"/>
      <c r="AT300" s="143"/>
      <c r="AU300" s="157"/>
    </row>
    <row r="301" spans="12:47" ht="21" customHeight="1">
      <c r="L301" s="167"/>
      <c r="M301" s="168"/>
      <c r="N301" s="169"/>
      <c r="O301" s="176" t="s">
        <v>59</v>
      </c>
      <c r="P301" s="177"/>
      <c r="Q301" s="177"/>
      <c r="R301" s="177"/>
      <c r="S301" s="177"/>
      <c r="T301" s="177"/>
      <c r="U301" s="177"/>
      <c r="V301" s="177"/>
      <c r="W301" s="177"/>
      <c r="X301" s="177"/>
      <c r="Y301" s="177"/>
      <c r="Z301" s="177"/>
      <c r="AA301" s="177"/>
      <c r="AB301" s="177"/>
      <c r="AC301" s="177"/>
      <c r="AD301" s="177"/>
      <c r="AE301" s="177"/>
      <c r="AF301" s="177"/>
      <c r="AG301" s="177"/>
      <c r="AH301" s="177"/>
      <c r="AI301" s="177"/>
      <c r="AJ301" s="177"/>
      <c r="AK301" s="177"/>
      <c r="AL301" s="177"/>
      <c r="AM301" s="177"/>
      <c r="AN301" s="177"/>
      <c r="AO301" s="177"/>
      <c r="AP301" s="177"/>
      <c r="AQ301" s="177"/>
      <c r="AR301" s="177"/>
      <c r="AS301" s="177"/>
      <c r="AT301" s="177"/>
      <c r="AU301" s="178"/>
    </row>
    <row r="302" spans="12:47" ht="21" customHeight="1">
      <c r="L302" s="170"/>
      <c r="M302" s="171"/>
      <c r="N302" s="172"/>
      <c r="O302" s="145"/>
      <c r="P302" s="147"/>
      <c r="Q302" s="55"/>
      <c r="R302" s="145"/>
      <c r="S302" s="147"/>
      <c r="T302" s="55"/>
      <c r="U302" s="145"/>
      <c r="V302" s="147"/>
      <c r="W302" s="55"/>
      <c r="X302" s="145"/>
      <c r="Y302" s="147"/>
      <c r="Z302" s="55"/>
      <c r="AA302" s="145"/>
      <c r="AB302" s="147"/>
      <c r="AC302" s="55"/>
      <c r="AD302" s="145"/>
      <c r="AE302" s="147"/>
      <c r="AF302" s="55"/>
      <c r="AG302" s="145"/>
      <c r="AH302" s="147"/>
      <c r="AI302" s="55"/>
      <c r="AJ302" s="145"/>
      <c r="AK302" s="147"/>
      <c r="AL302" s="55"/>
      <c r="AM302" s="149"/>
      <c r="AN302" s="150"/>
      <c r="AO302" s="269"/>
      <c r="AP302" s="270"/>
      <c r="AQ302" s="151"/>
      <c r="AR302" s="152"/>
      <c r="AS302" s="141">
        <f>COUNT(O302,R302,U302,X302,AA302,AD302,AG302,AJ302)</f>
        <v>0</v>
      </c>
      <c r="AT302" s="143">
        <f>COUNT(P302,S302,V302,Y302,AB302,AE302,AH302,AK302)</f>
        <v>0</v>
      </c>
      <c r="AU302" s="157">
        <f>COUNT(Q302,T302,W302,Z302,AC302,AF302,AI302,AL302)</f>
        <v>0</v>
      </c>
    </row>
    <row r="303" spans="12:47" ht="21" customHeight="1">
      <c r="L303" s="186"/>
      <c r="M303" s="187"/>
      <c r="N303" s="188"/>
      <c r="O303" s="184"/>
      <c r="P303" s="185"/>
      <c r="Q303" s="34"/>
      <c r="R303" s="184"/>
      <c r="S303" s="185"/>
      <c r="T303" s="34"/>
      <c r="U303" s="184"/>
      <c r="V303" s="185"/>
      <c r="W303" s="34"/>
      <c r="X303" s="184"/>
      <c r="Y303" s="185"/>
      <c r="Z303" s="34"/>
      <c r="AA303" s="184"/>
      <c r="AB303" s="185"/>
      <c r="AC303" s="34"/>
      <c r="AD303" s="184"/>
      <c r="AE303" s="185"/>
      <c r="AF303" s="34"/>
      <c r="AG303" s="184"/>
      <c r="AH303" s="185"/>
      <c r="AI303" s="34"/>
      <c r="AJ303" s="184"/>
      <c r="AK303" s="185"/>
      <c r="AL303" s="34"/>
      <c r="AM303" s="179"/>
      <c r="AN303" s="180"/>
      <c r="AO303" s="271"/>
      <c r="AP303" s="270"/>
      <c r="AQ303" s="183"/>
      <c r="AR303" s="152"/>
      <c r="AS303" s="141"/>
      <c r="AT303" s="143"/>
      <c r="AU303" s="157"/>
    </row>
    <row r="304" spans="12:47" ht="21" customHeight="1">
      <c r="L304" s="167"/>
      <c r="M304" s="168"/>
      <c r="N304" s="169"/>
      <c r="O304" s="176" t="s">
        <v>59</v>
      </c>
      <c r="P304" s="177"/>
      <c r="Q304" s="177"/>
      <c r="R304" s="177"/>
      <c r="S304" s="177"/>
      <c r="T304" s="177"/>
      <c r="U304" s="177"/>
      <c r="V304" s="177"/>
      <c r="W304" s="177"/>
      <c r="X304" s="177"/>
      <c r="Y304" s="177"/>
      <c r="Z304" s="177"/>
      <c r="AA304" s="177"/>
      <c r="AB304" s="177"/>
      <c r="AC304" s="177"/>
      <c r="AD304" s="177"/>
      <c r="AE304" s="177"/>
      <c r="AF304" s="177"/>
      <c r="AG304" s="177"/>
      <c r="AH304" s="177"/>
      <c r="AI304" s="177"/>
      <c r="AJ304" s="177"/>
      <c r="AK304" s="177"/>
      <c r="AL304" s="177"/>
      <c r="AM304" s="177"/>
      <c r="AN304" s="177"/>
      <c r="AO304" s="177"/>
      <c r="AP304" s="177"/>
      <c r="AQ304" s="177"/>
      <c r="AR304" s="177"/>
      <c r="AS304" s="177"/>
      <c r="AT304" s="177"/>
      <c r="AU304" s="178"/>
    </row>
    <row r="305" spans="12:47" ht="21" customHeight="1">
      <c r="L305" s="170"/>
      <c r="M305" s="171"/>
      <c r="N305" s="172"/>
      <c r="O305" s="145"/>
      <c r="P305" s="147"/>
      <c r="Q305" s="55"/>
      <c r="R305" s="145"/>
      <c r="S305" s="147"/>
      <c r="T305" s="55"/>
      <c r="U305" s="145"/>
      <c r="V305" s="147"/>
      <c r="W305" s="55"/>
      <c r="X305" s="145"/>
      <c r="Y305" s="147"/>
      <c r="Z305" s="55"/>
      <c r="AA305" s="145"/>
      <c r="AB305" s="147"/>
      <c r="AC305" s="55"/>
      <c r="AD305" s="145"/>
      <c r="AE305" s="147"/>
      <c r="AF305" s="55"/>
      <c r="AG305" s="145"/>
      <c r="AH305" s="147"/>
      <c r="AI305" s="55"/>
      <c r="AJ305" s="145"/>
      <c r="AK305" s="147"/>
      <c r="AL305" s="55"/>
      <c r="AM305" s="149"/>
      <c r="AN305" s="150"/>
      <c r="AO305" s="269"/>
      <c r="AP305" s="270"/>
      <c r="AQ305" s="151"/>
      <c r="AR305" s="152"/>
      <c r="AS305" s="141">
        <f>COUNT(O305,R305,U305,X305,AA305,AD305,AG305,AJ305)</f>
        <v>0</v>
      </c>
      <c r="AT305" s="143">
        <f>COUNT(P305,S305,V305,Y305,AB305,AE305,AH305,AK305)</f>
        <v>0</v>
      </c>
      <c r="AU305" s="157">
        <f>COUNT(Q305,T305,W305,Z305,AC305,AF305,AI305,AL305)</f>
        <v>0</v>
      </c>
    </row>
    <row r="306" spans="12:47" ht="21" customHeight="1">
      <c r="L306" s="186"/>
      <c r="M306" s="187"/>
      <c r="N306" s="188"/>
      <c r="O306" s="184"/>
      <c r="P306" s="185"/>
      <c r="Q306" s="34"/>
      <c r="R306" s="184"/>
      <c r="S306" s="185"/>
      <c r="T306" s="34"/>
      <c r="U306" s="184"/>
      <c r="V306" s="185"/>
      <c r="W306" s="34"/>
      <c r="X306" s="184"/>
      <c r="Y306" s="185"/>
      <c r="Z306" s="34"/>
      <c r="AA306" s="184"/>
      <c r="AB306" s="185"/>
      <c r="AC306" s="34"/>
      <c r="AD306" s="184"/>
      <c r="AE306" s="185"/>
      <c r="AF306" s="34"/>
      <c r="AG306" s="184"/>
      <c r="AH306" s="185"/>
      <c r="AI306" s="34"/>
      <c r="AJ306" s="184"/>
      <c r="AK306" s="185"/>
      <c r="AL306" s="34"/>
      <c r="AM306" s="179"/>
      <c r="AN306" s="180"/>
      <c r="AO306" s="271"/>
      <c r="AP306" s="270"/>
      <c r="AQ306" s="183"/>
      <c r="AR306" s="152"/>
      <c r="AS306" s="141"/>
      <c r="AT306" s="143"/>
      <c r="AU306" s="157"/>
    </row>
    <row r="307" spans="12:47" ht="21" customHeight="1">
      <c r="L307" s="167"/>
      <c r="M307" s="168"/>
      <c r="N307" s="169"/>
      <c r="O307" s="176" t="s">
        <v>59</v>
      </c>
      <c r="P307" s="177"/>
      <c r="Q307" s="177"/>
      <c r="R307" s="177"/>
      <c r="S307" s="177"/>
      <c r="T307" s="177"/>
      <c r="U307" s="177"/>
      <c r="V307" s="177"/>
      <c r="W307" s="177"/>
      <c r="X307" s="177"/>
      <c r="Y307" s="177"/>
      <c r="Z307" s="177"/>
      <c r="AA307" s="177"/>
      <c r="AB307" s="177"/>
      <c r="AC307" s="177"/>
      <c r="AD307" s="177"/>
      <c r="AE307" s="177"/>
      <c r="AF307" s="177"/>
      <c r="AG307" s="177"/>
      <c r="AH307" s="177"/>
      <c r="AI307" s="177"/>
      <c r="AJ307" s="177"/>
      <c r="AK307" s="177"/>
      <c r="AL307" s="177"/>
      <c r="AM307" s="177"/>
      <c r="AN307" s="177"/>
      <c r="AO307" s="177"/>
      <c r="AP307" s="177"/>
      <c r="AQ307" s="177"/>
      <c r="AR307" s="177"/>
      <c r="AS307" s="177"/>
      <c r="AT307" s="177"/>
      <c r="AU307" s="178"/>
    </row>
    <row r="308" spans="12:47" ht="21" customHeight="1">
      <c r="L308" s="170"/>
      <c r="M308" s="171"/>
      <c r="N308" s="172"/>
      <c r="O308" s="145"/>
      <c r="P308" s="147"/>
      <c r="Q308" s="55"/>
      <c r="R308" s="145"/>
      <c r="S308" s="147"/>
      <c r="T308" s="55"/>
      <c r="U308" s="145"/>
      <c r="V308" s="147"/>
      <c r="W308" s="55"/>
      <c r="X308" s="145"/>
      <c r="Y308" s="147"/>
      <c r="Z308" s="55"/>
      <c r="AA308" s="145"/>
      <c r="AB308" s="147"/>
      <c r="AC308" s="55"/>
      <c r="AD308" s="145"/>
      <c r="AE308" s="147"/>
      <c r="AF308" s="55"/>
      <c r="AG308" s="145"/>
      <c r="AH308" s="147"/>
      <c r="AI308" s="55"/>
      <c r="AJ308" s="145"/>
      <c r="AK308" s="147"/>
      <c r="AL308" s="55"/>
      <c r="AM308" s="149"/>
      <c r="AN308" s="150"/>
      <c r="AO308" s="269"/>
      <c r="AP308" s="270"/>
      <c r="AQ308" s="151"/>
      <c r="AR308" s="152"/>
      <c r="AS308" s="141">
        <f>COUNT(O308,R308,U308,X308,AA308,AD308,AG308,AJ308)</f>
        <v>0</v>
      </c>
      <c r="AT308" s="143">
        <f>COUNT(P308,S308,V308,Y308,AB308,AE308,AH308,AK308)</f>
        <v>0</v>
      </c>
      <c r="AU308" s="157">
        <f>COUNT(Q308,T308,W308,Z308,AC308,AF308,AI308,AL308)</f>
        <v>0</v>
      </c>
    </row>
    <row r="309" spans="12:47" ht="21" customHeight="1">
      <c r="L309" s="186"/>
      <c r="M309" s="187"/>
      <c r="N309" s="188"/>
      <c r="O309" s="184"/>
      <c r="P309" s="185"/>
      <c r="Q309" s="34"/>
      <c r="R309" s="184"/>
      <c r="S309" s="185"/>
      <c r="T309" s="34"/>
      <c r="U309" s="184"/>
      <c r="V309" s="185"/>
      <c r="W309" s="34"/>
      <c r="X309" s="184"/>
      <c r="Y309" s="185"/>
      <c r="Z309" s="34"/>
      <c r="AA309" s="184"/>
      <c r="AB309" s="185"/>
      <c r="AC309" s="34"/>
      <c r="AD309" s="184"/>
      <c r="AE309" s="185"/>
      <c r="AF309" s="34"/>
      <c r="AG309" s="184"/>
      <c r="AH309" s="185"/>
      <c r="AI309" s="34"/>
      <c r="AJ309" s="184"/>
      <c r="AK309" s="185"/>
      <c r="AL309" s="34"/>
      <c r="AM309" s="179"/>
      <c r="AN309" s="180"/>
      <c r="AO309" s="271"/>
      <c r="AP309" s="270"/>
      <c r="AQ309" s="183"/>
      <c r="AR309" s="152"/>
      <c r="AS309" s="141"/>
      <c r="AT309" s="143"/>
      <c r="AU309" s="157"/>
    </row>
    <row r="310" spans="12:47" ht="21" customHeight="1">
      <c r="L310" s="167"/>
      <c r="M310" s="168"/>
      <c r="N310" s="169"/>
      <c r="O310" s="176" t="s">
        <v>59</v>
      </c>
      <c r="P310" s="177"/>
      <c r="Q310" s="177"/>
      <c r="R310" s="177"/>
      <c r="S310" s="177"/>
      <c r="T310" s="177"/>
      <c r="U310" s="177"/>
      <c r="V310" s="177"/>
      <c r="W310" s="177"/>
      <c r="X310" s="177"/>
      <c r="Y310" s="177"/>
      <c r="Z310" s="177"/>
      <c r="AA310" s="177"/>
      <c r="AB310" s="177"/>
      <c r="AC310" s="177"/>
      <c r="AD310" s="177"/>
      <c r="AE310" s="177"/>
      <c r="AF310" s="177"/>
      <c r="AG310" s="177"/>
      <c r="AH310" s="177"/>
      <c r="AI310" s="177"/>
      <c r="AJ310" s="177"/>
      <c r="AK310" s="177"/>
      <c r="AL310" s="177"/>
      <c r="AM310" s="177"/>
      <c r="AN310" s="177"/>
      <c r="AO310" s="177"/>
      <c r="AP310" s="177"/>
      <c r="AQ310" s="177"/>
      <c r="AR310" s="177"/>
      <c r="AS310" s="177"/>
      <c r="AT310" s="177"/>
      <c r="AU310" s="178"/>
    </row>
    <row r="311" spans="12:47" ht="21" customHeight="1">
      <c r="L311" s="170"/>
      <c r="M311" s="171"/>
      <c r="N311" s="172"/>
      <c r="O311" s="145"/>
      <c r="P311" s="147"/>
      <c r="Q311" s="55"/>
      <c r="R311" s="145"/>
      <c r="S311" s="147"/>
      <c r="T311" s="55"/>
      <c r="U311" s="145"/>
      <c r="V311" s="147"/>
      <c r="W311" s="55"/>
      <c r="X311" s="145"/>
      <c r="Y311" s="147"/>
      <c r="Z311" s="55"/>
      <c r="AA311" s="145"/>
      <c r="AB311" s="147"/>
      <c r="AC311" s="55"/>
      <c r="AD311" s="145"/>
      <c r="AE311" s="147"/>
      <c r="AF311" s="55"/>
      <c r="AG311" s="145"/>
      <c r="AH311" s="147"/>
      <c r="AI311" s="55"/>
      <c r="AJ311" s="145"/>
      <c r="AK311" s="147"/>
      <c r="AL311" s="55"/>
      <c r="AM311" s="149"/>
      <c r="AN311" s="150"/>
      <c r="AO311" s="269"/>
      <c r="AP311" s="270"/>
      <c r="AQ311" s="151"/>
      <c r="AR311" s="152"/>
      <c r="AS311" s="141">
        <f>COUNT(O311,R311,U311,X311,AA311,AD311,AG311,AJ311)</f>
        <v>0</v>
      </c>
      <c r="AT311" s="143">
        <f>COUNT(P311,S311,V311,Y311,AB311,AE311,AH311,AK311)</f>
        <v>0</v>
      </c>
      <c r="AU311" s="157">
        <f>COUNT(Q311,T311,W311,Z311,AC311,AF311,AI311,AL311)</f>
        <v>0</v>
      </c>
    </row>
    <row r="312" spans="12:47" ht="21" customHeight="1">
      <c r="L312" s="186"/>
      <c r="M312" s="187"/>
      <c r="N312" s="188"/>
      <c r="O312" s="184"/>
      <c r="P312" s="185"/>
      <c r="Q312" s="34"/>
      <c r="R312" s="184"/>
      <c r="S312" s="185"/>
      <c r="T312" s="34"/>
      <c r="U312" s="184"/>
      <c r="V312" s="185"/>
      <c r="W312" s="34"/>
      <c r="X312" s="184"/>
      <c r="Y312" s="185"/>
      <c r="Z312" s="34"/>
      <c r="AA312" s="184"/>
      <c r="AB312" s="185"/>
      <c r="AC312" s="34"/>
      <c r="AD312" s="184"/>
      <c r="AE312" s="185"/>
      <c r="AF312" s="34"/>
      <c r="AG312" s="184"/>
      <c r="AH312" s="185"/>
      <c r="AI312" s="34"/>
      <c r="AJ312" s="184"/>
      <c r="AK312" s="185"/>
      <c r="AL312" s="34"/>
      <c r="AM312" s="179"/>
      <c r="AN312" s="180"/>
      <c r="AO312" s="271"/>
      <c r="AP312" s="270"/>
      <c r="AQ312" s="183"/>
      <c r="AR312" s="152"/>
      <c r="AS312" s="141"/>
      <c r="AT312" s="143"/>
      <c r="AU312" s="157"/>
    </row>
    <row r="313" spans="12:47" ht="21" customHeight="1">
      <c r="L313" s="167"/>
      <c r="M313" s="168"/>
      <c r="N313" s="169"/>
      <c r="O313" s="176" t="s">
        <v>59</v>
      </c>
      <c r="P313" s="177"/>
      <c r="Q313" s="177"/>
      <c r="R313" s="177"/>
      <c r="S313" s="177"/>
      <c r="T313" s="177"/>
      <c r="U313" s="177"/>
      <c r="V313" s="177"/>
      <c r="W313" s="177"/>
      <c r="X313" s="177"/>
      <c r="Y313" s="177"/>
      <c r="Z313" s="177"/>
      <c r="AA313" s="177"/>
      <c r="AB313" s="177"/>
      <c r="AC313" s="177"/>
      <c r="AD313" s="177"/>
      <c r="AE313" s="177"/>
      <c r="AF313" s="177"/>
      <c r="AG313" s="177"/>
      <c r="AH313" s="177"/>
      <c r="AI313" s="177"/>
      <c r="AJ313" s="177"/>
      <c r="AK313" s="177"/>
      <c r="AL313" s="177"/>
      <c r="AM313" s="177"/>
      <c r="AN313" s="177"/>
      <c r="AO313" s="177"/>
      <c r="AP313" s="177"/>
      <c r="AQ313" s="177"/>
      <c r="AR313" s="177"/>
      <c r="AS313" s="177"/>
      <c r="AT313" s="177"/>
      <c r="AU313" s="178"/>
    </row>
    <row r="314" spans="12:47" ht="21" customHeight="1">
      <c r="L314" s="170"/>
      <c r="M314" s="171"/>
      <c r="N314" s="172"/>
      <c r="O314" s="145"/>
      <c r="P314" s="147"/>
      <c r="Q314" s="55"/>
      <c r="R314" s="145"/>
      <c r="S314" s="147"/>
      <c r="T314" s="55"/>
      <c r="U314" s="145"/>
      <c r="V314" s="147"/>
      <c r="W314" s="55"/>
      <c r="X314" s="145"/>
      <c r="Y314" s="147"/>
      <c r="Z314" s="55"/>
      <c r="AA314" s="145"/>
      <c r="AB314" s="147"/>
      <c r="AC314" s="55"/>
      <c r="AD314" s="145"/>
      <c r="AE314" s="147"/>
      <c r="AF314" s="55"/>
      <c r="AG314" s="145"/>
      <c r="AH314" s="147"/>
      <c r="AI314" s="55"/>
      <c r="AJ314" s="145"/>
      <c r="AK314" s="147"/>
      <c r="AL314" s="55"/>
      <c r="AM314" s="189"/>
      <c r="AN314" s="190"/>
      <c r="AO314" s="269"/>
      <c r="AP314" s="270"/>
      <c r="AQ314" s="151"/>
      <c r="AR314" s="152"/>
      <c r="AS314" s="141">
        <f>COUNT(O314,R314,U314,X314,AA314,AD314,AG314,AJ314)</f>
        <v>0</v>
      </c>
      <c r="AT314" s="143">
        <f>COUNT(P314,S314,V314,Y314,AB314,AE314,AH314,AK314)</f>
        <v>0</v>
      </c>
      <c r="AU314" s="157">
        <f>COUNT(Q314,T314,W314,Z314,AC314,AF314,AI314,AL314)</f>
        <v>0</v>
      </c>
    </row>
    <row r="315" spans="12:47" ht="21" customHeight="1">
      <c r="L315" s="186"/>
      <c r="M315" s="187"/>
      <c r="N315" s="188"/>
      <c r="O315" s="184"/>
      <c r="P315" s="185"/>
      <c r="Q315" s="34"/>
      <c r="R315" s="184"/>
      <c r="S315" s="185"/>
      <c r="T315" s="34"/>
      <c r="U315" s="184"/>
      <c r="V315" s="185"/>
      <c r="W315" s="34"/>
      <c r="X315" s="184"/>
      <c r="Y315" s="185"/>
      <c r="Z315" s="34"/>
      <c r="AA315" s="184"/>
      <c r="AB315" s="185"/>
      <c r="AC315" s="34"/>
      <c r="AD315" s="184"/>
      <c r="AE315" s="185"/>
      <c r="AF315" s="34"/>
      <c r="AG315" s="184"/>
      <c r="AH315" s="185"/>
      <c r="AI315" s="34"/>
      <c r="AJ315" s="184"/>
      <c r="AK315" s="185"/>
      <c r="AL315" s="34"/>
      <c r="AM315" s="179"/>
      <c r="AN315" s="180"/>
      <c r="AO315" s="271"/>
      <c r="AP315" s="270"/>
      <c r="AQ315" s="183"/>
      <c r="AR315" s="152"/>
      <c r="AS315" s="141"/>
      <c r="AT315" s="143"/>
      <c r="AU315" s="157"/>
    </row>
    <row r="316" spans="12:47" ht="21" customHeight="1">
      <c r="L316" s="167"/>
      <c r="M316" s="168"/>
      <c r="N316" s="169"/>
      <c r="O316" s="176" t="s">
        <v>59</v>
      </c>
      <c r="P316" s="177"/>
      <c r="Q316" s="177"/>
      <c r="R316" s="177"/>
      <c r="S316" s="177"/>
      <c r="T316" s="177"/>
      <c r="U316" s="177"/>
      <c r="V316" s="177"/>
      <c r="W316" s="177"/>
      <c r="X316" s="177"/>
      <c r="Y316" s="177"/>
      <c r="Z316" s="177"/>
      <c r="AA316" s="177"/>
      <c r="AB316" s="177"/>
      <c r="AC316" s="177"/>
      <c r="AD316" s="177"/>
      <c r="AE316" s="177"/>
      <c r="AF316" s="177"/>
      <c r="AG316" s="177"/>
      <c r="AH316" s="177"/>
      <c r="AI316" s="177"/>
      <c r="AJ316" s="177"/>
      <c r="AK316" s="177"/>
      <c r="AL316" s="177"/>
      <c r="AM316" s="177"/>
      <c r="AN316" s="177"/>
      <c r="AO316" s="177"/>
      <c r="AP316" s="177"/>
      <c r="AQ316" s="177"/>
      <c r="AR316" s="177"/>
      <c r="AS316" s="177"/>
      <c r="AT316" s="177"/>
      <c r="AU316" s="178"/>
    </row>
    <row r="317" spans="12:47" ht="21" customHeight="1">
      <c r="L317" s="170"/>
      <c r="M317" s="171"/>
      <c r="N317" s="172"/>
      <c r="O317" s="145"/>
      <c r="P317" s="147"/>
      <c r="Q317" s="55"/>
      <c r="R317" s="145"/>
      <c r="S317" s="147"/>
      <c r="T317" s="55"/>
      <c r="U317" s="145"/>
      <c r="V317" s="147"/>
      <c r="W317" s="55"/>
      <c r="X317" s="145"/>
      <c r="Y317" s="147"/>
      <c r="Z317" s="55"/>
      <c r="AA317" s="145"/>
      <c r="AB317" s="147"/>
      <c r="AC317" s="55"/>
      <c r="AD317" s="145"/>
      <c r="AE317" s="147"/>
      <c r="AF317" s="55"/>
      <c r="AG317" s="145"/>
      <c r="AH317" s="147"/>
      <c r="AI317" s="55"/>
      <c r="AJ317" s="145"/>
      <c r="AK317" s="147"/>
      <c r="AL317" s="55"/>
      <c r="AM317" s="149"/>
      <c r="AN317" s="150"/>
      <c r="AO317" s="269"/>
      <c r="AP317" s="270"/>
      <c r="AQ317" s="151"/>
      <c r="AR317" s="152"/>
      <c r="AS317" s="141">
        <f>COUNT(O317,R317,U317,X317,AA317,AD317,AG317,AJ317)</f>
        <v>0</v>
      </c>
      <c r="AT317" s="143">
        <f>COUNT(P317,S317,V317,Y317,AB317,AE317,AH317,AK317)</f>
        <v>0</v>
      </c>
      <c r="AU317" s="157">
        <f>COUNT(Q317,T317,W317,Z317,AC317,AF317,AI317,AL317)</f>
        <v>0</v>
      </c>
    </row>
    <row r="318" spans="12:47" ht="21" customHeight="1">
      <c r="L318" s="186"/>
      <c r="M318" s="187"/>
      <c r="N318" s="188"/>
      <c r="O318" s="184"/>
      <c r="P318" s="185"/>
      <c r="Q318" s="34"/>
      <c r="R318" s="184"/>
      <c r="S318" s="185"/>
      <c r="T318" s="34"/>
      <c r="U318" s="184"/>
      <c r="V318" s="185"/>
      <c r="W318" s="34"/>
      <c r="X318" s="184"/>
      <c r="Y318" s="185"/>
      <c r="Z318" s="34"/>
      <c r="AA318" s="184"/>
      <c r="AB318" s="185"/>
      <c r="AC318" s="34"/>
      <c r="AD318" s="184"/>
      <c r="AE318" s="185"/>
      <c r="AF318" s="34"/>
      <c r="AG318" s="184"/>
      <c r="AH318" s="185"/>
      <c r="AI318" s="34"/>
      <c r="AJ318" s="184"/>
      <c r="AK318" s="185"/>
      <c r="AL318" s="34"/>
      <c r="AM318" s="179"/>
      <c r="AN318" s="180"/>
      <c r="AO318" s="271"/>
      <c r="AP318" s="270"/>
      <c r="AQ318" s="183"/>
      <c r="AR318" s="152"/>
      <c r="AS318" s="141"/>
      <c r="AT318" s="143"/>
      <c r="AU318" s="157"/>
    </row>
    <row r="319" spans="12:47" ht="21" customHeight="1">
      <c r="L319" s="167"/>
      <c r="M319" s="168"/>
      <c r="N319" s="169"/>
      <c r="O319" s="176" t="s">
        <v>59</v>
      </c>
      <c r="P319" s="177"/>
      <c r="Q319" s="177"/>
      <c r="R319" s="177"/>
      <c r="S319" s="177"/>
      <c r="T319" s="177"/>
      <c r="U319" s="177"/>
      <c r="V319" s="177"/>
      <c r="W319" s="177"/>
      <c r="X319" s="177"/>
      <c r="Y319" s="177"/>
      <c r="Z319" s="177"/>
      <c r="AA319" s="177"/>
      <c r="AB319" s="177"/>
      <c r="AC319" s="177"/>
      <c r="AD319" s="177"/>
      <c r="AE319" s="177"/>
      <c r="AF319" s="177"/>
      <c r="AG319" s="177"/>
      <c r="AH319" s="177"/>
      <c r="AI319" s="177"/>
      <c r="AJ319" s="177"/>
      <c r="AK319" s="177"/>
      <c r="AL319" s="177"/>
      <c r="AM319" s="177"/>
      <c r="AN319" s="177"/>
      <c r="AO319" s="177"/>
      <c r="AP319" s="177"/>
      <c r="AQ319" s="177"/>
      <c r="AR319" s="177"/>
      <c r="AS319" s="177"/>
      <c r="AT319" s="177"/>
      <c r="AU319" s="178"/>
    </row>
    <row r="320" spans="12:47" ht="21" customHeight="1">
      <c r="L320" s="170"/>
      <c r="M320" s="171"/>
      <c r="N320" s="172"/>
      <c r="O320" s="145"/>
      <c r="P320" s="147"/>
      <c r="Q320" s="55"/>
      <c r="R320" s="145"/>
      <c r="S320" s="147"/>
      <c r="T320" s="55"/>
      <c r="U320" s="145"/>
      <c r="V320" s="147"/>
      <c r="W320" s="55"/>
      <c r="X320" s="145"/>
      <c r="Y320" s="147"/>
      <c r="Z320" s="55"/>
      <c r="AA320" s="145"/>
      <c r="AB320" s="147"/>
      <c r="AC320" s="55"/>
      <c r="AD320" s="145"/>
      <c r="AE320" s="147"/>
      <c r="AF320" s="55"/>
      <c r="AG320" s="145"/>
      <c r="AH320" s="147"/>
      <c r="AI320" s="55"/>
      <c r="AJ320" s="145"/>
      <c r="AK320" s="147"/>
      <c r="AL320" s="55"/>
      <c r="AM320" s="149"/>
      <c r="AN320" s="150"/>
      <c r="AO320" s="269"/>
      <c r="AP320" s="270"/>
      <c r="AQ320" s="151"/>
      <c r="AR320" s="152"/>
      <c r="AS320" s="141">
        <f>COUNT(O320,R320,U320,X320,AA320,AD320,AG320,AJ320)</f>
        <v>0</v>
      </c>
      <c r="AT320" s="143">
        <f>COUNT(P320,S320,V320,Y320,AB320,AE320,AH320,AK320)</f>
        <v>0</v>
      </c>
      <c r="AU320" s="157">
        <f>COUNT(Q320,T320,W320,Z320,AC320,AF320,AI320,AL320)</f>
        <v>0</v>
      </c>
    </row>
    <row r="321" spans="12:47" ht="21" customHeight="1">
      <c r="L321" s="186"/>
      <c r="M321" s="187"/>
      <c r="N321" s="188"/>
      <c r="O321" s="184"/>
      <c r="P321" s="185"/>
      <c r="Q321" s="34"/>
      <c r="R321" s="184"/>
      <c r="S321" s="185"/>
      <c r="T321" s="34"/>
      <c r="U321" s="184"/>
      <c r="V321" s="185"/>
      <c r="W321" s="34"/>
      <c r="X321" s="184"/>
      <c r="Y321" s="185"/>
      <c r="Z321" s="34"/>
      <c r="AA321" s="184"/>
      <c r="AB321" s="185"/>
      <c r="AC321" s="34"/>
      <c r="AD321" s="184"/>
      <c r="AE321" s="185"/>
      <c r="AF321" s="34"/>
      <c r="AG321" s="184"/>
      <c r="AH321" s="185"/>
      <c r="AI321" s="34"/>
      <c r="AJ321" s="184"/>
      <c r="AK321" s="185"/>
      <c r="AL321" s="34"/>
      <c r="AM321" s="179"/>
      <c r="AN321" s="180"/>
      <c r="AO321" s="271"/>
      <c r="AP321" s="270"/>
      <c r="AQ321" s="183"/>
      <c r="AR321" s="152"/>
      <c r="AS321" s="141"/>
      <c r="AT321" s="143"/>
      <c r="AU321" s="157"/>
    </row>
    <row r="322" spans="12:47" ht="21" customHeight="1">
      <c r="L322" s="167"/>
      <c r="M322" s="168"/>
      <c r="N322" s="169"/>
      <c r="O322" s="176" t="s">
        <v>59</v>
      </c>
      <c r="P322" s="177"/>
      <c r="Q322" s="177"/>
      <c r="R322" s="177"/>
      <c r="S322" s="177"/>
      <c r="T322" s="177"/>
      <c r="U322" s="177"/>
      <c r="V322" s="177"/>
      <c r="W322" s="177"/>
      <c r="X322" s="177"/>
      <c r="Y322" s="177"/>
      <c r="Z322" s="177"/>
      <c r="AA322" s="177"/>
      <c r="AB322" s="177"/>
      <c r="AC322" s="177"/>
      <c r="AD322" s="177"/>
      <c r="AE322" s="177"/>
      <c r="AF322" s="177"/>
      <c r="AG322" s="177"/>
      <c r="AH322" s="177"/>
      <c r="AI322" s="177"/>
      <c r="AJ322" s="177"/>
      <c r="AK322" s="177"/>
      <c r="AL322" s="177"/>
      <c r="AM322" s="177"/>
      <c r="AN322" s="177"/>
      <c r="AO322" s="177"/>
      <c r="AP322" s="177"/>
      <c r="AQ322" s="177"/>
      <c r="AR322" s="177"/>
      <c r="AS322" s="177"/>
      <c r="AT322" s="177"/>
      <c r="AU322" s="178"/>
    </row>
    <row r="323" spans="12:47" ht="21" customHeight="1">
      <c r="L323" s="170"/>
      <c r="M323" s="171"/>
      <c r="N323" s="172"/>
      <c r="O323" s="145"/>
      <c r="P323" s="147"/>
      <c r="Q323" s="55"/>
      <c r="R323" s="145"/>
      <c r="S323" s="147"/>
      <c r="T323" s="55"/>
      <c r="U323" s="145"/>
      <c r="V323" s="147"/>
      <c r="W323" s="55"/>
      <c r="X323" s="145"/>
      <c r="Y323" s="147"/>
      <c r="Z323" s="55"/>
      <c r="AA323" s="145"/>
      <c r="AB323" s="147"/>
      <c r="AC323" s="55"/>
      <c r="AD323" s="145"/>
      <c r="AE323" s="147"/>
      <c r="AF323" s="55"/>
      <c r="AG323" s="145"/>
      <c r="AH323" s="147"/>
      <c r="AI323" s="55"/>
      <c r="AJ323" s="145"/>
      <c r="AK323" s="147"/>
      <c r="AL323" s="55"/>
      <c r="AM323" s="149"/>
      <c r="AN323" s="150"/>
      <c r="AO323" s="269"/>
      <c r="AP323" s="270"/>
      <c r="AQ323" s="151"/>
      <c r="AR323" s="152"/>
      <c r="AS323" s="141">
        <f>COUNT(O323,R323,U323,X323,AA323,AD323,AG323,AJ323)</f>
        <v>0</v>
      </c>
      <c r="AT323" s="143">
        <f>COUNT(P323,S323,V323,Y323,AB323,AE323,AH323,AK323)</f>
        <v>0</v>
      </c>
      <c r="AU323" s="157">
        <f>COUNT(Q323,T323,W323,Z323,AC323,AF323,AI323,AL323)</f>
        <v>0</v>
      </c>
    </row>
    <row r="324" spans="12:47" ht="21" customHeight="1">
      <c r="L324" s="186"/>
      <c r="M324" s="187"/>
      <c r="N324" s="188"/>
      <c r="O324" s="184"/>
      <c r="P324" s="185"/>
      <c r="Q324" s="34"/>
      <c r="R324" s="184"/>
      <c r="S324" s="185"/>
      <c r="T324" s="34"/>
      <c r="U324" s="184"/>
      <c r="V324" s="185"/>
      <c r="W324" s="34"/>
      <c r="X324" s="184"/>
      <c r="Y324" s="185"/>
      <c r="Z324" s="34"/>
      <c r="AA324" s="184"/>
      <c r="AB324" s="185"/>
      <c r="AC324" s="34"/>
      <c r="AD324" s="184"/>
      <c r="AE324" s="185"/>
      <c r="AF324" s="34"/>
      <c r="AG324" s="184"/>
      <c r="AH324" s="185"/>
      <c r="AI324" s="34"/>
      <c r="AJ324" s="184"/>
      <c r="AK324" s="185"/>
      <c r="AL324" s="34"/>
      <c r="AM324" s="179"/>
      <c r="AN324" s="180"/>
      <c r="AO324" s="271"/>
      <c r="AP324" s="270"/>
      <c r="AQ324" s="183"/>
      <c r="AR324" s="152"/>
      <c r="AS324" s="141"/>
      <c r="AT324" s="143"/>
      <c r="AU324" s="157"/>
    </row>
    <row r="325" spans="12:47" ht="21" customHeight="1">
      <c r="L325" s="167"/>
      <c r="M325" s="168"/>
      <c r="N325" s="169"/>
      <c r="O325" s="176" t="s">
        <v>59</v>
      </c>
      <c r="P325" s="177"/>
      <c r="Q325" s="177"/>
      <c r="R325" s="177"/>
      <c r="S325" s="177"/>
      <c r="T325" s="177"/>
      <c r="U325" s="177"/>
      <c r="V325" s="177"/>
      <c r="W325" s="177"/>
      <c r="X325" s="177"/>
      <c r="Y325" s="177"/>
      <c r="Z325" s="177"/>
      <c r="AA325" s="177"/>
      <c r="AB325" s="177"/>
      <c r="AC325" s="177"/>
      <c r="AD325" s="177"/>
      <c r="AE325" s="177"/>
      <c r="AF325" s="177"/>
      <c r="AG325" s="177"/>
      <c r="AH325" s="177"/>
      <c r="AI325" s="177"/>
      <c r="AJ325" s="177"/>
      <c r="AK325" s="177"/>
      <c r="AL325" s="177"/>
      <c r="AM325" s="177"/>
      <c r="AN325" s="177"/>
      <c r="AO325" s="177"/>
      <c r="AP325" s="177"/>
      <c r="AQ325" s="177"/>
      <c r="AR325" s="177"/>
      <c r="AS325" s="177"/>
      <c r="AT325" s="177"/>
      <c r="AU325" s="178"/>
    </row>
    <row r="326" spans="12:47" ht="21" customHeight="1">
      <c r="L326" s="170"/>
      <c r="M326" s="171"/>
      <c r="N326" s="172"/>
      <c r="O326" s="145"/>
      <c r="P326" s="147"/>
      <c r="Q326" s="55"/>
      <c r="R326" s="145"/>
      <c r="S326" s="147"/>
      <c r="T326" s="55"/>
      <c r="U326" s="145"/>
      <c r="V326" s="147"/>
      <c r="W326" s="55"/>
      <c r="X326" s="145"/>
      <c r="Y326" s="147"/>
      <c r="Z326" s="55"/>
      <c r="AA326" s="145"/>
      <c r="AB326" s="147"/>
      <c r="AC326" s="55"/>
      <c r="AD326" s="145"/>
      <c r="AE326" s="147"/>
      <c r="AF326" s="55"/>
      <c r="AG326" s="145"/>
      <c r="AH326" s="147"/>
      <c r="AI326" s="55"/>
      <c r="AJ326" s="145"/>
      <c r="AK326" s="147"/>
      <c r="AL326" s="55"/>
      <c r="AM326" s="149"/>
      <c r="AN326" s="150"/>
      <c r="AO326" s="269"/>
      <c r="AP326" s="270"/>
      <c r="AQ326" s="151"/>
      <c r="AR326" s="152"/>
      <c r="AS326" s="141">
        <f>COUNT(O326,R326,U326,X326,AA326,AD326,AG326,AJ326)</f>
        <v>0</v>
      </c>
      <c r="AT326" s="143">
        <f>COUNT(P326,S326,V326,Y326,AB326,AE326,AH326,AK326)</f>
        <v>0</v>
      </c>
      <c r="AU326" s="157">
        <f>COUNT(Q326,T326,W326,Z326,AC326,AF326,AI326,AL326)</f>
        <v>0</v>
      </c>
    </row>
    <row r="327" spans="12:47" ht="21" customHeight="1" thickBot="1">
      <c r="L327" s="173"/>
      <c r="M327" s="174"/>
      <c r="N327" s="175"/>
      <c r="O327" s="146"/>
      <c r="P327" s="148"/>
      <c r="Q327" s="51"/>
      <c r="R327" s="146"/>
      <c r="S327" s="148"/>
      <c r="T327" s="51"/>
      <c r="U327" s="146"/>
      <c r="V327" s="148"/>
      <c r="W327" s="51"/>
      <c r="X327" s="146"/>
      <c r="Y327" s="148"/>
      <c r="Z327" s="51"/>
      <c r="AA327" s="146"/>
      <c r="AB327" s="148"/>
      <c r="AC327" s="51"/>
      <c r="AD327" s="146"/>
      <c r="AE327" s="148"/>
      <c r="AF327" s="51"/>
      <c r="AG327" s="146"/>
      <c r="AH327" s="148"/>
      <c r="AI327" s="51"/>
      <c r="AJ327" s="146"/>
      <c r="AK327" s="148"/>
      <c r="AL327" s="51"/>
      <c r="AM327" s="159"/>
      <c r="AN327" s="160"/>
      <c r="AO327" s="273"/>
      <c r="AP327" s="274"/>
      <c r="AQ327" s="153"/>
      <c r="AR327" s="154"/>
      <c r="AS327" s="142"/>
      <c r="AT327" s="144"/>
      <c r="AU327" s="158"/>
    </row>
    <row r="328" spans="12:47" ht="8.25" customHeight="1" thickTop="1" thickBot="1"/>
    <row r="329" spans="12:47" ht="28.5" customHeight="1" thickTop="1">
      <c r="L329" s="161" t="s">
        <v>12</v>
      </c>
      <c r="M329" s="162"/>
      <c r="N329" s="163"/>
      <c r="O329" s="46" t="s">
        <v>0</v>
      </c>
      <c r="P329" s="47" t="s">
        <v>7</v>
      </c>
      <c r="Q329" s="3" t="s">
        <v>50</v>
      </c>
      <c r="R329" s="47" t="s">
        <v>0</v>
      </c>
      <c r="S329" s="47" t="s">
        <v>7</v>
      </c>
      <c r="T329" s="3" t="s">
        <v>50</v>
      </c>
      <c r="U329" s="47" t="s">
        <v>0</v>
      </c>
      <c r="V329" s="47" t="s">
        <v>7</v>
      </c>
      <c r="W329" s="3" t="s">
        <v>50</v>
      </c>
      <c r="X329" s="47" t="s">
        <v>0</v>
      </c>
      <c r="Y329" s="47" t="s">
        <v>7</v>
      </c>
      <c r="Z329" s="3" t="s">
        <v>50</v>
      </c>
      <c r="AA329" s="47" t="s">
        <v>0</v>
      </c>
      <c r="AB329" s="47" t="s">
        <v>7</v>
      </c>
      <c r="AC329" s="3" t="s">
        <v>50</v>
      </c>
      <c r="AD329" s="47" t="s">
        <v>0</v>
      </c>
      <c r="AE329" s="47" t="s">
        <v>7</v>
      </c>
      <c r="AF329" s="3" t="s">
        <v>50</v>
      </c>
      <c r="AG329" s="47" t="s">
        <v>0</v>
      </c>
      <c r="AH329" s="47" t="s">
        <v>7</v>
      </c>
      <c r="AI329" s="3" t="s">
        <v>50</v>
      </c>
      <c r="AJ329" s="47" t="s">
        <v>0</v>
      </c>
      <c r="AK329" s="47" t="s">
        <v>7</v>
      </c>
      <c r="AL329" s="4" t="s">
        <v>50</v>
      </c>
      <c r="AR329" s="7"/>
      <c r="AS329" s="46" t="s">
        <v>0</v>
      </c>
      <c r="AT329" s="47" t="s">
        <v>7</v>
      </c>
      <c r="AU329" s="4" t="s">
        <v>50</v>
      </c>
    </row>
    <row r="330" spans="12:47" ht="28.5" customHeight="1" thickBot="1">
      <c r="L330" s="164" t="s">
        <v>14</v>
      </c>
      <c r="M330" s="165"/>
      <c r="N330" s="166"/>
      <c r="O330" s="35">
        <f>COUNT(O299:O327)</f>
        <v>0</v>
      </c>
      <c r="P330" s="36">
        <f>COUNT(P299:P327)</f>
        <v>0</v>
      </c>
      <c r="Q330" s="36">
        <f>COUNT(Q326,Q323,Q320,Q317,Q314,Q311,Q308,Q305,Q302,Q299)</f>
        <v>0</v>
      </c>
      <c r="R330" s="36">
        <f>COUNT(R299:R327)</f>
        <v>0</v>
      </c>
      <c r="S330" s="36">
        <f>COUNT(S299:S327)</f>
        <v>0</v>
      </c>
      <c r="T330" s="36">
        <f>COUNT(T326,T323,T320,T317,T314,T311,T308,T305,T302,T299)</f>
        <v>0</v>
      </c>
      <c r="U330" s="36">
        <f>COUNT(U299:U327)</f>
        <v>0</v>
      </c>
      <c r="V330" s="36">
        <f>COUNT(V299:V327)</f>
        <v>0</v>
      </c>
      <c r="W330" s="36">
        <f>COUNT(W326,W323,W320,W317,W314,W311,W308,W305,W302,W299)</f>
        <v>0</v>
      </c>
      <c r="X330" s="36">
        <f>COUNT(X299:X327)</f>
        <v>0</v>
      </c>
      <c r="Y330" s="36">
        <f>COUNT(Y299:Y327)</f>
        <v>0</v>
      </c>
      <c r="Z330" s="36">
        <f>COUNT(Z326,Z323,Z320,Z317,Z314,Z311,Z308,Z305,Z302,Z299)</f>
        <v>0</v>
      </c>
      <c r="AA330" s="36">
        <f>COUNT(AA299:AA327)</f>
        <v>0</v>
      </c>
      <c r="AB330" s="36">
        <f>COUNT(AB299:AB327)</f>
        <v>0</v>
      </c>
      <c r="AC330" s="36">
        <f>COUNT(AC326,AC323,AC320,AC317,AC314,AC311,AC308,AC305,AC302,AC299)</f>
        <v>0</v>
      </c>
      <c r="AD330" s="36">
        <f>COUNT(AD299:AD327)</f>
        <v>0</v>
      </c>
      <c r="AE330" s="36">
        <f>COUNT(AE299:AE327)</f>
        <v>0</v>
      </c>
      <c r="AF330" s="36">
        <f>COUNT(AF326,AF323,AF320,AF317,AF314,AF311,AF308,AF305,AF302,AF299)</f>
        <v>0</v>
      </c>
      <c r="AG330" s="36">
        <f>COUNT(AG299:AG327)</f>
        <v>0</v>
      </c>
      <c r="AH330" s="36">
        <f>COUNT(AH299:AH327)</f>
        <v>0</v>
      </c>
      <c r="AI330" s="37">
        <f>COUNT(AI326,AI323,AI320,AI317,AI314,AI311,AI308,AI305,AI302,AI299)</f>
        <v>0</v>
      </c>
      <c r="AJ330" s="36">
        <f>COUNT(AJ299:AJ327)</f>
        <v>0</v>
      </c>
      <c r="AK330" s="36">
        <f>COUNT(AK299:AK327)</f>
        <v>0</v>
      </c>
      <c r="AL330" s="38">
        <f>COUNT(AL326,AL323,AL320,AL317,AL314,AL311,AL308,AL305,AL302,AL299)</f>
        <v>0</v>
      </c>
      <c r="AM330" s="39"/>
      <c r="AN330" s="39"/>
      <c r="AO330" s="39"/>
      <c r="AP330" s="39"/>
      <c r="AQ330" s="39"/>
      <c r="AR330" s="40"/>
      <c r="AS330" s="41">
        <f>SUM(AS299:AS327)</f>
        <v>0</v>
      </c>
      <c r="AT330" s="36">
        <f>SUM(AT299:AT327)</f>
        <v>0</v>
      </c>
      <c r="AU330" s="38">
        <f>SUM(AU299:AU327)</f>
        <v>0</v>
      </c>
    </row>
    <row r="331" spans="12:47" ht="8.25" customHeight="1" thickTop="1" thickBot="1">
      <c r="L331" s="43"/>
      <c r="M331" s="43"/>
      <c r="N331" s="43"/>
      <c r="O331" s="5"/>
      <c r="P331" s="5"/>
      <c r="Q331" s="9"/>
      <c r="R331" s="6"/>
      <c r="S331" s="6"/>
      <c r="T331" s="6"/>
      <c r="U331" s="6"/>
      <c r="V331" s="6"/>
      <c r="W331" s="6"/>
      <c r="X331" s="6"/>
      <c r="Y331" s="6"/>
      <c r="Z331" s="6"/>
      <c r="AA331" s="6"/>
      <c r="AB331" s="6"/>
      <c r="AC331" s="6"/>
      <c r="AD331" s="6"/>
      <c r="AE331" s="6"/>
      <c r="AF331" s="6"/>
      <c r="AG331" s="6"/>
      <c r="AH331" s="6"/>
      <c r="AI331" s="10"/>
      <c r="AJ331" s="5"/>
      <c r="AK331" s="5"/>
      <c r="AL331" s="5"/>
      <c r="AM331" s="5"/>
      <c r="AN331" s="5"/>
      <c r="AO331" s="5"/>
      <c r="AP331" s="5"/>
      <c r="AQ331" s="5"/>
      <c r="AR331" s="5"/>
      <c r="AS331" s="5"/>
      <c r="AT331" s="5"/>
      <c r="AU331" s="5"/>
    </row>
    <row r="332" spans="12:47" ht="28.5" customHeight="1" thickTop="1">
      <c r="L332" s="161" t="s">
        <v>12</v>
      </c>
      <c r="M332" s="162"/>
      <c r="N332" s="163"/>
      <c r="O332" s="46" t="s">
        <v>0</v>
      </c>
      <c r="P332" s="47" t="s">
        <v>7</v>
      </c>
      <c r="Q332" s="3" t="s">
        <v>50</v>
      </c>
      <c r="R332" s="47" t="s">
        <v>0</v>
      </c>
      <c r="S332" s="47" t="s">
        <v>7</v>
      </c>
      <c r="T332" s="3" t="s">
        <v>50</v>
      </c>
      <c r="U332" s="47" t="s">
        <v>0</v>
      </c>
      <c r="V332" s="47" t="s">
        <v>7</v>
      </c>
      <c r="W332" s="3" t="s">
        <v>50</v>
      </c>
      <c r="X332" s="47" t="s">
        <v>0</v>
      </c>
      <c r="Y332" s="47" t="s">
        <v>7</v>
      </c>
      <c r="Z332" s="3" t="s">
        <v>50</v>
      </c>
      <c r="AA332" s="47" t="s">
        <v>0</v>
      </c>
      <c r="AB332" s="47" t="s">
        <v>7</v>
      </c>
      <c r="AC332" s="3" t="s">
        <v>50</v>
      </c>
      <c r="AD332" s="47" t="s">
        <v>0</v>
      </c>
      <c r="AE332" s="47" t="s">
        <v>7</v>
      </c>
      <c r="AF332" s="3" t="s">
        <v>50</v>
      </c>
      <c r="AG332" s="47" t="s">
        <v>0</v>
      </c>
      <c r="AH332" s="47" t="s">
        <v>7</v>
      </c>
      <c r="AI332" s="3" t="s">
        <v>50</v>
      </c>
      <c r="AJ332" s="47" t="s">
        <v>0</v>
      </c>
      <c r="AK332" s="47" t="s">
        <v>7</v>
      </c>
      <c r="AL332" s="4" t="s">
        <v>50</v>
      </c>
      <c r="AM332" s="47" t="s">
        <v>0</v>
      </c>
      <c r="AN332" s="47" t="s">
        <v>7</v>
      </c>
      <c r="AO332" s="4" t="s">
        <v>50</v>
      </c>
      <c r="AP332"/>
      <c r="AQ332"/>
      <c r="AR332" s="8"/>
      <c r="AS332" s="47" t="s">
        <v>0</v>
      </c>
      <c r="AT332" s="47" t="s">
        <v>7</v>
      </c>
      <c r="AU332" s="4" t="s">
        <v>50</v>
      </c>
    </row>
    <row r="333" spans="12:47" ht="28.5" customHeight="1" thickBot="1">
      <c r="L333" s="164" t="s">
        <v>13</v>
      </c>
      <c r="M333" s="165"/>
      <c r="N333" s="166"/>
      <c r="O333" s="35">
        <f t="shared" ref="O333:AL333" si="12">SUM(O330,O285)</f>
        <v>0</v>
      </c>
      <c r="P333" s="36">
        <f t="shared" si="12"/>
        <v>0</v>
      </c>
      <c r="Q333" s="36">
        <f t="shared" si="12"/>
        <v>0</v>
      </c>
      <c r="R333" s="36">
        <f t="shared" si="12"/>
        <v>0</v>
      </c>
      <c r="S333" s="36">
        <f t="shared" si="12"/>
        <v>0</v>
      </c>
      <c r="T333" s="36">
        <f t="shared" si="12"/>
        <v>0</v>
      </c>
      <c r="U333" s="36">
        <f t="shared" si="12"/>
        <v>0</v>
      </c>
      <c r="V333" s="36">
        <f t="shared" si="12"/>
        <v>0</v>
      </c>
      <c r="W333" s="36">
        <f t="shared" si="12"/>
        <v>0</v>
      </c>
      <c r="X333" s="36">
        <f t="shared" si="12"/>
        <v>0</v>
      </c>
      <c r="Y333" s="36">
        <f t="shared" si="12"/>
        <v>0</v>
      </c>
      <c r="Z333" s="36">
        <f t="shared" si="12"/>
        <v>0</v>
      </c>
      <c r="AA333" s="36">
        <f t="shared" si="12"/>
        <v>0</v>
      </c>
      <c r="AB333" s="36">
        <f t="shared" si="12"/>
        <v>0</v>
      </c>
      <c r="AC333" s="36">
        <f t="shared" si="12"/>
        <v>0</v>
      </c>
      <c r="AD333" s="36">
        <f t="shared" si="12"/>
        <v>0</v>
      </c>
      <c r="AE333" s="36">
        <f t="shared" si="12"/>
        <v>0</v>
      </c>
      <c r="AF333" s="36">
        <f t="shared" si="12"/>
        <v>0</v>
      </c>
      <c r="AG333" s="36">
        <f t="shared" si="12"/>
        <v>0</v>
      </c>
      <c r="AH333" s="36">
        <f t="shared" si="12"/>
        <v>0</v>
      </c>
      <c r="AI333" s="36">
        <f t="shared" si="12"/>
        <v>0</v>
      </c>
      <c r="AJ333" s="36">
        <f t="shared" si="12"/>
        <v>0</v>
      </c>
      <c r="AK333" s="36">
        <f t="shared" si="12"/>
        <v>0</v>
      </c>
      <c r="AL333" s="38">
        <f t="shared" si="12"/>
        <v>0</v>
      </c>
      <c r="AM333" s="35">
        <f>SUM(O333,R333,U333,X333,AA333,AD333,AG333,AJ333)</f>
        <v>0</v>
      </c>
      <c r="AN333" s="36">
        <f>SUM(P333,S333,V333,Y333,AB333,AE333,AH333,AK333)</f>
        <v>0</v>
      </c>
      <c r="AO333" s="38">
        <f>SUM(Q333,T333,W333,Z333,AC333,AF333,AI333,AL333)</f>
        <v>0</v>
      </c>
      <c r="AP333"/>
      <c r="AQ333"/>
      <c r="AR333" s="42"/>
      <c r="AS333" s="35">
        <f>SUM(AS285,AS330)</f>
        <v>0</v>
      </c>
      <c r="AT333" s="36">
        <f>SUM(AT285,AT330)</f>
        <v>0</v>
      </c>
      <c r="AU333" s="38">
        <f>SUM(AU285,AU330)</f>
        <v>0</v>
      </c>
    </row>
    <row r="334" spans="12:47" ht="13.5" thickTop="1">
      <c r="O334" s="49"/>
      <c r="P334" s="49"/>
      <c r="Q334" s="49"/>
      <c r="R334" s="49"/>
      <c r="S334" s="49"/>
      <c r="T334" s="49"/>
      <c r="U334" s="49"/>
      <c r="V334" s="50"/>
      <c r="W334" s="50"/>
      <c r="X334" s="50"/>
      <c r="Y334" s="50"/>
      <c r="Z334" s="50"/>
      <c r="AA334" s="50"/>
      <c r="AB334" s="50"/>
      <c r="AC334" s="50"/>
      <c r="AD334" s="50"/>
      <c r="AE334" s="50"/>
      <c r="AF334" s="50"/>
      <c r="AG334" s="50"/>
      <c r="AH334" s="50"/>
      <c r="AI334" s="50"/>
      <c r="AJ334" s="50"/>
      <c r="AK334" s="50"/>
      <c r="AL334" s="50"/>
      <c r="AM334" s="50"/>
      <c r="AN334" s="50"/>
      <c r="AO334" s="50"/>
      <c r="AP334" s="50"/>
      <c r="AQ334" s="50"/>
      <c r="AR334" s="50"/>
      <c r="AS334" s="50"/>
      <c r="AT334" s="49"/>
      <c r="AU334" s="49"/>
    </row>
    <row r="335" spans="12:47" ht="19.5" customHeight="1">
      <c r="L335" s="181" t="s">
        <v>51</v>
      </c>
      <c r="M335" s="182"/>
      <c r="N335" s="182"/>
      <c r="O335" s="182"/>
      <c r="P335" s="182"/>
      <c r="Q335" s="182"/>
      <c r="R335" s="182"/>
      <c r="S335" s="182"/>
      <c r="T335" s="182"/>
      <c r="U335" s="182"/>
      <c r="V335" s="23"/>
      <c r="W335" s="23"/>
      <c r="X335" s="2"/>
      <c r="Y335" s="2"/>
      <c r="Z335" s="2"/>
      <c r="AA335" s="2"/>
      <c r="AB335" s="2"/>
      <c r="AC335" s="2"/>
      <c r="AD335" s="181" t="s">
        <v>52</v>
      </c>
      <c r="AE335" s="182"/>
      <c r="AF335" s="182"/>
      <c r="AG335" s="182"/>
      <c r="AH335" s="182"/>
      <c r="AI335" s="182"/>
      <c r="AJ335" s="182"/>
      <c r="AK335" s="182"/>
      <c r="AL335" s="182"/>
      <c r="AM335" s="182"/>
      <c r="AN335" s="23"/>
      <c r="AO335" s="23"/>
      <c r="AP335" s="23"/>
      <c r="AQ335" s="23"/>
      <c r="AR335" s="2"/>
      <c r="AS335" s="2"/>
    </row>
    <row r="336" spans="12:47" ht="22.5" customHeight="1">
      <c r="L336" s="155">
        <f>L288</f>
        <v>0</v>
      </c>
      <c r="M336" s="156"/>
      <c r="N336" s="156"/>
      <c r="O336" s="156"/>
      <c r="P336" s="156"/>
      <c r="Q336" s="156"/>
      <c r="R336" s="156"/>
      <c r="S336" s="156"/>
      <c r="T336" s="156"/>
      <c r="U336" s="156"/>
      <c r="V336" s="156"/>
      <c r="W336" s="156"/>
      <c r="X336" s="156"/>
      <c r="Y336" s="156"/>
      <c r="Z336" s="156"/>
      <c r="AA336" s="156"/>
      <c r="AD336" s="155">
        <f>AD288</f>
        <v>0</v>
      </c>
      <c r="AE336" s="156"/>
      <c r="AF336" s="156"/>
      <c r="AG336" s="156"/>
      <c r="AH336" s="156"/>
      <c r="AI336" s="156"/>
      <c r="AJ336" s="156"/>
      <c r="AK336" s="156"/>
      <c r="AL336" s="156"/>
      <c r="AM336" s="156"/>
      <c r="AN336" s="156"/>
      <c r="AO336" s="156"/>
      <c r="AP336" s="156"/>
      <c r="AQ336" s="156"/>
      <c r="AR336" s="156"/>
      <c r="AS336" s="156"/>
      <c r="AT336" s="156"/>
      <c r="AU336" s="156"/>
    </row>
  </sheetData>
  <sheetProtection password="EF48" sheet="1" objects="1" scenarios="1"/>
  <mergeCells count="2161">
    <mergeCell ref="AO294:AP295"/>
    <mergeCell ref="AO296:AP297"/>
    <mergeCell ref="AO299:AP300"/>
    <mergeCell ref="L293:AU293"/>
    <mergeCell ref="AM294:AN295"/>
    <mergeCell ref="AQ294:AR295"/>
    <mergeCell ref="AS294:AS295"/>
    <mergeCell ref="AT294:AT295"/>
    <mergeCell ref="AU294:AU295"/>
    <mergeCell ref="AO248:AP249"/>
    <mergeCell ref="AO251:AP252"/>
    <mergeCell ref="AO314:AP315"/>
    <mergeCell ref="AO317:AP318"/>
    <mergeCell ref="AO320:AP321"/>
    <mergeCell ref="AO323:AP324"/>
    <mergeCell ref="AO302:AP303"/>
    <mergeCell ref="AO305:AP306"/>
    <mergeCell ref="AO308:AP309"/>
    <mergeCell ref="AO311:AP312"/>
    <mergeCell ref="AO218:AP219"/>
    <mergeCell ref="AO221:AP222"/>
    <mergeCell ref="AO224:AP225"/>
    <mergeCell ref="AO227:AP228"/>
    <mergeCell ref="AO230:AP231"/>
    <mergeCell ref="AO246:AP247"/>
    <mergeCell ref="AO269:AP270"/>
    <mergeCell ref="AO272:AP273"/>
    <mergeCell ref="AO275:AP276"/>
    <mergeCell ref="AO254:AP255"/>
    <mergeCell ref="AO257:AP258"/>
    <mergeCell ref="AO260:AP261"/>
    <mergeCell ref="AO263:AP264"/>
    <mergeCell ref="AD240:AU240"/>
    <mergeCell ref="L245:AU245"/>
    <mergeCell ref="AO150:AP151"/>
    <mergeCell ref="AO152:AP153"/>
    <mergeCell ref="AO155:AP156"/>
    <mergeCell ref="AO158:AP159"/>
    <mergeCell ref="AO161:AP162"/>
    <mergeCell ref="AO164:AP165"/>
    <mergeCell ref="AO167:AP168"/>
    <mergeCell ref="AO170:AP171"/>
    <mergeCell ref="AO198:AP199"/>
    <mergeCell ref="AO200:AP201"/>
    <mergeCell ref="AO203:AP204"/>
    <mergeCell ref="AO206:AP207"/>
    <mergeCell ref="AO173:AP174"/>
    <mergeCell ref="AO176:AP177"/>
    <mergeCell ref="AO179:AP180"/>
    <mergeCell ref="AO182:AP183"/>
    <mergeCell ref="AO209:AP210"/>
    <mergeCell ref="AI193:AU194"/>
    <mergeCell ref="O208:AU208"/>
    <mergeCell ref="AQ209:AR210"/>
    <mergeCell ref="AM209:AN209"/>
    <mergeCell ref="U209:U210"/>
    <mergeCell ref="O209:O210"/>
    <mergeCell ref="P209:P210"/>
    <mergeCell ref="R209:R210"/>
    <mergeCell ref="S209:S210"/>
    <mergeCell ref="AG206:AG207"/>
    <mergeCell ref="AJ206:AJ207"/>
    <mergeCell ref="Y206:Y207"/>
    <mergeCell ref="AA206:AA207"/>
    <mergeCell ref="AB206:AB207"/>
    <mergeCell ref="AD206:AD207"/>
    <mergeCell ref="AE206:AE207"/>
    <mergeCell ref="AO119:AP120"/>
    <mergeCell ref="AO122:AP123"/>
    <mergeCell ref="AO125:AP126"/>
    <mergeCell ref="AO128:AP129"/>
    <mergeCell ref="AO107:AP108"/>
    <mergeCell ref="AO110:AP111"/>
    <mergeCell ref="AO113:AP114"/>
    <mergeCell ref="AO116:AP117"/>
    <mergeCell ref="AO131:AP132"/>
    <mergeCell ref="AO134:AP135"/>
    <mergeCell ref="AO6:AP7"/>
    <mergeCell ref="AO8:AP9"/>
    <mergeCell ref="AO11:AP12"/>
    <mergeCell ref="AO14:AP15"/>
    <mergeCell ref="AO17:AP18"/>
    <mergeCell ref="AO20:AP21"/>
    <mergeCell ref="AO23:AP24"/>
    <mergeCell ref="AO26:AP27"/>
    <mergeCell ref="AO56:AP57"/>
    <mergeCell ref="AO59:AP60"/>
    <mergeCell ref="AO62:AP63"/>
    <mergeCell ref="AO29:AP30"/>
    <mergeCell ref="AO32:AP33"/>
    <mergeCell ref="AO35:AP36"/>
    <mergeCell ref="AO38:AP39"/>
    <mergeCell ref="AQ6:AR7"/>
    <mergeCell ref="AH11:AH12"/>
    <mergeCell ref="U11:U12"/>
    <mergeCell ref="L47:U47"/>
    <mergeCell ref="L48:AA48"/>
    <mergeCell ref="AJ8:AK8"/>
    <mergeCell ref="AL8:AL9"/>
    <mergeCell ref="AK11:AK12"/>
    <mergeCell ref="L236:N236"/>
    <mergeCell ref="L237:N237"/>
    <mergeCell ref="Y230:Y231"/>
    <mergeCell ref="AA230:AA231"/>
    <mergeCell ref="O230:O231"/>
    <mergeCell ref="P230:P231"/>
    <mergeCell ref="R230:R231"/>
    <mergeCell ref="L229:N231"/>
    <mergeCell ref="L95:U95"/>
    <mergeCell ref="L96:AA96"/>
    <mergeCell ref="Z56:Z57"/>
    <mergeCell ref="AA56:AB56"/>
    <mergeCell ref="L57:N57"/>
    <mergeCell ref="R56:S56"/>
    <mergeCell ref="P68:P69"/>
    <mergeCell ref="Y62:Y63"/>
    <mergeCell ref="T56:T57"/>
    <mergeCell ref="U56:V56"/>
    <mergeCell ref="L55:N55"/>
    <mergeCell ref="L49:S50"/>
    <mergeCell ref="N52:O52"/>
    <mergeCell ref="L223:N225"/>
    <mergeCell ref="O223:AU223"/>
    <mergeCell ref="O224:O225"/>
    <mergeCell ref="P224:P225"/>
    <mergeCell ref="V221:V222"/>
    <mergeCell ref="X221:X222"/>
    <mergeCell ref="Y221:Y222"/>
    <mergeCell ref="AT230:AT231"/>
    <mergeCell ref="AO104:AP105"/>
    <mergeCell ref="AS102:AS103"/>
    <mergeCell ref="AT102:AT103"/>
    <mergeCell ref="AQ182:AR183"/>
    <mergeCell ref="AG148:AT148"/>
    <mergeCell ref="AQ227:AR228"/>
    <mergeCell ref="AS227:AS228"/>
    <mergeCell ref="AM227:AN227"/>
    <mergeCell ref="AJ227:AJ228"/>
    <mergeCell ref="L240:AA240"/>
    <mergeCell ref="L143:U143"/>
    <mergeCell ref="L144:AA144"/>
    <mergeCell ref="L191:U191"/>
    <mergeCell ref="O229:AU229"/>
    <mergeCell ref="AM228:AN228"/>
    <mergeCell ref="AT227:AT228"/>
    <mergeCell ref="AU227:AU228"/>
    <mergeCell ref="AG227:AG228"/>
    <mergeCell ref="AH227:AH228"/>
    <mergeCell ref="AM102:AN103"/>
    <mergeCell ref="AA14:AA15"/>
    <mergeCell ref="AG11:AG12"/>
    <mergeCell ref="AA8:AB8"/>
    <mergeCell ref="AA11:AA12"/>
    <mergeCell ref="AB11:AB12"/>
    <mergeCell ref="AJ14:AJ15"/>
    <mergeCell ref="AG52:AT52"/>
    <mergeCell ref="AM54:AN55"/>
    <mergeCell ref="AD48:AU48"/>
    <mergeCell ref="AQ86:AR87"/>
    <mergeCell ref="AQ20:AR21"/>
    <mergeCell ref="AQ23:AR24"/>
    <mergeCell ref="AQ26:AR27"/>
    <mergeCell ref="AQ62:AR63"/>
    <mergeCell ref="AO86:AP87"/>
    <mergeCell ref="AQ29:AR30"/>
    <mergeCell ref="L53:AU53"/>
    <mergeCell ref="AG51:AR51"/>
    <mergeCell ref="AO54:AP55"/>
    <mergeCell ref="AD239:AM239"/>
    <mergeCell ref="L239:U239"/>
    <mergeCell ref="AU230:AU231"/>
    <mergeCell ref="AM231:AN231"/>
    <mergeCell ref="L234:N234"/>
    <mergeCell ref="L233:N233"/>
    <mergeCell ref="AK230:AK231"/>
    <mergeCell ref="AM230:AN230"/>
    <mergeCell ref="AQ230:AR231"/>
    <mergeCell ref="AS230:AS231"/>
    <mergeCell ref="S230:S231"/>
    <mergeCell ref="U230:U231"/>
    <mergeCell ref="V230:V231"/>
    <mergeCell ref="X230:X231"/>
    <mergeCell ref="AE230:AE231"/>
    <mergeCell ref="AG230:AG231"/>
    <mergeCell ref="AK227:AK228"/>
    <mergeCell ref="AA227:AA228"/>
    <mergeCell ref="AB227:AB228"/>
    <mergeCell ref="AD227:AD228"/>
    <mergeCell ref="AE227:AE228"/>
    <mergeCell ref="AB230:AB231"/>
    <mergeCell ref="AD230:AD231"/>
    <mergeCell ref="AH230:AH231"/>
    <mergeCell ref="AJ230:AJ231"/>
    <mergeCell ref="L226:N228"/>
    <mergeCell ref="O226:AU226"/>
    <mergeCell ref="O227:O228"/>
    <mergeCell ref="P227:P228"/>
    <mergeCell ref="R227:R228"/>
    <mergeCell ref="S227:S228"/>
    <mergeCell ref="U227:U228"/>
    <mergeCell ref="V227:V228"/>
    <mergeCell ref="X227:X228"/>
    <mergeCell ref="Y227:Y228"/>
    <mergeCell ref="AS224:AS225"/>
    <mergeCell ref="AT224:AT225"/>
    <mergeCell ref="AU224:AU225"/>
    <mergeCell ref="AM225:AN225"/>
    <mergeCell ref="AJ224:AJ225"/>
    <mergeCell ref="AK224:AK225"/>
    <mergeCell ref="AM224:AN224"/>
    <mergeCell ref="AQ224:AR225"/>
    <mergeCell ref="AH224:AH225"/>
    <mergeCell ref="X224:X225"/>
    <mergeCell ref="Y224:Y225"/>
    <mergeCell ref="AA224:AA225"/>
    <mergeCell ref="AB224:AB225"/>
    <mergeCell ref="AD224:AD225"/>
    <mergeCell ref="AE224:AE225"/>
    <mergeCell ref="AG224:AG225"/>
    <mergeCell ref="U218:U219"/>
    <mergeCell ref="V218:V219"/>
    <mergeCell ref="X218:X219"/>
    <mergeCell ref="AG221:AG222"/>
    <mergeCell ref="R224:R225"/>
    <mergeCell ref="S224:S225"/>
    <mergeCell ref="U224:U225"/>
    <mergeCell ref="V224:V225"/>
    <mergeCell ref="S218:S219"/>
    <mergeCell ref="AA221:AA222"/>
    <mergeCell ref="AU221:AU222"/>
    <mergeCell ref="L220:N222"/>
    <mergeCell ref="AH221:AH222"/>
    <mergeCell ref="AJ221:AJ222"/>
    <mergeCell ref="AK221:AK222"/>
    <mergeCell ref="AQ221:AR222"/>
    <mergeCell ref="AM221:AN221"/>
    <mergeCell ref="U221:U222"/>
    <mergeCell ref="AB221:AB222"/>
    <mergeCell ref="AM222:AN222"/>
    <mergeCell ref="O221:O222"/>
    <mergeCell ref="P221:P222"/>
    <mergeCell ref="R221:R222"/>
    <mergeCell ref="S221:S222"/>
    <mergeCell ref="AS221:AS222"/>
    <mergeCell ref="AT221:AT222"/>
    <mergeCell ref="AD221:AD222"/>
    <mergeCell ref="AE221:AE222"/>
    <mergeCell ref="AT218:AT219"/>
    <mergeCell ref="AU218:AU219"/>
    <mergeCell ref="AM219:AN219"/>
    <mergeCell ref="O220:AU220"/>
    <mergeCell ref="AK218:AK219"/>
    <mergeCell ref="AM218:AN218"/>
    <mergeCell ref="AQ218:AR219"/>
    <mergeCell ref="AS218:AS219"/>
    <mergeCell ref="AE218:AE219"/>
    <mergeCell ref="AG218:AG219"/>
    <mergeCell ref="AH218:AH219"/>
    <mergeCell ref="AJ218:AJ219"/>
    <mergeCell ref="Y218:Y219"/>
    <mergeCell ref="AA218:AA219"/>
    <mergeCell ref="AB218:AB219"/>
    <mergeCell ref="AD218:AD219"/>
    <mergeCell ref="O217:AU217"/>
    <mergeCell ref="AM216:AN216"/>
    <mergeCell ref="AT215:AT216"/>
    <mergeCell ref="AU215:AU216"/>
    <mergeCell ref="AG215:AG216"/>
    <mergeCell ref="AH215:AH216"/>
    <mergeCell ref="AJ215:AJ216"/>
    <mergeCell ref="AK215:AK216"/>
    <mergeCell ref="AO215:AP216"/>
    <mergeCell ref="AA215:AA216"/>
    <mergeCell ref="AB215:AB216"/>
    <mergeCell ref="AD215:AD216"/>
    <mergeCell ref="AE215:AE216"/>
    <mergeCell ref="AS215:AS216"/>
    <mergeCell ref="AM215:AN215"/>
    <mergeCell ref="R215:R216"/>
    <mergeCell ref="S215:S216"/>
    <mergeCell ref="U215:U216"/>
    <mergeCell ref="V215:V216"/>
    <mergeCell ref="X215:X216"/>
    <mergeCell ref="Y215:Y216"/>
    <mergeCell ref="AM212:AN212"/>
    <mergeCell ref="AQ212:AR213"/>
    <mergeCell ref="AG212:AG213"/>
    <mergeCell ref="AH212:AH213"/>
    <mergeCell ref="AO212:AP213"/>
    <mergeCell ref="AJ212:AJ213"/>
    <mergeCell ref="AK212:AK213"/>
    <mergeCell ref="L217:N219"/>
    <mergeCell ref="R212:R213"/>
    <mergeCell ref="S212:S213"/>
    <mergeCell ref="U212:U213"/>
    <mergeCell ref="V212:V213"/>
    <mergeCell ref="X212:X213"/>
    <mergeCell ref="L214:N216"/>
    <mergeCell ref="O214:AU214"/>
    <mergeCell ref="O215:O216"/>
    <mergeCell ref="P215:P216"/>
    <mergeCell ref="Y209:Y210"/>
    <mergeCell ref="AA209:AA210"/>
    <mergeCell ref="AB209:AB210"/>
    <mergeCell ref="AM210:AN210"/>
    <mergeCell ref="O218:O219"/>
    <mergeCell ref="P218:P219"/>
    <mergeCell ref="R218:R219"/>
    <mergeCell ref="Y212:Y213"/>
    <mergeCell ref="AA212:AA213"/>
    <mergeCell ref="AB212:AB213"/>
    <mergeCell ref="AS212:AS213"/>
    <mergeCell ref="AT212:AT213"/>
    <mergeCell ref="AU212:AU213"/>
    <mergeCell ref="AM213:AN213"/>
    <mergeCell ref="AQ215:AR216"/>
    <mergeCell ref="O206:O207"/>
    <mergeCell ref="P206:P207"/>
    <mergeCell ref="R206:R207"/>
    <mergeCell ref="V209:V210"/>
    <mergeCell ref="X209:X210"/>
    <mergeCell ref="AD209:AD210"/>
    <mergeCell ref="AE209:AE210"/>
    <mergeCell ref="AG209:AG210"/>
    <mergeCell ref="AS209:AS210"/>
    <mergeCell ref="L211:N213"/>
    <mergeCell ref="O211:AU211"/>
    <mergeCell ref="O212:O213"/>
    <mergeCell ref="P212:P213"/>
    <mergeCell ref="AD212:AD213"/>
    <mergeCell ref="AE212:AE213"/>
    <mergeCell ref="AT209:AT210"/>
    <mergeCell ref="L205:N207"/>
    <mergeCell ref="AU209:AU210"/>
    <mergeCell ref="L208:N210"/>
    <mergeCell ref="AH209:AH210"/>
    <mergeCell ref="AJ209:AJ210"/>
    <mergeCell ref="AK209:AK210"/>
    <mergeCell ref="AT206:AT207"/>
    <mergeCell ref="AU206:AU207"/>
    <mergeCell ref="AM207:AN207"/>
    <mergeCell ref="Q200:Q201"/>
    <mergeCell ref="R200:S200"/>
    <mergeCell ref="O205:AU205"/>
    <mergeCell ref="S206:S207"/>
    <mergeCell ref="U206:U207"/>
    <mergeCell ref="V206:V207"/>
    <mergeCell ref="X206:X207"/>
    <mergeCell ref="AH206:AH207"/>
    <mergeCell ref="AM204:AN204"/>
    <mergeCell ref="AT203:AT204"/>
    <mergeCell ref="AG203:AG204"/>
    <mergeCell ref="AH203:AH204"/>
    <mergeCell ref="AU203:AU204"/>
    <mergeCell ref="AJ203:AJ204"/>
    <mergeCell ref="AK203:AK204"/>
    <mergeCell ref="AQ203:AR204"/>
    <mergeCell ref="AS203:AS204"/>
    <mergeCell ref="AM203:AN203"/>
    <mergeCell ref="AK206:AK207"/>
    <mergeCell ref="AM206:AN206"/>
    <mergeCell ref="AQ206:AR207"/>
    <mergeCell ref="AS206:AS207"/>
    <mergeCell ref="X203:X204"/>
    <mergeCell ref="Y203:Y204"/>
    <mergeCell ref="AA203:AA204"/>
    <mergeCell ref="AB203:AB204"/>
    <mergeCell ref="AD203:AD204"/>
    <mergeCell ref="AE203:AE204"/>
    <mergeCell ref="R196:T196"/>
    <mergeCell ref="L193:S194"/>
    <mergeCell ref="T193:AH194"/>
    <mergeCell ref="L195:M195"/>
    <mergeCell ref="N195:T195"/>
    <mergeCell ref="AG195:AR195"/>
    <mergeCell ref="U196:AE196"/>
    <mergeCell ref="AG196:AT196"/>
    <mergeCell ref="N196:O196"/>
    <mergeCell ref="L196:M196"/>
    <mergeCell ref="AT200:AT201"/>
    <mergeCell ref="AU200:AU201"/>
    <mergeCell ref="L201:N201"/>
    <mergeCell ref="AM201:AN201"/>
    <mergeCell ref="AL200:AL201"/>
    <mergeCell ref="AM200:AN200"/>
    <mergeCell ref="AQ200:AR201"/>
    <mergeCell ref="AS200:AS201"/>
    <mergeCell ref="AF200:AF201"/>
    <mergeCell ref="AG200:AH200"/>
    <mergeCell ref="T200:T201"/>
    <mergeCell ref="U200:V200"/>
    <mergeCell ref="W200:W201"/>
    <mergeCell ref="X200:Y200"/>
    <mergeCell ref="AI200:AI201"/>
    <mergeCell ref="AJ200:AK200"/>
    <mergeCell ref="Z200:Z201"/>
    <mergeCell ref="AA200:AB200"/>
    <mergeCell ref="AC200:AC201"/>
    <mergeCell ref="AD200:AE200"/>
    <mergeCell ref="L200:N200"/>
    <mergeCell ref="O200:P200"/>
    <mergeCell ref="L51:M51"/>
    <mergeCell ref="N51:T51"/>
    <mergeCell ref="L52:M52"/>
    <mergeCell ref="L149:AU149"/>
    <mergeCell ref="L192:AA192"/>
    <mergeCell ref="L56:N56"/>
    <mergeCell ref="O56:P56"/>
    <mergeCell ref="Q56:Q57"/>
    <mergeCell ref="U20:U21"/>
    <mergeCell ref="V20:V21"/>
    <mergeCell ref="AB17:AB18"/>
    <mergeCell ref="AD17:AD18"/>
    <mergeCell ref="AH17:AH18"/>
    <mergeCell ref="S14:S15"/>
    <mergeCell ref="X14:X15"/>
    <mergeCell ref="Y14:Y15"/>
    <mergeCell ref="U14:U15"/>
    <mergeCell ref="V14:V15"/>
    <mergeCell ref="L44:N44"/>
    <mergeCell ref="P52:Q52"/>
    <mergeCell ref="R52:T52"/>
    <mergeCell ref="U52:AE52"/>
    <mergeCell ref="L45:N45"/>
    <mergeCell ref="AD47:AM47"/>
    <mergeCell ref="T49:AH50"/>
    <mergeCell ref="P164:P165"/>
    <mergeCell ref="L28:N30"/>
    <mergeCell ref="AD26:AD27"/>
    <mergeCell ref="L37:N39"/>
    <mergeCell ref="O35:O36"/>
    <mergeCell ref="P35:P36"/>
    <mergeCell ref="R35:R36"/>
    <mergeCell ref="O38:O39"/>
    <mergeCell ref="P38:P39"/>
    <mergeCell ref="R38:R39"/>
    <mergeCell ref="AM168:AN168"/>
    <mergeCell ref="L148:M148"/>
    <mergeCell ref="L186:N186"/>
    <mergeCell ref="V182:V183"/>
    <mergeCell ref="X182:X183"/>
    <mergeCell ref="O182:O183"/>
    <mergeCell ref="P182:P183"/>
    <mergeCell ref="R182:R183"/>
    <mergeCell ref="L185:N185"/>
    <mergeCell ref="O164:O165"/>
    <mergeCell ref="AH167:AH168"/>
    <mergeCell ref="AJ167:AJ168"/>
    <mergeCell ref="AK167:AK168"/>
    <mergeCell ref="AO65:AP66"/>
    <mergeCell ref="AO68:AP69"/>
    <mergeCell ref="AO71:AP72"/>
    <mergeCell ref="AO74:AP75"/>
    <mergeCell ref="AO77:AP78"/>
    <mergeCell ref="AO80:AP81"/>
    <mergeCell ref="AO83:AP84"/>
    <mergeCell ref="L188:N188"/>
    <mergeCell ref="L101:AU101"/>
    <mergeCell ref="AQ54:AR55"/>
    <mergeCell ref="AQ8:AR9"/>
    <mergeCell ref="AQ11:AR12"/>
    <mergeCell ref="AQ14:AR15"/>
    <mergeCell ref="AQ17:AR18"/>
    <mergeCell ref="AJ32:AJ33"/>
    <mergeCell ref="AK32:AK33"/>
    <mergeCell ref="AM33:AN33"/>
    <mergeCell ref="AM6:AN7"/>
    <mergeCell ref="AS23:AS24"/>
    <mergeCell ref="AJ17:AJ18"/>
    <mergeCell ref="AK17:AK18"/>
    <mergeCell ref="AM27:AN27"/>
    <mergeCell ref="AM24:AN24"/>
    <mergeCell ref="AM23:AN23"/>
    <mergeCell ref="AM11:AN11"/>
    <mergeCell ref="AM14:AN14"/>
    <mergeCell ref="AM20:AN20"/>
    <mergeCell ref="AM35:AN35"/>
    <mergeCell ref="S35:S36"/>
    <mergeCell ref="R32:R33"/>
    <mergeCell ref="AJ11:AJ12"/>
    <mergeCell ref="AQ32:AR33"/>
    <mergeCell ref="AS54:AS55"/>
    <mergeCell ref="AD38:AD39"/>
    <mergeCell ref="AD14:AD15"/>
    <mergeCell ref="AE14:AE15"/>
    <mergeCell ref="AG14:AG15"/>
    <mergeCell ref="U38:U39"/>
    <mergeCell ref="V38:V39"/>
    <mergeCell ref="X38:X39"/>
    <mergeCell ref="AT23:AT24"/>
    <mergeCell ref="AB14:AB15"/>
    <mergeCell ref="R14:R15"/>
    <mergeCell ref="AQ35:AR36"/>
    <mergeCell ref="AS32:AS33"/>
    <mergeCell ref="AH35:AH36"/>
    <mergeCell ref="AJ35:AJ36"/>
    <mergeCell ref="AG29:AG30"/>
    <mergeCell ref="AB29:AB30"/>
    <mergeCell ref="L41:N41"/>
    <mergeCell ref="R29:R30"/>
    <mergeCell ref="AA29:AA30"/>
    <mergeCell ref="O32:O33"/>
    <mergeCell ref="P32:P33"/>
    <mergeCell ref="Y32:Y33"/>
    <mergeCell ref="AG32:AG33"/>
    <mergeCell ref="S38:S39"/>
    <mergeCell ref="L42:N42"/>
    <mergeCell ref="O28:AU28"/>
    <mergeCell ref="AM39:AN39"/>
    <mergeCell ref="AM36:AN36"/>
    <mergeCell ref="AA32:AA33"/>
    <mergeCell ref="AB32:AB33"/>
    <mergeCell ref="AM30:AN30"/>
    <mergeCell ref="AM29:AN29"/>
    <mergeCell ref="O29:O30"/>
    <mergeCell ref="P29:P30"/>
    <mergeCell ref="AU23:AU24"/>
    <mergeCell ref="AQ167:AR168"/>
    <mergeCell ref="AS167:AS168"/>
    <mergeCell ref="AH161:AH162"/>
    <mergeCell ref="AJ161:AJ162"/>
    <mergeCell ref="AU161:AU162"/>
    <mergeCell ref="AH158:AH159"/>
    <mergeCell ref="AJ158:AJ159"/>
    <mergeCell ref="AQ158:AR159"/>
    <mergeCell ref="AU155:AU156"/>
    <mergeCell ref="R164:R165"/>
    <mergeCell ref="AT167:AT168"/>
    <mergeCell ref="AU167:AU168"/>
    <mergeCell ref="AD167:AD168"/>
    <mergeCell ref="X167:X168"/>
    <mergeCell ref="Y167:Y168"/>
    <mergeCell ref="AU164:AU165"/>
    <mergeCell ref="AM165:AN165"/>
    <mergeCell ref="AQ164:AR165"/>
    <mergeCell ref="AM164:AN164"/>
    <mergeCell ref="L166:N168"/>
    <mergeCell ref="O166:AU166"/>
    <mergeCell ref="O167:O168"/>
    <mergeCell ref="P167:P168"/>
    <mergeCell ref="R167:R168"/>
    <mergeCell ref="S167:S168"/>
    <mergeCell ref="AG167:AG168"/>
    <mergeCell ref="AM167:AN167"/>
    <mergeCell ref="U167:U168"/>
    <mergeCell ref="V167:V168"/>
    <mergeCell ref="L178:N180"/>
    <mergeCell ref="O178:AU178"/>
    <mergeCell ref="O179:O180"/>
    <mergeCell ref="AB179:AB180"/>
    <mergeCell ref="AU179:AU180"/>
    <mergeCell ref="AD179:AD180"/>
    <mergeCell ref="AE179:AE180"/>
    <mergeCell ref="AG179:AG180"/>
    <mergeCell ref="AH179:AH180"/>
    <mergeCell ref="AM180:AN180"/>
    <mergeCell ref="AU182:AU183"/>
    <mergeCell ref="AM183:AN183"/>
    <mergeCell ref="AJ179:AJ180"/>
    <mergeCell ref="AK179:AK180"/>
    <mergeCell ref="AQ179:AR180"/>
    <mergeCell ref="AS179:AS180"/>
    <mergeCell ref="AK182:AK183"/>
    <mergeCell ref="AM182:AN182"/>
    <mergeCell ref="AM179:AN179"/>
    <mergeCell ref="AT179:AT180"/>
    <mergeCell ref="X179:X180"/>
    <mergeCell ref="Y179:Y180"/>
    <mergeCell ref="L169:N171"/>
    <mergeCell ref="S170:S171"/>
    <mergeCell ref="U170:U171"/>
    <mergeCell ref="V170:V171"/>
    <mergeCell ref="O170:O171"/>
    <mergeCell ref="P170:P171"/>
    <mergeCell ref="R170:R171"/>
    <mergeCell ref="X170:X171"/>
    <mergeCell ref="AE167:AE168"/>
    <mergeCell ref="AK170:AK171"/>
    <mergeCell ref="AU170:AU171"/>
    <mergeCell ref="AM171:AN171"/>
    <mergeCell ref="AB170:AB171"/>
    <mergeCell ref="AD170:AD171"/>
    <mergeCell ref="AE170:AE171"/>
    <mergeCell ref="AG170:AG171"/>
    <mergeCell ref="AH170:AH171"/>
    <mergeCell ref="AJ170:AJ171"/>
    <mergeCell ref="AB164:AB165"/>
    <mergeCell ref="AJ164:AJ165"/>
    <mergeCell ref="AK164:AK165"/>
    <mergeCell ref="AD164:AD165"/>
    <mergeCell ref="AE164:AE165"/>
    <mergeCell ref="Y170:Y171"/>
    <mergeCell ref="AA170:AA171"/>
    <mergeCell ref="O169:AU169"/>
    <mergeCell ref="AA167:AA168"/>
    <mergeCell ref="AB167:AB168"/>
    <mergeCell ref="AT173:AT174"/>
    <mergeCell ref="AU173:AU174"/>
    <mergeCell ref="AM170:AN170"/>
    <mergeCell ref="AS170:AS171"/>
    <mergeCell ref="AQ170:AR171"/>
    <mergeCell ref="AT170:AT171"/>
    <mergeCell ref="AM174:AN174"/>
    <mergeCell ref="AM173:AN173"/>
    <mergeCell ref="AS173:AS174"/>
    <mergeCell ref="L160:N162"/>
    <mergeCell ref="L163:N165"/>
    <mergeCell ref="O163:AU163"/>
    <mergeCell ref="V161:V162"/>
    <mergeCell ref="X161:X162"/>
    <mergeCell ref="Y161:Y162"/>
    <mergeCell ref="AA161:AA162"/>
    <mergeCell ref="AB161:AB162"/>
    <mergeCell ref="AM162:AN162"/>
    <mergeCell ref="U161:U162"/>
    <mergeCell ref="AD161:AD162"/>
    <mergeCell ref="AE161:AE162"/>
    <mergeCell ref="AG161:AG162"/>
    <mergeCell ref="O161:O162"/>
    <mergeCell ref="P161:P162"/>
    <mergeCell ref="R161:R162"/>
    <mergeCell ref="S161:S162"/>
    <mergeCell ref="Y164:Y165"/>
    <mergeCell ref="AS164:AS165"/>
    <mergeCell ref="AT164:AT165"/>
    <mergeCell ref="AG164:AG165"/>
    <mergeCell ref="AH164:AH165"/>
    <mergeCell ref="S164:S165"/>
    <mergeCell ref="U164:U165"/>
    <mergeCell ref="V164:V165"/>
    <mergeCell ref="X164:X165"/>
    <mergeCell ref="AA164:AA165"/>
    <mergeCell ref="AA158:AA159"/>
    <mergeCell ref="AB158:AB159"/>
    <mergeCell ref="L157:N159"/>
    <mergeCell ref="S158:S159"/>
    <mergeCell ref="U158:U159"/>
    <mergeCell ref="V158:V159"/>
    <mergeCell ref="O158:O159"/>
    <mergeCell ref="P158:P159"/>
    <mergeCell ref="R158:R159"/>
    <mergeCell ref="O157:AU157"/>
    <mergeCell ref="AM156:AN156"/>
    <mergeCell ref="AK155:AK156"/>
    <mergeCell ref="AJ155:AJ156"/>
    <mergeCell ref="AD158:AD159"/>
    <mergeCell ref="AK158:AK159"/>
    <mergeCell ref="AG155:AG156"/>
    <mergeCell ref="AB155:AB156"/>
    <mergeCell ref="AD155:AD156"/>
    <mergeCell ref="AE155:AE156"/>
    <mergeCell ref="S155:S156"/>
    <mergeCell ref="U155:U156"/>
    <mergeCell ref="V155:V156"/>
    <mergeCell ref="X155:X156"/>
    <mergeCell ref="Y155:Y156"/>
    <mergeCell ref="AM155:AN155"/>
    <mergeCell ref="L153:N153"/>
    <mergeCell ref="T152:T153"/>
    <mergeCell ref="U152:V152"/>
    <mergeCell ref="W152:W153"/>
    <mergeCell ref="X152:Y152"/>
    <mergeCell ref="L154:N156"/>
    <mergeCell ref="O154:AU154"/>
    <mergeCell ref="O155:O156"/>
    <mergeCell ref="P155:P156"/>
    <mergeCell ref="R155:R156"/>
    <mergeCell ref="AI152:AI153"/>
    <mergeCell ref="AH155:AH156"/>
    <mergeCell ref="Z152:Z153"/>
    <mergeCell ref="AA152:AB152"/>
    <mergeCell ref="AC152:AC153"/>
    <mergeCell ref="AD152:AE152"/>
    <mergeCell ref="N148:O148"/>
    <mergeCell ref="P148:Q148"/>
    <mergeCell ref="R148:T148"/>
    <mergeCell ref="U148:AE148"/>
    <mergeCell ref="AF152:AF153"/>
    <mergeCell ref="AG152:AH152"/>
    <mergeCell ref="L152:N152"/>
    <mergeCell ref="O152:P152"/>
    <mergeCell ref="Q152:Q153"/>
    <mergeCell ref="R152:S152"/>
    <mergeCell ref="L147:M147"/>
    <mergeCell ref="CF109:CF110"/>
    <mergeCell ref="BX109:BY109"/>
    <mergeCell ref="BN109:BN110"/>
    <mergeCell ref="BO109:BP109"/>
    <mergeCell ref="BQ109:BQ110"/>
    <mergeCell ref="BR109:BS109"/>
    <mergeCell ref="BH109:BH110"/>
    <mergeCell ref="BI109:BJ109"/>
    <mergeCell ref="BK109:BK110"/>
    <mergeCell ref="CG109:CG110"/>
    <mergeCell ref="AZ110:BB110"/>
    <mergeCell ref="CA110:CB110"/>
    <mergeCell ref="BZ109:BZ110"/>
    <mergeCell ref="CA109:CB109"/>
    <mergeCell ref="CD109:CD110"/>
    <mergeCell ref="CE109:CE110"/>
    <mergeCell ref="BT109:BT110"/>
    <mergeCell ref="BU109:BV109"/>
    <mergeCell ref="BW109:BW110"/>
    <mergeCell ref="BL109:BM109"/>
    <mergeCell ref="AZ109:BB109"/>
    <mergeCell ref="AQ134:AR135"/>
    <mergeCell ref="N147:T147"/>
    <mergeCell ref="BC109:BD109"/>
    <mergeCell ref="BE109:BE110"/>
    <mergeCell ref="BF109:BG109"/>
    <mergeCell ref="AT110:AT111"/>
    <mergeCell ref="AU110:AU111"/>
    <mergeCell ref="AM111:AN111"/>
    <mergeCell ref="AZ106:CG106"/>
    <mergeCell ref="CD107:CD108"/>
    <mergeCell ref="CE107:CE108"/>
    <mergeCell ref="CF107:CF108"/>
    <mergeCell ref="CG107:CG108"/>
    <mergeCell ref="AZ108:BB108"/>
    <mergeCell ref="CA108:CB108"/>
    <mergeCell ref="AZ104:BA104"/>
    <mergeCell ref="BB104:BH104"/>
    <mergeCell ref="BU104:CD104"/>
    <mergeCell ref="AZ105:BA105"/>
    <mergeCell ref="BB105:BC105"/>
    <mergeCell ref="BD105:BE105"/>
    <mergeCell ref="BF105:BH105"/>
    <mergeCell ref="BI105:BS105"/>
    <mergeCell ref="BU105:CF105"/>
    <mergeCell ref="AU102:AU103"/>
    <mergeCell ref="L103:N103"/>
    <mergeCell ref="AT54:AT55"/>
    <mergeCell ref="AU54:AU55"/>
    <mergeCell ref="AJ62:AJ63"/>
    <mergeCell ref="U62:U63"/>
    <mergeCell ref="V62:V63"/>
    <mergeCell ref="X62:X63"/>
    <mergeCell ref="AC56:AC57"/>
    <mergeCell ref="AJ56:AK56"/>
    <mergeCell ref="AU152:AU153"/>
    <mergeCell ref="AJ152:AK152"/>
    <mergeCell ref="AL152:AL153"/>
    <mergeCell ref="AM152:AN152"/>
    <mergeCell ref="AM153:AN153"/>
    <mergeCell ref="AS152:AS153"/>
    <mergeCell ref="AT152:AT153"/>
    <mergeCell ref="AQ152:AR153"/>
    <mergeCell ref="AD32:AD33"/>
    <mergeCell ref="Z8:Z9"/>
    <mergeCell ref="W8:W9"/>
    <mergeCell ref="Y11:Y12"/>
    <mergeCell ref="X8:Y8"/>
    <mergeCell ref="X11:X12"/>
    <mergeCell ref="AS35:AS36"/>
    <mergeCell ref="AT35:AT36"/>
    <mergeCell ref="AT20:AT21"/>
    <mergeCell ref="AS20:AS21"/>
    <mergeCell ref="AS29:AS30"/>
    <mergeCell ref="AT29:AT30"/>
    <mergeCell ref="AT150:AT151"/>
    <mergeCell ref="AU150:AU151"/>
    <mergeCell ref="AS8:AS9"/>
    <mergeCell ref="L151:N151"/>
    <mergeCell ref="AG147:AR147"/>
    <mergeCell ref="X32:X33"/>
    <mergeCell ref="AI8:AI9"/>
    <mergeCell ref="AC8:AC9"/>
    <mergeCell ref="AD8:AE8"/>
    <mergeCell ref="AF8:AF9"/>
    <mergeCell ref="N4:O4"/>
    <mergeCell ref="T8:T9"/>
    <mergeCell ref="U8:V8"/>
    <mergeCell ref="R4:T4"/>
    <mergeCell ref="U4:AE4"/>
    <mergeCell ref="R8:S8"/>
    <mergeCell ref="L7:N7"/>
    <mergeCell ref="Q8:Q9"/>
    <mergeCell ref="O8:P8"/>
    <mergeCell ref="L8:N8"/>
    <mergeCell ref="AG8:AH8"/>
    <mergeCell ref="O20:O21"/>
    <mergeCell ref="P20:P21"/>
    <mergeCell ref="AD20:AD21"/>
    <mergeCell ref="AE20:AE21"/>
    <mergeCell ref="AG20:AG21"/>
    <mergeCell ref="R11:R12"/>
    <mergeCell ref="X17:X18"/>
    <mergeCell ref="S11:S12"/>
    <mergeCell ref="AG17:AG18"/>
    <mergeCell ref="L16:N18"/>
    <mergeCell ref="L19:N21"/>
    <mergeCell ref="R20:R21"/>
    <mergeCell ref="S20:S21"/>
    <mergeCell ref="P17:P18"/>
    <mergeCell ref="R17:R18"/>
    <mergeCell ref="S17:S18"/>
    <mergeCell ref="L9:N9"/>
    <mergeCell ref="P14:P15"/>
    <mergeCell ref="O14:O15"/>
    <mergeCell ref="O11:O12"/>
    <mergeCell ref="L10:N12"/>
    <mergeCell ref="L13:N15"/>
    <mergeCell ref="O13:AU13"/>
    <mergeCell ref="AK14:AK15"/>
    <mergeCell ref="AU8:AU9"/>
    <mergeCell ref="AS11:AS12"/>
    <mergeCell ref="V26:V27"/>
    <mergeCell ref="U32:U33"/>
    <mergeCell ref="V32:V33"/>
    <mergeCell ref="O26:O27"/>
    <mergeCell ref="P26:P27"/>
    <mergeCell ref="R26:R27"/>
    <mergeCell ref="S26:S27"/>
    <mergeCell ref="S32:S33"/>
    <mergeCell ref="AK26:AK27"/>
    <mergeCell ref="AM26:AN26"/>
    <mergeCell ref="AG3:AR3"/>
    <mergeCell ref="AG4:AT4"/>
    <mergeCell ref="AS6:AS7"/>
    <mergeCell ref="AT6:AT7"/>
    <mergeCell ref="L5:AU5"/>
    <mergeCell ref="L3:M3"/>
    <mergeCell ref="N3:T3"/>
    <mergeCell ref="AU6:AU7"/>
    <mergeCell ref="AE17:AE18"/>
    <mergeCell ref="O19:AU19"/>
    <mergeCell ref="AA17:AA18"/>
    <mergeCell ref="U17:U18"/>
    <mergeCell ref="V17:V18"/>
    <mergeCell ref="AM17:AN17"/>
    <mergeCell ref="Y17:Y18"/>
    <mergeCell ref="O17:O18"/>
    <mergeCell ref="AS17:AS18"/>
    <mergeCell ref="U23:U24"/>
    <mergeCell ref="V23:V24"/>
    <mergeCell ref="X23:X24"/>
    <mergeCell ref="Y23:Y24"/>
    <mergeCell ref="L4:M4"/>
    <mergeCell ref="P4:Q4"/>
    <mergeCell ref="P23:P24"/>
    <mergeCell ref="R23:R24"/>
    <mergeCell ref="S23:S24"/>
    <mergeCell ref="O23:O24"/>
    <mergeCell ref="AK23:AK24"/>
    <mergeCell ref="AA23:AA24"/>
    <mergeCell ref="AB23:AB24"/>
    <mergeCell ref="AD23:AD24"/>
    <mergeCell ref="AE23:AE24"/>
    <mergeCell ref="AG23:AG24"/>
    <mergeCell ref="X20:X21"/>
    <mergeCell ref="Y20:Y21"/>
    <mergeCell ref="AA20:AA21"/>
    <mergeCell ref="AB20:AB21"/>
    <mergeCell ref="AH23:AH24"/>
    <mergeCell ref="AJ23:AJ24"/>
    <mergeCell ref="AH20:AH21"/>
    <mergeCell ref="AJ20:AJ21"/>
    <mergeCell ref="AK20:AK21"/>
    <mergeCell ref="AT17:AT18"/>
    <mergeCell ref="AM18:AN18"/>
    <mergeCell ref="AM21:AN21"/>
    <mergeCell ref="AT11:AT12"/>
    <mergeCell ref="AS14:AS15"/>
    <mergeCell ref="AT14:AT15"/>
    <mergeCell ref="O16:AU16"/>
    <mergeCell ref="AE11:AE12"/>
    <mergeCell ref="V11:V12"/>
    <mergeCell ref="AU14:AU15"/>
    <mergeCell ref="P11:P12"/>
    <mergeCell ref="AD11:AD12"/>
    <mergeCell ref="AH14:AH15"/>
    <mergeCell ref="AU17:AU18"/>
    <mergeCell ref="AU20:AU21"/>
    <mergeCell ref="AU29:AU30"/>
    <mergeCell ref="AM8:AN8"/>
    <mergeCell ref="AM9:AN9"/>
    <mergeCell ref="AM12:AN12"/>
    <mergeCell ref="AM15:AN15"/>
    <mergeCell ref="O10:AU10"/>
    <mergeCell ref="AU11:AU12"/>
    <mergeCell ref="AT8:AT9"/>
    <mergeCell ref="AB26:AB27"/>
    <mergeCell ref="S29:S30"/>
    <mergeCell ref="U29:U30"/>
    <mergeCell ref="V29:V30"/>
    <mergeCell ref="X29:X30"/>
    <mergeCell ref="Y29:Y30"/>
    <mergeCell ref="AA26:AA27"/>
    <mergeCell ref="X26:X27"/>
    <mergeCell ref="Y26:Y27"/>
    <mergeCell ref="U26:U27"/>
    <mergeCell ref="AG26:AG27"/>
    <mergeCell ref="AH26:AH27"/>
    <mergeCell ref="AD29:AD30"/>
    <mergeCell ref="AU26:AU27"/>
    <mergeCell ref="AJ29:AJ30"/>
    <mergeCell ref="AK29:AK30"/>
    <mergeCell ref="AE29:AE30"/>
    <mergeCell ref="AJ26:AJ27"/>
    <mergeCell ref="AE26:AE27"/>
    <mergeCell ref="AS26:AS27"/>
    <mergeCell ref="AH32:AH33"/>
    <mergeCell ref="AE32:AE33"/>
    <mergeCell ref="AH29:AH30"/>
    <mergeCell ref="AI56:AI57"/>
    <mergeCell ref="AD56:AE56"/>
    <mergeCell ref="AF56:AF57"/>
    <mergeCell ref="AG56:AH56"/>
    <mergeCell ref="O37:AU37"/>
    <mergeCell ref="AT38:AT39"/>
    <mergeCell ref="AQ38:AR39"/>
    <mergeCell ref="AD35:AD36"/>
    <mergeCell ref="AB38:AB39"/>
    <mergeCell ref="AJ38:AJ39"/>
    <mergeCell ref="AE38:AE39"/>
    <mergeCell ref="AG38:AG39"/>
    <mergeCell ref="AH38:AH39"/>
    <mergeCell ref="AU32:AU33"/>
    <mergeCell ref="AT56:AT57"/>
    <mergeCell ref="AM32:AN32"/>
    <mergeCell ref="AM38:AN38"/>
    <mergeCell ref="AU38:AU39"/>
    <mergeCell ref="AU56:AU57"/>
    <mergeCell ref="AS56:AS57"/>
    <mergeCell ref="AQ56:AR57"/>
    <mergeCell ref="AM56:AN56"/>
    <mergeCell ref="AT32:AT33"/>
    <mergeCell ref="AK38:AK39"/>
    <mergeCell ref="Y59:Y60"/>
    <mergeCell ref="AA59:AA60"/>
    <mergeCell ref="AB59:AB60"/>
    <mergeCell ref="AD59:AD60"/>
    <mergeCell ref="AM57:AN57"/>
    <mergeCell ref="AL56:AL57"/>
    <mergeCell ref="AA38:AA39"/>
    <mergeCell ref="V74:V75"/>
    <mergeCell ref="X74:X75"/>
    <mergeCell ref="AD74:AD75"/>
    <mergeCell ref="W56:W57"/>
    <mergeCell ref="X56:Y56"/>
    <mergeCell ref="U35:U36"/>
    <mergeCell ref="V35:V36"/>
    <mergeCell ref="X35:X36"/>
    <mergeCell ref="AA35:AA36"/>
    <mergeCell ref="AB35:AB36"/>
    <mergeCell ref="AS74:AS75"/>
    <mergeCell ref="AQ74:AR75"/>
    <mergeCell ref="AE74:AE75"/>
    <mergeCell ref="AG74:AG75"/>
    <mergeCell ref="AH74:AH75"/>
    <mergeCell ref="AJ74:AJ75"/>
    <mergeCell ref="AM74:AN74"/>
    <mergeCell ref="AM71:AN71"/>
    <mergeCell ref="AM72:AN72"/>
    <mergeCell ref="AK71:AK72"/>
    <mergeCell ref="AU68:AU69"/>
    <mergeCell ref="AM69:AN69"/>
    <mergeCell ref="AK68:AK69"/>
    <mergeCell ref="AM68:AN68"/>
    <mergeCell ref="AS68:AS69"/>
    <mergeCell ref="AT68:AT69"/>
    <mergeCell ref="AQ68:AR69"/>
    <mergeCell ref="AD71:AD72"/>
    <mergeCell ref="Y74:Y75"/>
    <mergeCell ref="AA74:AA75"/>
    <mergeCell ref="AB74:AB75"/>
    <mergeCell ref="AQ71:AR72"/>
    <mergeCell ref="AS71:AS72"/>
    <mergeCell ref="AE71:AE72"/>
    <mergeCell ref="AG71:AG72"/>
    <mergeCell ref="AH71:AH72"/>
    <mergeCell ref="AJ71:AJ72"/>
    <mergeCell ref="AB80:AB81"/>
    <mergeCell ref="O80:O81"/>
    <mergeCell ref="P80:P81"/>
    <mergeCell ref="R80:R81"/>
    <mergeCell ref="S80:S81"/>
    <mergeCell ref="Y68:Y69"/>
    <mergeCell ref="AA68:AA69"/>
    <mergeCell ref="AB68:AB69"/>
    <mergeCell ref="AB71:AB72"/>
    <mergeCell ref="U74:U75"/>
    <mergeCell ref="AA71:AA72"/>
    <mergeCell ref="O74:O75"/>
    <mergeCell ref="P74:P75"/>
    <mergeCell ref="R74:R75"/>
    <mergeCell ref="S74:S75"/>
    <mergeCell ref="U80:U81"/>
    <mergeCell ref="V80:V81"/>
    <mergeCell ref="X80:X81"/>
    <mergeCell ref="Y80:Y81"/>
    <mergeCell ref="AA80:AA81"/>
    <mergeCell ref="Y77:Y78"/>
    <mergeCell ref="AA77:AA78"/>
    <mergeCell ref="AH77:AH78"/>
    <mergeCell ref="AE77:AE78"/>
    <mergeCell ref="AG77:AG78"/>
    <mergeCell ref="AB77:AB78"/>
    <mergeCell ref="AD77:AD78"/>
    <mergeCell ref="AT80:AT81"/>
    <mergeCell ref="AU80:AU81"/>
    <mergeCell ref="AM81:AN81"/>
    <mergeCell ref="AJ80:AJ81"/>
    <mergeCell ref="AK80:AK81"/>
    <mergeCell ref="AM80:AN80"/>
    <mergeCell ref="AQ80:AR81"/>
    <mergeCell ref="X83:X84"/>
    <mergeCell ref="Y83:Y84"/>
    <mergeCell ref="AA83:AA84"/>
    <mergeCell ref="AB83:AB84"/>
    <mergeCell ref="V83:V84"/>
    <mergeCell ref="AS80:AS81"/>
    <mergeCell ref="AD80:AD81"/>
    <mergeCell ref="AE80:AE81"/>
    <mergeCell ref="AG80:AG81"/>
    <mergeCell ref="AH80:AH81"/>
    <mergeCell ref="AU83:AU84"/>
    <mergeCell ref="AM84:AN84"/>
    <mergeCell ref="AJ83:AJ84"/>
    <mergeCell ref="AK83:AK84"/>
    <mergeCell ref="AD83:AD84"/>
    <mergeCell ref="AE83:AE84"/>
    <mergeCell ref="AG83:AG84"/>
    <mergeCell ref="AH83:AH84"/>
    <mergeCell ref="AM83:AN83"/>
    <mergeCell ref="AS104:AS105"/>
    <mergeCell ref="AF104:AF105"/>
    <mergeCell ref="V86:V87"/>
    <mergeCell ref="X86:X87"/>
    <mergeCell ref="AJ86:AJ87"/>
    <mergeCell ref="AD86:AD87"/>
    <mergeCell ref="AO102:AP103"/>
    <mergeCell ref="U100:AE100"/>
    <mergeCell ref="AG100:AT100"/>
    <mergeCell ref="AQ102:AR103"/>
    <mergeCell ref="AT86:AT87"/>
    <mergeCell ref="AU86:AU87"/>
    <mergeCell ref="O86:O87"/>
    <mergeCell ref="P86:P87"/>
    <mergeCell ref="R86:R87"/>
    <mergeCell ref="AH86:AH87"/>
    <mergeCell ref="Y86:Y87"/>
    <mergeCell ref="AA86:AA87"/>
    <mergeCell ref="AB86:AB87"/>
    <mergeCell ref="AM87:AN87"/>
    <mergeCell ref="L89:N89"/>
    <mergeCell ref="AK86:AK87"/>
    <mergeCell ref="AM86:AN86"/>
    <mergeCell ref="L85:N87"/>
    <mergeCell ref="O85:AU85"/>
    <mergeCell ref="S86:S87"/>
    <mergeCell ref="U86:U87"/>
    <mergeCell ref="AS86:AS87"/>
    <mergeCell ref="AE86:AE87"/>
    <mergeCell ref="AG86:AG87"/>
    <mergeCell ref="AQ104:AR105"/>
    <mergeCell ref="AD104:AE104"/>
    <mergeCell ref="R104:S104"/>
    <mergeCell ref="T104:T105"/>
    <mergeCell ref="U104:V104"/>
    <mergeCell ref="W104:W105"/>
    <mergeCell ref="AI104:AI105"/>
    <mergeCell ref="AD107:AD108"/>
    <mergeCell ref="L90:N90"/>
    <mergeCell ref="L92:N92"/>
    <mergeCell ref="L93:N93"/>
    <mergeCell ref="AD95:AM95"/>
    <mergeCell ref="L99:M99"/>
    <mergeCell ref="N99:T99"/>
    <mergeCell ref="AG99:AR99"/>
    <mergeCell ref="AD96:AU96"/>
    <mergeCell ref="L104:N104"/>
    <mergeCell ref="AJ104:AK104"/>
    <mergeCell ref="Z104:Z105"/>
    <mergeCell ref="AA104:AB104"/>
    <mergeCell ref="AC104:AC105"/>
    <mergeCell ref="L100:M100"/>
    <mergeCell ref="N100:O100"/>
    <mergeCell ref="P100:Q100"/>
    <mergeCell ref="R100:T100"/>
    <mergeCell ref="O104:P104"/>
    <mergeCell ref="Q104:Q105"/>
    <mergeCell ref="AS110:AS111"/>
    <mergeCell ref="AQ110:AR111"/>
    <mergeCell ref="AT104:AT105"/>
    <mergeCell ref="AU104:AU105"/>
    <mergeCell ref="L105:N105"/>
    <mergeCell ref="AM105:AN105"/>
    <mergeCell ref="AL104:AL105"/>
    <mergeCell ref="AM104:AN104"/>
    <mergeCell ref="AG104:AH104"/>
    <mergeCell ref="X104:Y104"/>
    <mergeCell ref="L106:N108"/>
    <mergeCell ref="O106:AU106"/>
    <mergeCell ref="O107:O108"/>
    <mergeCell ref="P107:P108"/>
    <mergeCell ref="R107:R108"/>
    <mergeCell ref="AT107:AT108"/>
    <mergeCell ref="AU107:AU108"/>
    <mergeCell ref="AM107:AN107"/>
    <mergeCell ref="S107:S108"/>
    <mergeCell ref="U107:U108"/>
    <mergeCell ref="AS107:AS108"/>
    <mergeCell ref="AE107:AE108"/>
    <mergeCell ref="AG107:AG108"/>
    <mergeCell ref="AH107:AH108"/>
    <mergeCell ref="AJ107:AJ108"/>
    <mergeCell ref="AM108:AN108"/>
    <mergeCell ref="AK107:AK108"/>
    <mergeCell ref="AE110:AE111"/>
    <mergeCell ref="AG110:AG111"/>
    <mergeCell ref="AH110:AH111"/>
    <mergeCell ref="V107:V108"/>
    <mergeCell ref="X107:X108"/>
    <mergeCell ref="AQ107:AR108"/>
    <mergeCell ref="AJ110:AJ111"/>
    <mergeCell ref="AK110:AK111"/>
    <mergeCell ref="AM110:AN110"/>
    <mergeCell ref="AB107:AB108"/>
    <mergeCell ref="AJ113:AJ114"/>
    <mergeCell ref="Y113:Y114"/>
    <mergeCell ref="AK116:AK117"/>
    <mergeCell ref="AM116:AN116"/>
    <mergeCell ref="Y107:Y108"/>
    <mergeCell ref="AA107:AA108"/>
    <mergeCell ref="AH113:AH114"/>
    <mergeCell ref="AA110:AA111"/>
    <mergeCell ref="AB110:AB111"/>
    <mergeCell ref="AD110:AD111"/>
    <mergeCell ref="AQ116:AR117"/>
    <mergeCell ref="O116:O117"/>
    <mergeCell ref="P116:P117"/>
    <mergeCell ref="R116:R117"/>
    <mergeCell ref="S116:S117"/>
    <mergeCell ref="AD116:AD117"/>
    <mergeCell ref="AE116:AE117"/>
    <mergeCell ref="AJ116:AJ117"/>
    <mergeCell ref="X116:X117"/>
    <mergeCell ref="U110:U111"/>
    <mergeCell ref="V110:V111"/>
    <mergeCell ref="X110:X111"/>
    <mergeCell ref="Y110:Y111"/>
    <mergeCell ref="O110:O111"/>
    <mergeCell ref="P110:P111"/>
    <mergeCell ref="R110:R111"/>
    <mergeCell ref="S110:S111"/>
    <mergeCell ref="AM119:AN119"/>
    <mergeCell ref="AQ119:AR120"/>
    <mergeCell ref="V113:V114"/>
    <mergeCell ref="AM122:AN122"/>
    <mergeCell ref="L118:N120"/>
    <mergeCell ref="O118:AU118"/>
    <mergeCell ref="O119:O120"/>
    <mergeCell ref="P119:P120"/>
    <mergeCell ref="R119:R120"/>
    <mergeCell ref="S119:S120"/>
    <mergeCell ref="AU119:AU120"/>
    <mergeCell ref="AT113:AT114"/>
    <mergeCell ref="AU113:AU114"/>
    <mergeCell ref="AQ113:AR114"/>
    <mergeCell ref="AS113:AS114"/>
    <mergeCell ref="O115:AU115"/>
    <mergeCell ref="AE113:AE114"/>
    <mergeCell ref="AG113:AG114"/>
    <mergeCell ref="AA113:AA114"/>
    <mergeCell ref="AB113:AB114"/>
    <mergeCell ref="O128:O129"/>
    <mergeCell ref="P128:P129"/>
    <mergeCell ref="R128:R129"/>
    <mergeCell ref="S128:S129"/>
    <mergeCell ref="L115:N117"/>
    <mergeCell ref="AM113:AN113"/>
    <mergeCell ref="AB116:AB117"/>
    <mergeCell ref="AK113:AK114"/>
    <mergeCell ref="AD113:AD114"/>
    <mergeCell ref="X113:X114"/>
    <mergeCell ref="AT116:AT117"/>
    <mergeCell ref="AA116:AA117"/>
    <mergeCell ref="AH116:AH117"/>
    <mergeCell ref="Y119:Y120"/>
    <mergeCell ref="AA119:AA120"/>
    <mergeCell ref="AB119:AB120"/>
    <mergeCell ref="AG119:AG120"/>
    <mergeCell ref="AH119:AH120"/>
    <mergeCell ref="AS119:AS120"/>
    <mergeCell ref="AT119:AT120"/>
    <mergeCell ref="AK119:AK120"/>
    <mergeCell ref="AG116:AG117"/>
    <mergeCell ref="Y116:Y117"/>
    <mergeCell ref="AB128:AB129"/>
    <mergeCell ref="U116:U117"/>
    <mergeCell ref="V116:V117"/>
    <mergeCell ref="AA122:AA123"/>
    <mergeCell ref="U119:U120"/>
    <mergeCell ref="AE119:AE120"/>
    <mergeCell ref="Y122:Y123"/>
    <mergeCell ref="S125:S126"/>
    <mergeCell ref="U125:U126"/>
    <mergeCell ref="AU116:AU117"/>
    <mergeCell ref="AM117:AN117"/>
    <mergeCell ref="AD119:AD120"/>
    <mergeCell ref="V119:V120"/>
    <mergeCell ref="X119:X120"/>
    <mergeCell ref="AJ119:AJ120"/>
    <mergeCell ref="AM120:AN120"/>
    <mergeCell ref="AE122:AE123"/>
    <mergeCell ref="U122:U123"/>
    <mergeCell ref="AK122:AK123"/>
    <mergeCell ref="AG125:AG126"/>
    <mergeCell ref="AH125:AH126"/>
    <mergeCell ref="AJ125:AJ126"/>
    <mergeCell ref="Y125:Y126"/>
    <mergeCell ref="AA125:AA126"/>
    <mergeCell ref="AB125:AB126"/>
    <mergeCell ref="AB122:AB123"/>
    <mergeCell ref="AH128:AH129"/>
    <mergeCell ref="AM126:AN126"/>
    <mergeCell ref="AK125:AK126"/>
    <mergeCell ref="AD125:AD126"/>
    <mergeCell ref="V125:V126"/>
    <mergeCell ref="X125:X126"/>
    <mergeCell ref="X128:X129"/>
    <mergeCell ref="Y128:Y129"/>
    <mergeCell ref="AG128:AG129"/>
    <mergeCell ref="L141:N141"/>
    <mergeCell ref="L137:N137"/>
    <mergeCell ref="L138:N138"/>
    <mergeCell ref="L140:N140"/>
    <mergeCell ref="X134:X135"/>
    <mergeCell ref="O134:O135"/>
    <mergeCell ref="P134:P135"/>
    <mergeCell ref="U128:U129"/>
    <mergeCell ref="V128:V129"/>
    <mergeCell ref="AU134:AU135"/>
    <mergeCell ref="AM135:AN135"/>
    <mergeCell ref="AK134:AK135"/>
    <mergeCell ref="AM134:AN134"/>
    <mergeCell ref="AS134:AS135"/>
    <mergeCell ref="AE134:AE135"/>
    <mergeCell ref="AG134:AG135"/>
    <mergeCell ref="R134:R135"/>
    <mergeCell ref="S134:S135"/>
    <mergeCell ref="U134:U135"/>
    <mergeCell ref="V134:V135"/>
    <mergeCell ref="AD143:AM143"/>
    <mergeCell ref="AT134:AT135"/>
    <mergeCell ref="AD134:AD135"/>
    <mergeCell ref="L133:N135"/>
    <mergeCell ref="O133:AU133"/>
    <mergeCell ref="AM132:AN132"/>
    <mergeCell ref="AJ131:AJ132"/>
    <mergeCell ref="AK131:AK132"/>
    <mergeCell ref="AQ131:AR132"/>
    <mergeCell ref="AJ134:AJ135"/>
    <mergeCell ref="Y134:Y135"/>
    <mergeCell ref="AA134:AA135"/>
    <mergeCell ref="AB134:AB135"/>
    <mergeCell ref="L127:N129"/>
    <mergeCell ref="AM125:AN125"/>
    <mergeCell ref="AT125:AT126"/>
    <mergeCell ref="AU125:AU126"/>
    <mergeCell ref="AU128:AU129"/>
    <mergeCell ref="AQ125:AR126"/>
    <mergeCell ref="AS125:AS126"/>
    <mergeCell ref="O127:AU127"/>
    <mergeCell ref="AE125:AE126"/>
    <mergeCell ref="AA128:AA129"/>
    <mergeCell ref="AS128:AS129"/>
    <mergeCell ref="AQ128:AR129"/>
    <mergeCell ref="AS116:AS117"/>
    <mergeCell ref="AU122:AU123"/>
    <mergeCell ref="O122:O123"/>
    <mergeCell ref="P122:P123"/>
    <mergeCell ref="R122:R123"/>
    <mergeCell ref="S122:S123"/>
    <mergeCell ref="X122:X123"/>
    <mergeCell ref="AE128:AE129"/>
    <mergeCell ref="AG131:AG132"/>
    <mergeCell ref="AH131:AH132"/>
    <mergeCell ref="AH134:AH135"/>
    <mergeCell ref="Y131:Y132"/>
    <mergeCell ref="AD128:AD129"/>
    <mergeCell ref="AT128:AT129"/>
    <mergeCell ref="AM129:AN129"/>
    <mergeCell ref="AJ128:AJ129"/>
    <mergeCell ref="AK128:AK129"/>
    <mergeCell ref="AM128:AN128"/>
    <mergeCell ref="L175:N177"/>
    <mergeCell ref="S176:S177"/>
    <mergeCell ref="U176:U177"/>
    <mergeCell ref="V176:V177"/>
    <mergeCell ref="AS131:AS132"/>
    <mergeCell ref="AA131:AA132"/>
    <mergeCell ref="AB131:AB132"/>
    <mergeCell ref="AM131:AN131"/>
    <mergeCell ref="AD131:AD132"/>
    <mergeCell ref="AE131:AE132"/>
    <mergeCell ref="AH173:AH174"/>
    <mergeCell ref="AJ173:AJ174"/>
    <mergeCell ref="O176:O177"/>
    <mergeCell ref="P176:P177"/>
    <mergeCell ref="R176:R177"/>
    <mergeCell ref="X176:X177"/>
    <mergeCell ref="Y176:Y177"/>
    <mergeCell ref="AA176:AA177"/>
    <mergeCell ref="AB176:AB177"/>
    <mergeCell ref="AB173:AB174"/>
    <mergeCell ref="AD173:AD174"/>
    <mergeCell ref="O175:AU175"/>
    <mergeCell ref="AD176:AD177"/>
    <mergeCell ref="AE176:AE177"/>
    <mergeCell ref="AG176:AG177"/>
    <mergeCell ref="AH176:AH177"/>
    <mergeCell ref="AE173:AE174"/>
    <mergeCell ref="AS176:AS177"/>
    <mergeCell ref="AM177:AN177"/>
    <mergeCell ref="AA173:AA174"/>
    <mergeCell ref="L25:N27"/>
    <mergeCell ref="O25:AU25"/>
    <mergeCell ref="L145:S146"/>
    <mergeCell ref="T145:AH146"/>
    <mergeCell ref="AI145:AU146"/>
    <mergeCell ref="AM123:AN123"/>
    <mergeCell ref="AJ122:AJ123"/>
    <mergeCell ref="AD122:AD123"/>
    <mergeCell ref="AD144:AU144"/>
    <mergeCell ref="V131:V132"/>
    <mergeCell ref="L61:N63"/>
    <mergeCell ref="O61:AU61"/>
    <mergeCell ref="T1:AH2"/>
    <mergeCell ref="L1:S2"/>
    <mergeCell ref="AI1:AU2"/>
    <mergeCell ref="AI49:AU50"/>
    <mergeCell ref="AE35:AE36"/>
    <mergeCell ref="AG35:AG36"/>
    <mergeCell ref="L22:N24"/>
    <mergeCell ref="O22:AU22"/>
    <mergeCell ref="AU35:AU36"/>
    <mergeCell ref="Y35:Y36"/>
    <mergeCell ref="L97:S98"/>
    <mergeCell ref="T97:AH98"/>
    <mergeCell ref="AI97:AU98"/>
    <mergeCell ref="Y38:Y39"/>
    <mergeCell ref="AS38:AS39"/>
    <mergeCell ref="X59:X60"/>
    <mergeCell ref="AQ59:AR60"/>
    <mergeCell ref="AU59:AU60"/>
    <mergeCell ref="AK161:AK162"/>
    <mergeCell ref="AQ161:AR162"/>
    <mergeCell ref="AS161:AS162"/>
    <mergeCell ref="AT161:AT162"/>
    <mergeCell ref="AT26:AT27"/>
    <mergeCell ref="L31:N33"/>
    <mergeCell ref="O31:AU31"/>
    <mergeCell ref="L34:N36"/>
    <mergeCell ref="O34:AU34"/>
    <mergeCell ref="AK35:AK36"/>
    <mergeCell ref="AD192:AU192"/>
    <mergeCell ref="AT176:AT177"/>
    <mergeCell ref="AJ176:AJ177"/>
    <mergeCell ref="AK176:AK177"/>
    <mergeCell ref="AM176:AN176"/>
    <mergeCell ref="AQ176:AR177"/>
    <mergeCell ref="AT182:AT183"/>
    <mergeCell ref="AS182:AS183"/>
    <mergeCell ref="AE182:AE183"/>
    <mergeCell ref="AG182:AG183"/>
    <mergeCell ref="AK173:AK174"/>
    <mergeCell ref="AU176:AU177"/>
    <mergeCell ref="AA179:AA180"/>
    <mergeCell ref="AQ150:AR151"/>
    <mergeCell ref="AS150:AS151"/>
    <mergeCell ref="AM150:AN151"/>
    <mergeCell ref="AQ155:AR156"/>
    <mergeCell ref="AS155:AS156"/>
    <mergeCell ref="AT155:AT156"/>
    <mergeCell ref="AA155:AA156"/>
    <mergeCell ref="AT158:AT159"/>
    <mergeCell ref="AU158:AU159"/>
    <mergeCell ref="AM159:AN159"/>
    <mergeCell ref="O160:AU160"/>
    <mergeCell ref="AM158:AN158"/>
    <mergeCell ref="AS158:AS159"/>
    <mergeCell ref="AE158:AE159"/>
    <mergeCell ref="AG158:AG159"/>
    <mergeCell ref="X158:X159"/>
    <mergeCell ref="Y158:Y159"/>
    <mergeCell ref="L172:N174"/>
    <mergeCell ref="O172:AU172"/>
    <mergeCell ref="O173:O174"/>
    <mergeCell ref="P173:P174"/>
    <mergeCell ref="R173:R174"/>
    <mergeCell ref="S173:S174"/>
    <mergeCell ref="U173:U174"/>
    <mergeCell ref="AQ173:AR174"/>
    <mergeCell ref="V173:V174"/>
    <mergeCell ref="Y173:Y174"/>
    <mergeCell ref="X173:X174"/>
    <mergeCell ref="AG173:AG174"/>
    <mergeCell ref="L58:N60"/>
    <mergeCell ref="O58:AU58"/>
    <mergeCell ref="O59:O60"/>
    <mergeCell ref="P59:P60"/>
    <mergeCell ref="R59:R60"/>
    <mergeCell ref="S59:S60"/>
    <mergeCell ref="U59:U60"/>
    <mergeCell ref="V59:V60"/>
    <mergeCell ref="AU62:AU63"/>
    <mergeCell ref="AM63:AN63"/>
    <mergeCell ref="AK62:AK63"/>
    <mergeCell ref="AM62:AN62"/>
    <mergeCell ref="AS62:AS63"/>
    <mergeCell ref="AT62:AT63"/>
    <mergeCell ref="AS59:AS60"/>
    <mergeCell ref="AT59:AT60"/>
    <mergeCell ref="AE59:AE60"/>
    <mergeCell ref="AG59:AG60"/>
    <mergeCell ref="AH59:AH60"/>
    <mergeCell ref="AJ59:AJ60"/>
    <mergeCell ref="AM59:AN59"/>
    <mergeCell ref="AM60:AN60"/>
    <mergeCell ref="AK59:AK60"/>
    <mergeCell ref="O64:AU64"/>
    <mergeCell ref="O65:O66"/>
    <mergeCell ref="P65:P66"/>
    <mergeCell ref="R65:R66"/>
    <mergeCell ref="S65:S66"/>
    <mergeCell ref="U65:U66"/>
    <mergeCell ref="V65:V66"/>
    <mergeCell ref="X65:X66"/>
    <mergeCell ref="Y65:Y66"/>
    <mergeCell ref="AA65:AA66"/>
    <mergeCell ref="AU65:AU66"/>
    <mergeCell ref="O62:O63"/>
    <mergeCell ref="P62:P63"/>
    <mergeCell ref="R62:R63"/>
    <mergeCell ref="S62:S63"/>
    <mergeCell ref="AA62:AA63"/>
    <mergeCell ref="AB62:AB63"/>
    <mergeCell ref="AD62:AD63"/>
    <mergeCell ref="AE62:AE63"/>
    <mergeCell ref="AG62:AG63"/>
    <mergeCell ref="AH62:AH63"/>
    <mergeCell ref="L67:N69"/>
    <mergeCell ref="O67:AU67"/>
    <mergeCell ref="AG68:AG69"/>
    <mergeCell ref="AH68:AH69"/>
    <mergeCell ref="AJ68:AJ69"/>
    <mergeCell ref="AQ65:AR66"/>
    <mergeCell ref="AS65:AS66"/>
    <mergeCell ref="AT65:AT66"/>
    <mergeCell ref="AE65:AE66"/>
    <mergeCell ref="R68:R69"/>
    <mergeCell ref="AG65:AG66"/>
    <mergeCell ref="AH65:AH66"/>
    <mergeCell ref="AJ65:AJ66"/>
    <mergeCell ref="AM65:AN65"/>
    <mergeCell ref="AM66:AN66"/>
    <mergeCell ref="AK65:AK66"/>
    <mergeCell ref="L64:N66"/>
    <mergeCell ref="S68:S69"/>
    <mergeCell ref="AD68:AD69"/>
    <mergeCell ref="AE68:AE69"/>
    <mergeCell ref="U68:U69"/>
    <mergeCell ref="V68:V69"/>
    <mergeCell ref="X68:X69"/>
    <mergeCell ref="AB65:AB66"/>
    <mergeCell ref="AD65:AD66"/>
    <mergeCell ref="O68:O69"/>
    <mergeCell ref="L70:N72"/>
    <mergeCell ref="O70:AU70"/>
    <mergeCell ref="O71:O72"/>
    <mergeCell ref="P71:P72"/>
    <mergeCell ref="R71:R72"/>
    <mergeCell ref="S71:S72"/>
    <mergeCell ref="U71:U72"/>
    <mergeCell ref="V71:V72"/>
    <mergeCell ref="X71:X72"/>
    <mergeCell ref="Y71:Y72"/>
    <mergeCell ref="L73:N75"/>
    <mergeCell ref="O73:AU73"/>
    <mergeCell ref="L76:N78"/>
    <mergeCell ref="O76:AU76"/>
    <mergeCell ref="O77:O78"/>
    <mergeCell ref="P77:P78"/>
    <mergeCell ref="R77:R78"/>
    <mergeCell ref="S77:S78"/>
    <mergeCell ref="U77:U78"/>
    <mergeCell ref="AJ77:AJ78"/>
    <mergeCell ref="AU77:AU78"/>
    <mergeCell ref="AT77:AT78"/>
    <mergeCell ref="AM78:AN78"/>
    <mergeCell ref="AK77:AK78"/>
    <mergeCell ref="AQ77:AR78"/>
    <mergeCell ref="AU71:AU72"/>
    <mergeCell ref="AK74:AK75"/>
    <mergeCell ref="AU74:AU75"/>
    <mergeCell ref="AM75:AN75"/>
    <mergeCell ref="AT71:AT72"/>
    <mergeCell ref="S83:S84"/>
    <mergeCell ref="U83:U84"/>
    <mergeCell ref="V77:V78"/>
    <mergeCell ref="X77:X78"/>
    <mergeCell ref="AT74:AT75"/>
    <mergeCell ref="AM77:AN77"/>
    <mergeCell ref="AS77:AS78"/>
    <mergeCell ref="AQ83:AR84"/>
    <mergeCell ref="AS83:AS84"/>
    <mergeCell ref="AT83:AT84"/>
    <mergeCell ref="S113:S114"/>
    <mergeCell ref="U113:U114"/>
    <mergeCell ref="AM114:AN114"/>
    <mergeCell ref="L79:N81"/>
    <mergeCell ref="O79:AU79"/>
    <mergeCell ref="L82:N84"/>
    <mergeCell ref="O82:AU82"/>
    <mergeCell ref="O83:O84"/>
    <mergeCell ref="P83:P84"/>
    <mergeCell ref="R83:R84"/>
    <mergeCell ref="P125:P126"/>
    <mergeCell ref="R125:R126"/>
    <mergeCell ref="V122:V123"/>
    <mergeCell ref="L109:N111"/>
    <mergeCell ref="O109:AU109"/>
    <mergeCell ref="L112:N114"/>
    <mergeCell ref="O112:AU112"/>
    <mergeCell ref="O113:O114"/>
    <mergeCell ref="P113:P114"/>
    <mergeCell ref="R113:R114"/>
    <mergeCell ref="AG122:AG123"/>
    <mergeCell ref="AH122:AH123"/>
    <mergeCell ref="AT122:AT123"/>
    <mergeCell ref="L121:N123"/>
    <mergeCell ref="O121:AU121"/>
    <mergeCell ref="L124:N126"/>
    <mergeCell ref="O124:AU124"/>
    <mergeCell ref="AQ122:AR123"/>
    <mergeCell ref="AS122:AS123"/>
    <mergeCell ref="O125:O126"/>
    <mergeCell ref="N243:T243"/>
    <mergeCell ref="AG243:AR243"/>
    <mergeCell ref="L181:N183"/>
    <mergeCell ref="O181:AU181"/>
    <mergeCell ref="L202:N204"/>
    <mergeCell ref="O202:AU202"/>
    <mergeCell ref="O203:O204"/>
    <mergeCell ref="P203:P204"/>
    <mergeCell ref="R203:R204"/>
    <mergeCell ref="S203:S204"/>
    <mergeCell ref="L130:N132"/>
    <mergeCell ref="O130:AU130"/>
    <mergeCell ref="O131:O132"/>
    <mergeCell ref="P131:P132"/>
    <mergeCell ref="R131:R132"/>
    <mergeCell ref="S131:S132"/>
    <mergeCell ref="U131:U132"/>
    <mergeCell ref="AU131:AU132"/>
    <mergeCell ref="X131:X132"/>
    <mergeCell ref="AT131:AT132"/>
    <mergeCell ref="U203:U204"/>
    <mergeCell ref="V203:V204"/>
    <mergeCell ref="AM161:AN161"/>
    <mergeCell ref="P179:P180"/>
    <mergeCell ref="R179:R180"/>
    <mergeCell ref="S179:S180"/>
    <mergeCell ref="U179:U180"/>
    <mergeCell ref="V179:V180"/>
    <mergeCell ref="Y182:Y183"/>
    <mergeCell ref="AA182:AA183"/>
    <mergeCell ref="N244:O244"/>
    <mergeCell ref="P244:Q244"/>
    <mergeCell ref="R244:T244"/>
    <mergeCell ref="L241:S242"/>
    <mergeCell ref="T241:AH242"/>
    <mergeCell ref="U244:AE244"/>
    <mergeCell ref="AG244:AT244"/>
    <mergeCell ref="L244:M244"/>
    <mergeCell ref="AI241:AU242"/>
    <mergeCell ref="L243:M243"/>
    <mergeCell ref="L199:N199"/>
    <mergeCell ref="AM198:AN199"/>
    <mergeCell ref="AH182:AH183"/>
    <mergeCell ref="AJ182:AJ183"/>
    <mergeCell ref="L189:N189"/>
    <mergeCell ref="AD191:AM191"/>
    <mergeCell ref="AB182:AB183"/>
    <mergeCell ref="AD182:AD183"/>
    <mergeCell ref="S182:S183"/>
    <mergeCell ref="U182:U183"/>
    <mergeCell ref="W248:W249"/>
    <mergeCell ref="P196:Q196"/>
    <mergeCell ref="AM246:AN247"/>
    <mergeCell ref="AQ246:AR247"/>
    <mergeCell ref="AS246:AS247"/>
    <mergeCell ref="L197:AU197"/>
    <mergeCell ref="AQ198:AR199"/>
    <mergeCell ref="AS198:AS199"/>
    <mergeCell ref="AT198:AT199"/>
    <mergeCell ref="AU198:AU199"/>
    <mergeCell ref="AD248:AE248"/>
    <mergeCell ref="AT246:AT247"/>
    <mergeCell ref="AU246:AU247"/>
    <mergeCell ref="L247:N247"/>
    <mergeCell ref="L248:N248"/>
    <mergeCell ref="O248:P248"/>
    <mergeCell ref="Q248:Q249"/>
    <mergeCell ref="R248:S248"/>
    <mergeCell ref="T248:T249"/>
    <mergeCell ref="U248:V248"/>
    <mergeCell ref="L249:N249"/>
    <mergeCell ref="AM249:AN249"/>
    <mergeCell ref="AL248:AL249"/>
    <mergeCell ref="AM248:AN248"/>
    <mergeCell ref="AQ248:AR249"/>
    <mergeCell ref="AS248:AS249"/>
    <mergeCell ref="AF248:AF249"/>
    <mergeCell ref="AG248:AH248"/>
    <mergeCell ref="X248:Y248"/>
    <mergeCell ref="AI248:AI249"/>
    <mergeCell ref="U251:U252"/>
    <mergeCell ref="V251:V252"/>
    <mergeCell ref="X251:X252"/>
    <mergeCell ref="Y251:Y252"/>
    <mergeCell ref="AT248:AT249"/>
    <mergeCell ref="AU248:AU249"/>
    <mergeCell ref="AJ248:AK248"/>
    <mergeCell ref="Z248:Z249"/>
    <mergeCell ref="AA248:AB248"/>
    <mergeCell ref="AC248:AC249"/>
    <mergeCell ref="AA251:AA252"/>
    <mergeCell ref="AB251:AB252"/>
    <mergeCell ref="AD251:AD252"/>
    <mergeCell ref="AE251:AE252"/>
    <mergeCell ref="L250:N252"/>
    <mergeCell ref="O250:AU250"/>
    <mergeCell ref="O251:O252"/>
    <mergeCell ref="P251:P252"/>
    <mergeCell ref="R251:R252"/>
    <mergeCell ref="S251:S252"/>
    <mergeCell ref="AM251:AN251"/>
    <mergeCell ref="AQ251:AR252"/>
    <mergeCell ref="AS251:AS252"/>
    <mergeCell ref="AT251:AT252"/>
    <mergeCell ref="AG251:AG252"/>
    <mergeCell ref="AH251:AH252"/>
    <mergeCell ref="AJ251:AJ252"/>
    <mergeCell ref="AK251:AK252"/>
    <mergeCell ref="AU251:AU252"/>
    <mergeCell ref="AM252:AN252"/>
    <mergeCell ref="L253:N255"/>
    <mergeCell ref="O253:AU253"/>
    <mergeCell ref="O254:O255"/>
    <mergeCell ref="P254:P255"/>
    <mergeCell ref="R254:R255"/>
    <mergeCell ref="S254:S255"/>
    <mergeCell ref="U254:U255"/>
    <mergeCell ref="V254:V255"/>
    <mergeCell ref="AD254:AD255"/>
    <mergeCell ref="AE254:AE255"/>
    <mergeCell ref="AG254:AG255"/>
    <mergeCell ref="AH254:AH255"/>
    <mergeCell ref="X254:X255"/>
    <mergeCell ref="Y254:Y255"/>
    <mergeCell ref="AA254:AA255"/>
    <mergeCell ref="AB254:AB255"/>
    <mergeCell ref="AS254:AS255"/>
    <mergeCell ref="AT254:AT255"/>
    <mergeCell ref="AU254:AU255"/>
    <mergeCell ref="AM255:AN255"/>
    <mergeCell ref="AJ254:AJ255"/>
    <mergeCell ref="AK254:AK255"/>
    <mergeCell ref="AM254:AN254"/>
    <mergeCell ref="AQ254:AR255"/>
    <mergeCell ref="L256:N258"/>
    <mergeCell ref="O256:AU256"/>
    <mergeCell ref="O257:O258"/>
    <mergeCell ref="P257:P258"/>
    <mergeCell ref="R257:R258"/>
    <mergeCell ref="S257:S258"/>
    <mergeCell ref="U257:U258"/>
    <mergeCell ref="V257:V258"/>
    <mergeCell ref="X257:X258"/>
    <mergeCell ref="Y257:Y258"/>
    <mergeCell ref="AG257:AG258"/>
    <mergeCell ref="AH257:AH258"/>
    <mergeCell ref="AJ257:AJ258"/>
    <mergeCell ref="AK257:AK258"/>
    <mergeCell ref="AA257:AA258"/>
    <mergeCell ref="AB257:AB258"/>
    <mergeCell ref="AD257:AD258"/>
    <mergeCell ref="AE257:AE258"/>
    <mergeCell ref="L259:N261"/>
    <mergeCell ref="O259:AU259"/>
    <mergeCell ref="O260:O261"/>
    <mergeCell ref="P260:P261"/>
    <mergeCell ref="R260:R261"/>
    <mergeCell ref="S260:S261"/>
    <mergeCell ref="U260:U261"/>
    <mergeCell ref="V260:V261"/>
    <mergeCell ref="X260:X261"/>
    <mergeCell ref="Y260:Y261"/>
    <mergeCell ref="AA260:AA261"/>
    <mergeCell ref="AB260:AB261"/>
    <mergeCell ref="AU257:AU258"/>
    <mergeCell ref="AM258:AN258"/>
    <mergeCell ref="AM257:AN257"/>
    <mergeCell ref="AQ257:AR258"/>
    <mergeCell ref="AS257:AS258"/>
    <mergeCell ref="AT257:AT258"/>
    <mergeCell ref="AU260:AU261"/>
    <mergeCell ref="AM261:AN261"/>
    <mergeCell ref="AJ260:AJ261"/>
    <mergeCell ref="AK260:AK261"/>
    <mergeCell ref="AM260:AN260"/>
    <mergeCell ref="AQ260:AR261"/>
    <mergeCell ref="U263:U264"/>
    <mergeCell ref="V263:V264"/>
    <mergeCell ref="X263:X264"/>
    <mergeCell ref="Y263:Y264"/>
    <mergeCell ref="AS260:AS261"/>
    <mergeCell ref="AT260:AT261"/>
    <mergeCell ref="AD260:AD261"/>
    <mergeCell ref="AE260:AE261"/>
    <mergeCell ref="AG260:AG261"/>
    <mergeCell ref="AH260:AH261"/>
    <mergeCell ref="AA263:AA264"/>
    <mergeCell ref="AB263:AB264"/>
    <mergeCell ref="AD263:AD264"/>
    <mergeCell ref="AE263:AE264"/>
    <mergeCell ref="L262:N264"/>
    <mergeCell ref="O262:AU262"/>
    <mergeCell ref="O263:O264"/>
    <mergeCell ref="P263:P264"/>
    <mergeCell ref="R263:R264"/>
    <mergeCell ref="S263:S264"/>
    <mergeCell ref="AM263:AN263"/>
    <mergeCell ref="AQ263:AR264"/>
    <mergeCell ref="AS263:AS264"/>
    <mergeCell ref="AT263:AT264"/>
    <mergeCell ref="AG263:AG264"/>
    <mergeCell ref="AH263:AH264"/>
    <mergeCell ref="AJ263:AJ264"/>
    <mergeCell ref="AK263:AK264"/>
    <mergeCell ref="AU263:AU264"/>
    <mergeCell ref="AM264:AN264"/>
    <mergeCell ref="L265:N267"/>
    <mergeCell ref="O265:AU265"/>
    <mergeCell ref="O266:O267"/>
    <mergeCell ref="P266:P267"/>
    <mergeCell ref="R266:R267"/>
    <mergeCell ref="S266:S267"/>
    <mergeCell ref="U266:U267"/>
    <mergeCell ref="V266:V267"/>
    <mergeCell ref="AD266:AD267"/>
    <mergeCell ref="AE266:AE267"/>
    <mergeCell ref="AG266:AG267"/>
    <mergeCell ref="AH266:AH267"/>
    <mergeCell ref="X266:X267"/>
    <mergeCell ref="Y266:Y267"/>
    <mergeCell ref="AA266:AA267"/>
    <mergeCell ref="AB266:AB267"/>
    <mergeCell ref="AS266:AS267"/>
    <mergeCell ref="AT266:AT267"/>
    <mergeCell ref="AU266:AU267"/>
    <mergeCell ref="AM267:AN267"/>
    <mergeCell ref="AJ266:AJ267"/>
    <mergeCell ref="AK266:AK267"/>
    <mergeCell ref="AM266:AN266"/>
    <mergeCell ref="AQ266:AR267"/>
    <mergeCell ref="AO266:AP267"/>
    <mergeCell ref="L268:N270"/>
    <mergeCell ref="O268:AU268"/>
    <mergeCell ref="O269:O270"/>
    <mergeCell ref="P269:P270"/>
    <mergeCell ref="R269:R270"/>
    <mergeCell ref="S269:S270"/>
    <mergeCell ref="U269:U270"/>
    <mergeCell ref="V269:V270"/>
    <mergeCell ref="X269:X270"/>
    <mergeCell ref="Y269:Y270"/>
    <mergeCell ref="AG269:AG270"/>
    <mergeCell ref="AH269:AH270"/>
    <mergeCell ref="AJ269:AJ270"/>
    <mergeCell ref="AK269:AK270"/>
    <mergeCell ref="AA269:AA270"/>
    <mergeCell ref="AB269:AB270"/>
    <mergeCell ref="AD269:AD270"/>
    <mergeCell ref="AE269:AE270"/>
    <mergeCell ref="AS275:AS276"/>
    <mergeCell ref="AT275:AT276"/>
    <mergeCell ref="AU275:AU276"/>
    <mergeCell ref="AM276:AN276"/>
    <mergeCell ref="AM272:AN272"/>
    <mergeCell ref="AQ272:AR273"/>
    <mergeCell ref="AS272:AS273"/>
    <mergeCell ref="AT272:AT273"/>
    <mergeCell ref="U272:U273"/>
    <mergeCell ref="V272:V273"/>
    <mergeCell ref="X272:X273"/>
    <mergeCell ref="Y272:Y273"/>
    <mergeCell ref="AU269:AU270"/>
    <mergeCell ref="AM270:AN270"/>
    <mergeCell ref="AM269:AN269"/>
    <mergeCell ref="AQ269:AR270"/>
    <mergeCell ref="AS269:AS270"/>
    <mergeCell ref="AT269:AT270"/>
    <mergeCell ref="AA272:AA273"/>
    <mergeCell ref="AB272:AB273"/>
    <mergeCell ref="AD272:AD273"/>
    <mergeCell ref="AE272:AE273"/>
    <mergeCell ref="L271:N273"/>
    <mergeCell ref="O271:AU271"/>
    <mergeCell ref="O272:O273"/>
    <mergeCell ref="P272:P273"/>
    <mergeCell ref="R272:R273"/>
    <mergeCell ref="S272:S273"/>
    <mergeCell ref="X278:X279"/>
    <mergeCell ref="Y278:Y279"/>
    <mergeCell ref="AS278:AS279"/>
    <mergeCell ref="AT278:AT279"/>
    <mergeCell ref="AA278:AA279"/>
    <mergeCell ref="AB278:AB279"/>
    <mergeCell ref="AD278:AD279"/>
    <mergeCell ref="AE278:AE279"/>
    <mergeCell ref="AO278:AP279"/>
    <mergeCell ref="AG278:AG279"/>
    <mergeCell ref="AH278:AH279"/>
    <mergeCell ref="AU278:AU279"/>
    <mergeCell ref="AM279:AN279"/>
    <mergeCell ref="AU272:AU273"/>
    <mergeCell ref="AM273:AN273"/>
    <mergeCell ref="AG272:AG273"/>
    <mergeCell ref="AH272:AH273"/>
    <mergeCell ref="AJ272:AJ273"/>
    <mergeCell ref="AK272:AK273"/>
    <mergeCell ref="L274:N276"/>
    <mergeCell ref="O274:AU274"/>
    <mergeCell ref="O275:O276"/>
    <mergeCell ref="P275:P276"/>
    <mergeCell ref="R275:R276"/>
    <mergeCell ref="S275:S276"/>
    <mergeCell ref="U275:U276"/>
    <mergeCell ref="V275:V276"/>
    <mergeCell ref="X275:X276"/>
    <mergeCell ref="Y275:Y276"/>
    <mergeCell ref="AJ275:AJ276"/>
    <mergeCell ref="AK275:AK276"/>
    <mergeCell ref="AA275:AA276"/>
    <mergeCell ref="AB275:AB276"/>
    <mergeCell ref="AD275:AD276"/>
    <mergeCell ref="AE275:AE276"/>
    <mergeCell ref="AM275:AN275"/>
    <mergeCell ref="AQ275:AR276"/>
    <mergeCell ref="L281:N281"/>
    <mergeCell ref="L282:N282"/>
    <mergeCell ref="AM278:AN278"/>
    <mergeCell ref="AQ278:AR279"/>
    <mergeCell ref="U278:U279"/>
    <mergeCell ref="V278:V279"/>
    <mergeCell ref="AG275:AG276"/>
    <mergeCell ref="AH275:AH276"/>
    <mergeCell ref="L284:N284"/>
    <mergeCell ref="L285:N285"/>
    <mergeCell ref="AJ278:AJ279"/>
    <mergeCell ref="AK278:AK279"/>
    <mergeCell ref="L277:N279"/>
    <mergeCell ref="O277:AU277"/>
    <mergeCell ref="O278:O279"/>
    <mergeCell ref="P278:P279"/>
    <mergeCell ref="R278:R279"/>
    <mergeCell ref="S278:S279"/>
    <mergeCell ref="N291:T291"/>
    <mergeCell ref="AG291:AR291"/>
    <mergeCell ref="L287:U287"/>
    <mergeCell ref="AD287:AM287"/>
    <mergeCell ref="L288:AA288"/>
    <mergeCell ref="AD288:AU288"/>
    <mergeCell ref="N292:O292"/>
    <mergeCell ref="P292:Q292"/>
    <mergeCell ref="R292:T292"/>
    <mergeCell ref="L289:S290"/>
    <mergeCell ref="T289:AH290"/>
    <mergeCell ref="U292:AE292"/>
    <mergeCell ref="AG292:AT292"/>
    <mergeCell ref="L292:M292"/>
    <mergeCell ref="AI289:AU290"/>
    <mergeCell ref="L291:M291"/>
    <mergeCell ref="AD296:AE296"/>
    <mergeCell ref="R296:S296"/>
    <mergeCell ref="T296:T297"/>
    <mergeCell ref="U296:V296"/>
    <mergeCell ref="W296:W297"/>
    <mergeCell ref="L295:N295"/>
    <mergeCell ref="L296:N296"/>
    <mergeCell ref="O296:P296"/>
    <mergeCell ref="Q296:Q297"/>
    <mergeCell ref="L297:N297"/>
    <mergeCell ref="AM297:AN297"/>
    <mergeCell ref="AL296:AL297"/>
    <mergeCell ref="AM296:AN296"/>
    <mergeCell ref="AQ296:AR297"/>
    <mergeCell ref="AS296:AS297"/>
    <mergeCell ref="AF296:AF297"/>
    <mergeCell ref="AG296:AH296"/>
    <mergeCell ref="X296:Y296"/>
    <mergeCell ref="AI296:AI297"/>
    <mergeCell ref="U299:U300"/>
    <mergeCell ref="V299:V300"/>
    <mergeCell ref="X299:X300"/>
    <mergeCell ref="Y299:Y300"/>
    <mergeCell ref="AT296:AT297"/>
    <mergeCell ref="AU296:AU297"/>
    <mergeCell ref="AJ296:AK296"/>
    <mergeCell ref="Z296:Z297"/>
    <mergeCell ref="AA296:AB296"/>
    <mergeCell ref="AC296:AC297"/>
    <mergeCell ref="AA299:AA300"/>
    <mergeCell ref="AB299:AB300"/>
    <mergeCell ref="AD299:AD300"/>
    <mergeCell ref="AE299:AE300"/>
    <mergeCell ref="L298:N300"/>
    <mergeCell ref="O298:AU298"/>
    <mergeCell ref="O299:O300"/>
    <mergeCell ref="P299:P300"/>
    <mergeCell ref="R299:R300"/>
    <mergeCell ref="S299:S300"/>
    <mergeCell ref="AM299:AN299"/>
    <mergeCell ref="AQ299:AR300"/>
    <mergeCell ref="AS299:AS300"/>
    <mergeCell ref="AT299:AT300"/>
    <mergeCell ref="AG299:AG300"/>
    <mergeCell ref="AH299:AH300"/>
    <mergeCell ref="AJ299:AJ300"/>
    <mergeCell ref="AK299:AK300"/>
    <mergeCell ref="AU299:AU300"/>
    <mergeCell ref="AM300:AN300"/>
    <mergeCell ref="L301:N303"/>
    <mergeCell ref="O301:AU301"/>
    <mergeCell ref="O302:O303"/>
    <mergeCell ref="P302:P303"/>
    <mergeCell ref="R302:R303"/>
    <mergeCell ref="S302:S303"/>
    <mergeCell ref="U302:U303"/>
    <mergeCell ref="V302:V303"/>
    <mergeCell ref="AD302:AD303"/>
    <mergeCell ref="AE302:AE303"/>
    <mergeCell ref="AG302:AG303"/>
    <mergeCell ref="AH302:AH303"/>
    <mergeCell ref="X302:X303"/>
    <mergeCell ref="Y302:Y303"/>
    <mergeCell ref="AA302:AA303"/>
    <mergeCell ref="AB302:AB303"/>
    <mergeCell ref="AS302:AS303"/>
    <mergeCell ref="AT302:AT303"/>
    <mergeCell ref="AU302:AU303"/>
    <mergeCell ref="AM303:AN303"/>
    <mergeCell ref="AJ302:AJ303"/>
    <mergeCell ref="AK302:AK303"/>
    <mergeCell ref="AM302:AN302"/>
    <mergeCell ref="AQ302:AR303"/>
    <mergeCell ref="L304:N306"/>
    <mergeCell ref="O304:AU304"/>
    <mergeCell ref="O305:O306"/>
    <mergeCell ref="P305:P306"/>
    <mergeCell ref="R305:R306"/>
    <mergeCell ref="S305:S306"/>
    <mergeCell ref="U305:U306"/>
    <mergeCell ref="V305:V306"/>
    <mergeCell ref="X305:X306"/>
    <mergeCell ref="Y305:Y306"/>
    <mergeCell ref="AG305:AG306"/>
    <mergeCell ref="AH305:AH306"/>
    <mergeCell ref="AJ305:AJ306"/>
    <mergeCell ref="AK305:AK306"/>
    <mergeCell ref="AA305:AA306"/>
    <mergeCell ref="AB305:AB306"/>
    <mergeCell ref="AD305:AD306"/>
    <mergeCell ref="AE305:AE306"/>
    <mergeCell ref="L307:N309"/>
    <mergeCell ref="O307:AU307"/>
    <mergeCell ref="O308:O309"/>
    <mergeCell ref="P308:P309"/>
    <mergeCell ref="R308:R309"/>
    <mergeCell ref="S308:S309"/>
    <mergeCell ref="U308:U309"/>
    <mergeCell ref="V308:V309"/>
    <mergeCell ref="X308:X309"/>
    <mergeCell ref="Y308:Y309"/>
    <mergeCell ref="AA308:AA309"/>
    <mergeCell ref="AB308:AB309"/>
    <mergeCell ref="AU305:AU306"/>
    <mergeCell ref="AM306:AN306"/>
    <mergeCell ref="AM305:AN305"/>
    <mergeCell ref="AQ305:AR306"/>
    <mergeCell ref="AS305:AS306"/>
    <mergeCell ref="AT305:AT306"/>
    <mergeCell ref="AU308:AU309"/>
    <mergeCell ref="AM309:AN309"/>
    <mergeCell ref="AJ308:AJ309"/>
    <mergeCell ref="AK308:AK309"/>
    <mergeCell ref="AM308:AN308"/>
    <mergeCell ref="AQ308:AR309"/>
    <mergeCell ref="U311:U312"/>
    <mergeCell ref="V311:V312"/>
    <mergeCell ref="X311:X312"/>
    <mergeCell ref="Y311:Y312"/>
    <mergeCell ref="AS308:AS309"/>
    <mergeCell ref="AT308:AT309"/>
    <mergeCell ref="AD308:AD309"/>
    <mergeCell ref="AE308:AE309"/>
    <mergeCell ref="AG308:AG309"/>
    <mergeCell ref="AH308:AH309"/>
    <mergeCell ref="AA311:AA312"/>
    <mergeCell ref="AB311:AB312"/>
    <mergeCell ref="AD311:AD312"/>
    <mergeCell ref="AE311:AE312"/>
    <mergeCell ref="L310:N312"/>
    <mergeCell ref="O310:AU310"/>
    <mergeCell ref="O311:O312"/>
    <mergeCell ref="P311:P312"/>
    <mergeCell ref="R311:R312"/>
    <mergeCell ref="S311:S312"/>
    <mergeCell ref="AM311:AN311"/>
    <mergeCell ref="AQ311:AR312"/>
    <mergeCell ref="AS311:AS312"/>
    <mergeCell ref="AT311:AT312"/>
    <mergeCell ref="AG311:AG312"/>
    <mergeCell ref="AH311:AH312"/>
    <mergeCell ref="AJ311:AJ312"/>
    <mergeCell ref="AK311:AK312"/>
    <mergeCell ref="AU311:AU312"/>
    <mergeCell ref="AM312:AN312"/>
    <mergeCell ref="L313:N315"/>
    <mergeCell ref="O313:AU313"/>
    <mergeCell ref="O314:O315"/>
    <mergeCell ref="P314:P315"/>
    <mergeCell ref="R314:R315"/>
    <mergeCell ref="S314:S315"/>
    <mergeCell ref="U314:U315"/>
    <mergeCell ref="V314:V315"/>
    <mergeCell ref="AD314:AD315"/>
    <mergeCell ref="AE314:AE315"/>
    <mergeCell ref="AG314:AG315"/>
    <mergeCell ref="AH314:AH315"/>
    <mergeCell ref="X314:X315"/>
    <mergeCell ref="Y314:Y315"/>
    <mergeCell ref="AA314:AA315"/>
    <mergeCell ref="AB314:AB315"/>
    <mergeCell ref="AS314:AS315"/>
    <mergeCell ref="AT314:AT315"/>
    <mergeCell ref="AU314:AU315"/>
    <mergeCell ref="AM315:AN315"/>
    <mergeCell ref="AJ314:AJ315"/>
    <mergeCell ref="AK314:AK315"/>
    <mergeCell ref="AM314:AN314"/>
    <mergeCell ref="AQ314:AR315"/>
    <mergeCell ref="L316:N318"/>
    <mergeCell ref="O316:AU316"/>
    <mergeCell ref="O317:O318"/>
    <mergeCell ref="P317:P318"/>
    <mergeCell ref="R317:R318"/>
    <mergeCell ref="S317:S318"/>
    <mergeCell ref="U317:U318"/>
    <mergeCell ref="V317:V318"/>
    <mergeCell ref="X317:X318"/>
    <mergeCell ref="Y317:Y318"/>
    <mergeCell ref="AG317:AG318"/>
    <mergeCell ref="AH317:AH318"/>
    <mergeCell ref="AJ317:AJ318"/>
    <mergeCell ref="AK317:AK318"/>
    <mergeCell ref="AA317:AA318"/>
    <mergeCell ref="AB317:AB318"/>
    <mergeCell ref="AD317:AD318"/>
    <mergeCell ref="AE317:AE318"/>
    <mergeCell ref="L319:N321"/>
    <mergeCell ref="O319:AU319"/>
    <mergeCell ref="O320:O321"/>
    <mergeCell ref="P320:P321"/>
    <mergeCell ref="R320:R321"/>
    <mergeCell ref="S320:S321"/>
    <mergeCell ref="U320:U321"/>
    <mergeCell ref="V320:V321"/>
    <mergeCell ref="X320:X321"/>
    <mergeCell ref="Y320:Y321"/>
    <mergeCell ref="AA320:AA321"/>
    <mergeCell ref="AB320:AB321"/>
    <mergeCell ref="AU317:AU318"/>
    <mergeCell ref="AM318:AN318"/>
    <mergeCell ref="AM317:AN317"/>
    <mergeCell ref="AQ317:AR318"/>
    <mergeCell ref="AS317:AS318"/>
    <mergeCell ref="AT317:AT318"/>
    <mergeCell ref="AU320:AU321"/>
    <mergeCell ref="AM321:AN321"/>
    <mergeCell ref="AJ320:AJ321"/>
    <mergeCell ref="AK320:AK321"/>
    <mergeCell ref="AM320:AN320"/>
    <mergeCell ref="AQ320:AR321"/>
    <mergeCell ref="U323:U324"/>
    <mergeCell ref="V323:V324"/>
    <mergeCell ref="X323:X324"/>
    <mergeCell ref="Y323:Y324"/>
    <mergeCell ref="AS320:AS321"/>
    <mergeCell ref="AT320:AT321"/>
    <mergeCell ref="AD320:AD321"/>
    <mergeCell ref="AE320:AE321"/>
    <mergeCell ref="AG320:AG321"/>
    <mergeCell ref="AH320:AH321"/>
    <mergeCell ref="AA323:AA324"/>
    <mergeCell ref="AB323:AB324"/>
    <mergeCell ref="AD323:AD324"/>
    <mergeCell ref="AE323:AE324"/>
    <mergeCell ref="L322:N324"/>
    <mergeCell ref="O322:AU322"/>
    <mergeCell ref="O323:O324"/>
    <mergeCell ref="P323:P324"/>
    <mergeCell ref="R323:R324"/>
    <mergeCell ref="S323:S324"/>
    <mergeCell ref="AM323:AN323"/>
    <mergeCell ref="AQ323:AR324"/>
    <mergeCell ref="AS323:AS324"/>
    <mergeCell ref="AT323:AT324"/>
    <mergeCell ref="AG323:AG324"/>
    <mergeCell ref="AH323:AH324"/>
    <mergeCell ref="AJ323:AJ324"/>
    <mergeCell ref="AK323:AK324"/>
    <mergeCell ref="AU323:AU324"/>
    <mergeCell ref="AM324:AN324"/>
    <mergeCell ref="L335:U335"/>
    <mergeCell ref="AD335:AM335"/>
    <mergeCell ref="O326:O327"/>
    <mergeCell ref="P326:P327"/>
    <mergeCell ref="R326:R327"/>
    <mergeCell ref="S326:S327"/>
    <mergeCell ref="U326:U327"/>
    <mergeCell ref="V326:V327"/>
    <mergeCell ref="L336:AA336"/>
    <mergeCell ref="AD336:AU336"/>
    <mergeCell ref="AU326:AU327"/>
    <mergeCell ref="AM327:AN327"/>
    <mergeCell ref="L329:N329"/>
    <mergeCell ref="L330:N330"/>
    <mergeCell ref="L332:N332"/>
    <mergeCell ref="L333:N333"/>
    <mergeCell ref="L325:N327"/>
    <mergeCell ref="O325:AU325"/>
    <mergeCell ref="AD326:AD327"/>
    <mergeCell ref="AE326:AE327"/>
    <mergeCell ref="AG326:AG327"/>
    <mergeCell ref="AH326:AH327"/>
    <mergeCell ref="X326:X327"/>
    <mergeCell ref="Y326:Y327"/>
    <mergeCell ref="AA326:AA327"/>
    <mergeCell ref="AB326:AB327"/>
    <mergeCell ref="AS326:AS327"/>
    <mergeCell ref="AT326:AT327"/>
    <mergeCell ref="AJ326:AJ327"/>
    <mergeCell ref="AK326:AK327"/>
    <mergeCell ref="AM326:AN326"/>
    <mergeCell ref="AQ326:AR327"/>
    <mergeCell ref="AO326:AP327"/>
  </mergeCells>
  <phoneticPr fontId="0" type="noConversion"/>
  <dataValidations count="2">
    <dataValidation type="list" allowBlank="1" showInputMessage="1" showErrorMessage="1" sqref="Z36 AL33 W39 W21 AI24 W27 AI30 W33 AI36 Z39 Z21 AC24 Z27 AC30 Z33 AC36 AI39 AI21 AF24 AI27 AF30 AI33 AF36 AC39 Q12 AL15 AL129 AC21 AL24 AC27 AL30 AC33 AL36 AF39 AF21 Q18 AF27 Q24 AF33 Q30 AL39 AL81 T66 T60 W66 Q63 W60 Z66 T63 Z60 AI66 W63 AI60 Q84 AC66 Z63 AC60 AL66 AI63 AL60 AF66 AC63 AF60 AF63 T72 AL69 T78 AL75 T84 Q87 Q69 W72 Q75 W78 Q81 W84 T87 T69 Z72 T75 Z78 T81 Z84 W87 W69 AI72 W75 AI78 W81 AI84 Z87 Z69 AC72 Z75 AC78 Z81 AC84 AI87 AI69 AF72 AI75 AF78 AI81 AF84 AC87 Q60 AL63 AC69 AL72 AC75 AL78 AC81 AL84 AF87 AF69 Q66 AF75 Q72 AF81 Q78 T114 T108 W114 Q111 Q36 AL225 T210 T204 W210 Q207 W204 Z210 T207 Z204 AI210 W207 AI204 Q228 AC210 Z207 AC204 AL210 AF18 AC15 AF12 AF15 T18 AL87 T12 T24 AL21 T30 AL27 T36 Q39 AI207 AL204 AF210 AC207 AF204 AF207 T216 AL213 T222 AL219 AC18 Z15 AC12 T228 Q231 Q213 W216 Q219 W222 Q225 W228 T231 T213 Z216 T219 Z222 Q21 W24 Q27 W30 Q33 W36 T39 T21 Z24 T27 Z30 T33 T225 Z228 W231 W213 AI216 W219 AI222 W225 AI228 Z279 Z261 AC264 W18 Q15 W12 Z267 AC270 Z273 AC276 AI279 AI261 AF264 AI267 AF270 AI273 AF276 Z18 T15 Z12 AC279 Q252 AL255 AC261 AL264 AC267 AL270 AC273 AL276 AF279 AF261 AI18 W15 AI12 AL18 AI15 AL12 Q258 AF267 Q264 AF273 Q270 AL279 W108 Z114 T111 Z108 AI114 W111 AI108 Q132 AC114 Z111 AC108 AL114 AI111 AL108 AF114 AC111 AF108 AF111 T120 AL117 T126 AL123 T132 Q135 Q117 W120 Q123 W126 Q129 W132 T135 T117 Z120 T123 Z126 T129 Z132 W135 W117 AI120 W123 AI126 W129 AI132 Z135 Z117 AC120 Z123 AC126 Z129 AC132 AI135 AI117 AF120 AI123 AF126 AI129 AF132 AC135 Q108 AL111 AC117 AL120 AC123 AL126 AC129 AL132 AF135 AF117 Q114 AF123 Q120 AF129 Q126 AL135 AL177 T162 T156 W162 Q159 W156 Z162 T159 Z156 AI162 W159 AI156 Q180 AC162 Z159 AC156 AL162 AI159 AL156 AF162 AC159 AF156 AF159 T168 AL165 T174 AL171 T180 Q183 Q165 W168 Q171 W174 Q177 W180 T183 T165 Z168 T171 Z174 T177 Z180 W183 W165 AI168 W171 AI174 W177 AI180 Z183 Z165 AC168 Z171 AC174 Z177 AC180 AI183 AI165 AF168 AI171 AF174 AI177 AF180 AC183 Q156 AL159 AC165 AL168 AC171 AL174 AC177 AL180 AF183 AF165 Q162 AF171 Q168 AF177 Q174 AL183 Z231 Z213 AC216 Z219 AC222 Z225 AC228 AI231 AI213 AF216 AI219 AF222 AI225 AF228 AC231 Q204 AL207 AC213 AL216 AC219 AL222 AC225 AL228 AF231 AF213 Q210 AF219 Q216 AF225 Q222 AL231 AL273 T258 T252 W258 Q255 W252 Z258 T255 Z252 AI258 W255 AI252 Q276 AC258 Z255 AC252 AL258 AI255 AL252 AF258 AC255 AF252 AF255 T264 AL261 T270 AL267 T276 Q279 Q261 W264 Q267 W270 Q273 W276 T279 T261 Z264 T267 Z270 T273 Z276 W279 W261 AI264 W267 AI270 W273 AI276 Z327 Z309 AC312 Z315 AC318 Z321 AC324 AI327 AI309 AF312 AI315 AF318 AI321 AF324 AC327 Q300 AL303 AC309 AL312 AC315 AL318 AC321 AL324 AF327 AF309 Q306 AF315 Q312 AF321 Q318 AL327">
      <formula1>$O$41:$P$41</formula1>
    </dataValidation>
    <dataValidation type="list" allowBlank="1" showInputMessage="1" showErrorMessage="1" sqref="AM276 AM279 AM273 AM270 AM267 AM84 AM87 AM81 AM78 AM75 AM72 AM69 AM66 AM60 AM63 AM132 AM135 AM129 AM126 AM123 AM36 AM39 AM33 AM30 AM27 AM24 AM120 AM21 AM18 AM12 AM15 AM264 AM117 AM114 AM108 AM111 AM261 AM258 AM252 AM255 AM180 AM183 AM177 AM174 AM171 AM168 AM165 AM162 AM156 AM159 AM228 AM231 AM225 AM222 AM219 AM216 AM213 AM210 AM204 AM207 AM324 AM327 AM321 AM318 AM315 AM312 AM309 AM306 AM300 AM303">
      <formula1>$R$9:$S$9</formula1>
    </dataValidation>
  </dataValidations>
  <printOptions horizontalCentered="1" verticalCentered="1"/>
  <pageMargins left="0" right="0" top="0" bottom="0" header="0" footer="0"/>
  <pageSetup paperSize="9" scale="47" fitToHeight="7" orientation="landscape" horizontalDpi="300" verticalDpi="300"/>
  <headerFooter alignWithMargins="0">
    <oddFooter>&amp;RPage, &amp;P</oddFooter>
  </headerFooter>
  <rowBreaks count="6" manualBreakCount="6">
    <brk id="48" min="11" max="46" man="1"/>
    <brk id="96" min="11" max="46" man="1"/>
    <brk id="144" min="11" max="46" man="1"/>
    <brk id="192" min="11" max="46" man="1"/>
    <brk id="240" min="11" max="46" man="1"/>
    <brk id="288" min="11" max="46" man="1"/>
  </rowBreaks>
  <drawing r:id="rId1"/>
</worksheet>
</file>

<file path=xl/worksheets/sheet2.xml><?xml version="1.0" encoding="utf-8"?>
<worksheet xmlns="http://schemas.openxmlformats.org/spreadsheetml/2006/main" xmlns:r="http://schemas.openxmlformats.org/officeDocument/2006/relationships">
  <dimension ref="L1:CG336"/>
  <sheetViews>
    <sheetView topLeftCell="L263" zoomScale="75" zoomScaleNormal="75" zoomScaleSheetLayoutView="50" zoomScalePageLayoutView="75" workbookViewId="0">
      <selection activeCell="AO237" sqref="AO237"/>
    </sheetView>
  </sheetViews>
  <sheetFormatPr defaultColWidth="8.85546875" defaultRowHeight="12.75"/>
  <cols>
    <col min="1" max="11" width="0" style="1" hidden="1" customWidth="1"/>
    <col min="12" max="14" width="5.7109375" style="1" customWidth="1"/>
    <col min="15" max="38" width="7.7109375" style="1" customWidth="1"/>
    <col min="39" max="43" width="6.7109375" style="1" customWidth="1"/>
    <col min="44" max="44" width="8.140625" style="1" customWidth="1"/>
    <col min="45" max="47" width="7.7109375" style="1" customWidth="1"/>
    <col min="48" max="16384" width="8.85546875" style="1"/>
  </cols>
  <sheetData>
    <row r="1" spans="12:47" ht="36" customHeight="1">
      <c r="L1" s="219"/>
      <c r="M1" s="219"/>
      <c r="N1" s="219"/>
      <c r="O1" s="219"/>
      <c r="P1" s="219"/>
      <c r="Q1" s="219"/>
      <c r="R1" s="219"/>
      <c r="S1" s="219"/>
      <c r="T1" s="221" t="s">
        <v>15</v>
      </c>
      <c r="U1" s="221"/>
      <c r="V1" s="221"/>
      <c r="W1" s="221"/>
      <c r="X1" s="221"/>
      <c r="Y1" s="221"/>
      <c r="Z1" s="221"/>
      <c r="AA1" s="221"/>
      <c r="AB1" s="221"/>
      <c r="AC1" s="221"/>
      <c r="AD1" s="221"/>
      <c r="AE1" s="221"/>
      <c r="AF1" s="221"/>
      <c r="AG1" s="221"/>
      <c r="AH1" s="221"/>
      <c r="AI1" s="224" t="s">
        <v>48</v>
      </c>
      <c r="AJ1" s="224"/>
      <c r="AK1" s="224"/>
      <c r="AL1" s="224"/>
      <c r="AM1" s="224"/>
      <c r="AN1" s="224"/>
      <c r="AO1" s="224"/>
      <c r="AP1" s="224"/>
      <c r="AQ1" s="224"/>
      <c r="AR1" s="224"/>
      <c r="AS1" s="224"/>
      <c r="AT1" s="224"/>
      <c r="AU1" s="224"/>
    </row>
    <row r="2" spans="12:47" ht="34.5" customHeight="1" thickBot="1">
      <c r="L2" s="220"/>
      <c r="M2" s="220"/>
      <c r="N2" s="220"/>
      <c r="O2" s="220"/>
      <c r="P2" s="220"/>
      <c r="Q2" s="220"/>
      <c r="R2" s="220"/>
      <c r="S2" s="220"/>
      <c r="T2" s="222"/>
      <c r="U2" s="222"/>
      <c r="V2" s="222"/>
      <c r="W2" s="222"/>
      <c r="X2" s="222"/>
      <c r="Y2" s="222"/>
      <c r="Z2" s="222"/>
      <c r="AA2" s="222"/>
      <c r="AB2" s="222"/>
      <c r="AC2" s="222"/>
      <c r="AD2" s="222"/>
      <c r="AE2" s="222"/>
      <c r="AF2" s="222"/>
      <c r="AG2" s="222"/>
      <c r="AH2" s="222"/>
      <c r="AI2" s="225"/>
      <c r="AJ2" s="225"/>
      <c r="AK2" s="225"/>
      <c r="AL2" s="225"/>
      <c r="AM2" s="225"/>
      <c r="AN2" s="225"/>
      <c r="AO2" s="225"/>
      <c r="AP2" s="225"/>
      <c r="AQ2" s="225"/>
      <c r="AR2" s="225"/>
      <c r="AS2" s="225"/>
      <c r="AT2" s="225"/>
      <c r="AU2" s="225"/>
    </row>
    <row r="3" spans="12:47" ht="20.25" customHeight="1" thickTop="1">
      <c r="L3" s="226" t="s">
        <v>1</v>
      </c>
      <c r="M3" s="227"/>
      <c r="N3" s="227"/>
      <c r="O3" s="227"/>
      <c r="P3" s="227"/>
      <c r="Q3" s="227"/>
      <c r="R3" s="227"/>
      <c r="S3" s="227"/>
      <c r="T3" s="228"/>
      <c r="U3" s="11" t="s">
        <v>2</v>
      </c>
      <c r="V3" s="12"/>
      <c r="W3" s="12"/>
      <c r="X3" s="12"/>
      <c r="Y3" s="12"/>
      <c r="Z3" s="12"/>
      <c r="AA3" s="12"/>
      <c r="AB3" s="12"/>
      <c r="AC3" s="12"/>
      <c r="AD3" s="12"/>
      <c r="AE3" s="12"/>
      <c r="AF3" s="12"/>
      <c r="AG3" s="229" t="s">
        <v>53</v>
      </c>
      <c r="AH3" s="230"/>
      <c r="AI3" s="230"/>
      <c r="AJ3" s="230"/>
      <c r="AK3" s="230"/>
      <c r="AL3" s="230"/>
      <c r="AM3" s="230"/>
      <c r="AN3" s="230"/>
      <c r="AO3" s="230"/>
      <c r="AP3" s="230"/>
      <c r="AQ3" s="230"/>
      <c r="AR3" s="230"/>
      <c r="AS3" s="12"/>
      <c r="AT3" s="12"/>
      <c r="AU3" s="13"/>
    </row>
    <row r="4" spans="12:47" ht="24" customHeight="1">
      <c r="L4" s="223"/>
      <c r="M4" s="217"/>
      <c r="N4" s="216" t="s">
        <v>62</v>
      </c>
      <c r="O4" s="217"/>
      <c r="P4" s="216">
        <v>2015</v>
      </c>
      <c r="Q4" s="217"/>
      <c r="R4" s="216" t="s">
        <v>60</v>
      </c>
      <c r="S4" s="218"/>
      <c r="T4" s="217"/>
      <c r="U4" s="216" t="s">
        <v>63</v>
      </c>
      <c r="V4" s="218"/>
      <c r="W4" s="218"/>
      <c r="X4" s="218"/>
      <c r="Y4" s="218"/>
      <c r="Z4" s="218"/>
      <c r="AA4" s="218"/>
      <c r="AB4" s="218"/>
      <c r="AC4" s="218"/>
      <c r="AD4" s="218"/>
      <c r="AE4" s="217"/>
      <c r="AF4" s="44"/>
      <c r="AG4" s="216" t="s">
        <v>64</v>
      </c>
      <c r="AH4" s="218"/>
      <c r="AI4" s="218"/>
      <c r="AJ4" s="218"/>
      <c r="AK4" s="218"/>
      <c r="AL4" s="218"/>
      <c r="AM4" s="218"/>
      <c r="AN4" s="218"/>
      <c r="AO4" s="218"/>
      <c r="AP4" s="218"/>
      <c r="AQ4" s="218"/>
      <c r="AR4" s="218"/>
      <c r="AS4" s="218"/>
      <c r="AT4" s="217"/>
      <c r="AU4" s="45"/>
    </row>
    <row r="5" spans="12:47" ht="8.25" customHeight="1" thickBot="1">
      <c r="L5" s="245"/>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7"/>
    </row>
    <row r="6" spans="12:47" ht="122.25" customHeight="1" thickTop="1" thickBot="1">
      <c r="L6" s="14"/>
      <c r="M6" s="15" t="s">
        <v>16</v>
      </c>
      <c r="N6" s="16"/>
      <c r="O6" s="53" t="s">
        <v>67</v>
      </c>
      <c r="P6" s="52" t="s">
        <v>68</v>
      </c>
      <c r="Q6" s="54" t="s">
        <v>69</v>
      </c>
      <c r="R6" s="53" t="s">
        <v>19</v>
      </c>
      <c r="S6" s="52" t="s">
        <v>55</v>
      </c>
      <c r="T6" s="54" t="s">
        <v>20</v>
      </c>
      <c r="U6" s="53" t="s">
        <v>70</v>
      </c>
      <c r="V6" s="52" t="s">
        <v>56</v>
      </c>
      <c r="W6" s="54" t="s">
        <v>18</v>
      </c>
      <c r="X6" s="53" t="s">
        <v>71</v>
      </c>
      <c r="Y6" s="52" t="s">
        <v>71</v>
      </c>
      <c r="Z6" s="54" t="s">
        <v>71</v>
      </c>
      <c r="AA6" s="53" t="s">
        <v>71</v>
      </c>
      <c r="AB6" s="52" t="s">
        <v>71</v>
      </c>
      <c r="AC6" s="54" t="s">
        <v>71</v>
      </c>
      <c r="AD6" s="53"/>
      <c r="AE6" s="52"/>
      <c r="AF6" s="54"/>
      <c r="AG6" s="53"/>
      <c r="AH6" s="52"/>
      <c r="AI6" s="54"/>
      <c r="AJ6" s="53"/>
      <c r="AK6" s="52"/>
      <c r="AL6" s="54"/>
      <c r="AM6" s="235" t="s">
        <v>8</v>
      </c>
      <c r="AN6" s="236"/>
      <c r="AO6" s="235" t="s">
        <v>65</v>
      </c>
      <c r="AP6" s="236"/>
      <c r="AQ6" s="239" t="s">
        <v>9</v>
      </c>
      <c r="AR6" s="240"/>
      <c r="AS6" s="243" t="s">
        <v>10</v>
      </c>
      <c r="AT6" s="231" t="s">
        <v>11</v>
      </c>
      <c r="AU6" s="233" t="s">
        <v>17</v>
      </c>
    </row>
    <row r="7" spans="12:47" ht="25.5" customHeight="1" thickTop="1" thickBot="1">
      <c r="L7" s="211" t="s">
        <v>3</v>
      </c>
      <c r="M7" s="212"/>
      <c r="N7" s="213"/>
      <c r="O7" s="17"/>
      <c r="P7" s="18">
        <v>1</v>
      </c>
      <c r="Q7" s="19"/>
      <c r="R7" s="20"/>
      <c r="S7" s="18">
        <v>2</v>
      </c>
      <c r="T7" s="19"/>
      <c r="U7" s="20"/>
      <c r="V7" s="18">
        <v>3</v>
      </c>
      <c r="W7" s="20"/>
      <c r="X7" s="17"/>
      <c r="Y7" s="18">
        <v>4</v>
      </c>
      <c r="Z7" s="19"/>
      <c r="AA7" s="20"/>
      <c r="AB7" s="18">
        <v>5</v>
      </c>
      <c r="AC7" s="20"/>
      <c r="AD7" s="17"/>
      <c r="AE7" s="18">
        <v>6</v>
      </c>
      <c r="AF7" s="19"/>
      <c r="AG7" s="20"/>
      <c r="AH7" s="18">
        <v>7</v>
      </c>
      <c r="AI7" s="20"/>
      <c r="AJ7" s="17"/>
      <c r="AK7" s="18">
        <v>8</v>
      </c>
      <c r="AL7" s="19"/>
      <c r="AM7" s="237"/>
      <c r="AN7" s="238"/>
      <c r="AO7" s="237"/>
      <c r="AP7" s="238"/>
      <c r="AQ7" s="241"/>
      <c r="AR7" s="242"/>
      <c r="AS7" s="244"/>
      <c r="AT7" s="232"/>
      <c r="AU7" s="234"/>
    </row>
    <row r="8" spans="12:47" ht="24" customHeight="1" thickTop="1">
      <c r="L8" s="214" t="s">
        <v>5</v>
      </c>
      <c r="M8" s="215"/>
      <c r="N8" s="215"/>
      <c r="O8" s="206" t="s">
        <v>6</v>
      </c>
      <c r="P8" s="207"/>
      <c r="Q8" s="209" t="s">
        <v>50</v>
      </c>
      <c r="R8" s="206" t="s">
        <v>6</v>
      </c>
      <c r="S8" s="207"/>
      <c r="T8" s="198" t="s">
        <v>50</v>
      </c>
      <c r="U8" s="206" t="s">
        <v>6</v>
      </c>
      <c r="V8" s="207"/>
      <c r="W8" s="209" t="s">
        <v>50</v>
      </c>
      <c r="X8" s="208" t="s">
        <v>6</v>
      </c>
      <c r="Y8" s="207"/>
      <c r="Z8" s="198" t="s">
        <v>50</v>
      </c>
      <c r="AA8" s="206" t="s">
        <v>6</v>
      </c>
      <c r="AB8" s="207"/>
      <c r="AC8" s="209" t="s">
        <v>50</v>
      </c>
      <c r="AD8" s="208" t="s">
        <v>6</v>
      </c>
      <c r="AE8" s="207"/>
      <c r="AF8" s="198" t="s">
        <v>50</v>
      </c>
      <c r="AG8" s="206" t="s">
        <v>6</v>
      </c>
      <c r="AH8" s="207"/>
      <c r="AI8" s="209" t="s">
        <v>50</v>
      </c>
      <c r="AJ8" s="208" t="s">
        <v>6</v>
      </c>
      <c r="AK8" s="207"/>
      <c r="AL8" s="198" t="s">
        <v>50</v>
      </c>
      <c r="AM8" s="252" t="s">
        <v>21</v>
      </c>
      <c r="AN8" s="253"/>
      <c r="AO8" s="277" t="s">
        <v>66</v>
      </c>
      <c r="AP8" s="276"/>
      <c r="AQ8" s="200" t="s">
        <v>4</v>
      </c>
      <c r="AR8" s="201"/>
      <c r="AS8" s="204" t="s">
        <v>0</v>
      </c>
      <c r="AT8" s="191" t="s">
        <v>7</v>
      </c>
      <c r="AU8" s="163" t="s">
        <v>50</v>
      </c>
    </row>
    <row r="9" spans="12:47" ht="21" customHeight="1">
      <c r="L9" s="194" t="s">
        <v>3</v>
      </c>
      <c r="M9" s="195"/>
      <c r="N9" s="195"/>
      <c r="O9" s="21" t="s">
        <v>0</v>
      </c>
      <c r="P9" s="22" t="s">
        <v>7</v>
      </c>
      <c r="Q9" s="210"/>
      <c r="R9" s="21" t="s">
        <v>0</v>
      </c>
      <c r="S9" s="22" t="s">
        <v>7</v>
      </c>
      <c r="T9" s="199"/>
      <c r="U9" s="21" t="s">
        <v>0</v>
      </c>
      <c r="V9" s="22" t="s">
        <v>7</v>
      </c>
      <c r="W9" s="210"/>
      <c r="X9" s="21" t="s">
        <v>0</v>
      </c>
      <c r="Y9" s="22" t="s">
        <v>7</v>
      </c>
      <c r="Z9" s="199"/>
      <c r="AA9" s="21" t="s">
        <v>0</v>
      </c>
      <c r="AB9" s="22" t="s">
        <v>7</v>
      </c>
      <c r="AC9" s="210"/>
      <c r="AD9" s="21" t="s">
        <v>0</v>
      </c>
      <c r="AE9" s="22" t="s">
        <v>7</v>
      </c>
      <c r="AF9" s="199"/>
      <c r="AG9" s="21" t="s">
        <v>0</v>
      </c>
      <c r="AH9" s="22" t="s">
        <v>7</v>
      </c>
      <c r="AI9" s="210"/>
      <c r="AJ9" s="21" t="s">
        <v>0</v>
      </c>
      <c r="AK9" s="22" t="s">
        <v>7</v>
      </c>
      <c r="AL9" s="199"/>
      <c r="AM9" s="196" t="s">
        <v>22</v>
      </c>
      <c r="AN9" s="254"/>
      <c r="AO9" s="197"/>
      <c r="AP9" s="254"/>
      <c r="AQ9" s="202"/>
      <c r="AR9" s="203"/>
      <c r="AS9" s="205"/>
      <c r="AT9" s="192"/>
      <c r="AU9" s="193"/>
    </row>
    <row r="10" spans="12:47" ht="21" customHeight="1">
      <c r="L10" s="167"/>
      <c r="M10" s="168"/>
      <c r="N10" s="169"/>
      <c r="O10" s="176" t="s">
        <v>59</v>
      </c>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8"/>
    </row>
    <row r="11" spans="12:47" ht="21" customHeight="1">
      <c r="L11" s="170"/>
      <c r="M11" s="171"/>
      <c r="N11" s="172"/>
      <c r="O11" s="145"/>
      <c r="P11" s="147"/>
      <c r="Q11" s="55"/>
      <c r="R11" s="145"/>
      <c r="S11" s="147"/>
      <c r="T11" s="55"/>
      <c r="U11" s="145"/>
      <c r="V11" s="147"/>
      <c r="W11" s="55"/>
      <c r="X11" s="145"/>
      <c r="Y11" s="147"/>
      <c r="Z11" s="55"/>
      <c r="AA11" s="145"/>
      <c r="AB11" s="147"/>
      <c r="AC11" s="55"/>
      <c r="AD11" s="145"/>
      <c r="AE11" s="147"/>
      <c r="AF11" s="55"/>
      <c r="AG11" s="145"/>
      <c r="AH11" s="147"/>
      <c r="AI11" s="55"/>
      <c r="AJ11" s="145"/>
      <c r="AK11" s="147"/>
      <c r="AL11" s="55"/>
      <c r="AM11" s="149"/>
      <c r="AN11" s="272"/>
      <c r="AO11" s="269"/>
      <c r="AP11" s="270"/>
      <c r="AQ11" s="151"/>
      <c r="AR11" s="152"/>
      <c r="AS11" s="255">
        <f>COUNT(O11,R11,U11,X11,AA11,AD11,AG11,AJ11)</f>
        <v>0</v>
      </c>
      <c r="AT11" s="143">
        <f>COUNT(P11,S11,V11,Y11,AB11,AE11,AH11,AK11)</f>
        <v>0</v>
      </c>
      <c r="AU11" s="157">
        <f>COUNT(Q11,T11,W11,Z11,AC11,AF11,AI11,AL11)</f>
        <v>0</v>
      </c>
    </row>
    <row r="12" spans="12:47" ht="21" customHeight="1">
      <c r="L12" s="186"/>
      <c r="M12" s="187"/>
      <c r="N12" s="188"/>
      <c r="O12" s="184"/>
      <c r="P12" s="185"/>
      <c r="Q12" s="34"/>
      <c r="R12" s="184"/>
      <c r="S12" s="185"/>
      <c r="T12" s="34"/>
      <c r="U12" s="184"/>
      <c r="V12" s="185"/>
      <c r="W12" s="34"/>
      <c r="X12" s="184"/>
      <c r="Y12" s="185"/>
      <c r="Z12" s="34"/>
      <c r="AA12" s="184"/>
      <c r="AB12" s="185"/>
      <c r="AC12" s="34"/>
      <c r="AD12" s="184"/>
      <c r="AE12" s="185"/>
      <c r="AF12" s="34"/>
      <c r="AG12" s="184"/>
      <c r="AH12" s="185"/>
      <c r="AI12" s="34"/>
      <c r="AJ12" s="184"/>
      <c r="AK12" s="185"/>
      <c r="AL12" s="34"/>
      <c r="AM12" s="179"/>
      <c r="AN12" s="180"/>
      <c r="AO12" s="271"/>
      <c r="AP12" s="270"/>
      <c r="AQ12" s="183"/>
      <c r="AR12" s="152"/>
      <c r="AS12" s="255"/>
      <c r="AT12" s="143"/>
      <c r="AU12" s="157"/>
    </row>
    <row r="13" spans="12:47" ht="21" customHeight="1">
      <c r="L13" s="167"/>
      <c r="M13" s="168"/>
      <c r="N13" s="169"/>
      <c r="O13" s="176" t="s">
        <v>59</v>
      </c>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8"/>
    </row>
    <row r="14" spans="12:47" ht="21" customHeight="1">
      <c r="L14" s="170"/>
      <c r="M14" s="171"/>
      <c r="N14" s="172"/>
      <c r="O14" s="145"/>
      <c r="P14" s="147"/>
      <c r="Q14" s="55"/>
      <c r="R14" s="145"/>
      <c r="S14" s="147"/>
      <c r="T14" s="55"/>
      <c r="U14" s="145"/>
      <c r="V14" s="147"/>
      <c r="W14" s="55"/>
      <c r="X14" s="145"/>
      <c r="Y14" s="147"/>
      <c r="Z14" s="55"/>
      <c r="AA14" s="145"/>
      <c r="AB14" s="147"/>
      <c r="AC14" s="55"/>
      <c r="AD14" s="145"/>
      <c r="AE14" s="147"/>
      <c r="AF14" s="55"/>
      <c r="AG14" s="145"/>
      <c r="AH14" s="147"/>
      <c r="AI14" s="55"/>
      <c r="AJ14" s="145"/>
      <c r="AK14" s="147"/>
      <c r="AL14" s="55"/>
      <c r="AM14" s="149"/>
      <c r="AN14" s="150"/>
      <c r="AO14" s="269"/>
      <c r="AP14" s="270"/>
      <c r="AQ14" s="151"/>
      <c r="AR14" s="152"/>
      <c r="AS14" s="141">
        <f>COUNT(O14,R14,U14,X14,AA14,AD14,AG14,AJ14)</f>
        <v>0</v>
      </c>
      <c r="AT14" s="143">
        <f>COUNT(P14,S14,V14,Y14,AB14,AE14,AH14,AK14)</f>
        <v>0</v>
      </c>
      <c r="AU14" s="157">
        <f>COUNT(Q14,T14,W14,Z14,AC14,AF14,AI14,AL14)</f>
        <v>0</v>
      </c>
    </row>
    <row r="15" spans="12:47" ht="21" customHeight="1">
      <c r="L15" s="186"/>
      <c r="M15" s="187"/>
      <c r="N15" s="188"/>
      <c r="O15" s="184"/>
      <c r="P15" s="185"/>
      <c r="Q15" s="34"/>
      <c r="R15" s="184"/>
      <c r="S15" s="185"/>
      <c r="T15" s="34"/>
      <c r="U15" s="184"/>
      <c r="V15" s="185"/>
      <c r="W15" s="34"/>
      <c r="X15" s="184"/>
      <c r="Y15" s="185"/>
      <c r="Z15" s="34"/>
      <c r="AA15" s="184"/>
      <c r="AB15" s="185"/>
      <c r="AC15" s="34"/>
      <c r="AD15" s="184"/>
      <c r="AE15" s="185"/>
      <c r="AF15" s="34"/>
      <c r="AG15" s="184"/>
      <c r="AH15" s="185"/>
      <c r="AI15" s="34"/>
      <c r="AJ15" s="184"/>
      <c r="AK15" s="185"/>
      <c r="AL15" s="34"/>
      <c r="AM15" s="179"/>
      <c r="AN15" s="180"/>
      <c r="AO15" s="271"/>
      <c r="AP15" s="270"/>
      <c r="AQ15" s="183"/>
      <c r="AR15" s="152"/>
      <c r="AS15" s="141"/>
      <c r="AT15" s="143"/>
      <c r="AU15" s="157"/>
    </row>
    <row r="16" spans="12:47" ht="21" customHeight="1">
      <c r="L16" s="167"/>
      <c r="M16" s="168"/>
      <c r="N16" s="169"/>
      <c r="O16" s="176" t="s">
        <v>59</v>
      </c>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8"/>
    </row>
    <row r="17" spans="12:47" ht="19.5" customHeight="1">
      <c r="L17" s="170"/>
      <c r="M17" s="171"/>
      <c r="N17" s="172"/>
      <c r="O17" s="145"/>
      <c r="P17" s="147"/>
      <c r="Q17" s="55"/>
      <c r="R17" s="145"/>
      <c r="S17" s="147"/>
      <c r="T17" s="55"/>
      <c r="U17" s="145"/>
      <c r="V17" s="147"/>
      <c r="W17" s="55"/>
      <c r="X17" s="145"/>
      <c r="Y17" s="147"/>
      <c r="Z17" s="55"/>
      <c r="AA17" s="145"/>
      <c r="AB17" s="147"/>
      <c r="AC17" s="55"/>
      <c r="AD17" s="145"/>
      <c r="AE17" s="147"/>
      <c r="AF17" s="55"/>
      <c r="AG17" s="145"/>
      <c r="AH17" s="147"/>
      <c r="AI17" s="55"/>
      <c r="AJ17" s="145"/>
      <c r="AK17" s="147"/>
      <c r="AL17" s="55"/>
      <c r="AM17" s="149"/>
      <c r="AN17" s="150"/>
      <c r="AO17" s="269"/>
      <c r="AP17" s="270"/>
      <c r="AQ17" s="151"/>
      <c r="AR17" s="152"/>
      <c r="AS17" s="141">
        <f>COUNT(O17,R17,U17,X17,AA17,AD17,AG17,AJ17)</f>
        <v>0</v>
      </c>
      <c r="AT17" s="143">
        <f>COUNT(P17,S17,V17,Y17,AB17,AE17,AH17,AK17)</f>
        <v>0</v>
      </c>
      <c r="AU17" s="157">
        <f>COUNT(Q17,T17,W17,Z17,AC17,AF17,AI17,AL17)</f>
        <v>0</v>
      </c>
    </row>
    <row r="18" spans="12:47" ht="21" customHeight="1">
      <c r="L18" s="186"/>
      <c r="M18" s="187"/>
      <c r="N18" s="188"/>
      <c r="O18" s="184"/>
      <c r="P18" s="185"/>
      <c r="Q18" s="34"/>
      <c r="R18" s="184"/>
      <c r="S18" s="185"/>
      <c r="T18" s="34"/>
      <c r="U18" s="184"/>
      <c r="V18" s="185"/>
      <c r="W18" s="34"/>
      <c r="X18" s="184"/>
      <c r="Y18" s="185"/>
      <c r="Z18" s="34"/>
      <c r="AA18" s="184"/>
      <c r="AB18" s="185"/>
      <c r="AC18" s="34"/>
      <c r="AD18" s="184"/>
      <c r="AE18" s="185"/>
      <c r="AF18" s="34"/>
      <c r="AG18" s="184"/>
      <c r="AH18" s="185"/>
      <c r="AI18" s="34"/>
      <c r="AJ18" s="184"/>
      <c r="AK18" s="185"/>
      <c r="AL18" s="34"/>
      <c r="AM18" s="179"/>
      <c r="AN18" s="180"/>
      <c r="AO18" s="271"/>
      <c r="AP18" s="270"/>
      <c r="AQ18" s="183"/>
      <c r="AR18" s="152"/>
      <c r="AS18" s="141"/>
      <c r="AT18" s="143"/>
      <c r="AU18" s="157"/>
    </row>
    <row r="19" spans="12:47" ht="21" customHeight="1">
      <c r="L19" s="167"/>
      <c r="M19" s="168"/>
      <c r="N19" s="169"/>
      <c r="O19" s="176" t="s">
        <v>59</v>
      </c>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8"/>
    </row>
    <row r="20" spans="12:47" ht="20.25" customHeight="1">
      <c r="L20" s="170"/>
      <c r="M20" s="171"/>
      <c r="N20" s="172"/>
      <c r="O20" s="145"/>
      <c r="P20" s="147"/>
      <c r="Q20" s="55"/>
      <c r="R20" s="145"/>
      <c r="S20" s="147"/>
      <c r="T20" s="55"/>
      <c r="U20" s="145"/>
      <c r="V20" s="147"/>
      <c r="W20" s="55"/>
      <c r="X20" s="145"/>
      <c r="Y20" s="147"/>
      <c r="Z20" s="55"/>
      <c r="AA20" s="145"/>
      <c r="AB20" s="147"/>
      <c r="AC20" s="55"/>
      <c r="AD20" s="145"/>
      <c r="AE20" s="147"/>
      <c r="AF20" s="55"/>
      <c r="AG20" s="145"/>
      <c r="AH20" s="147"/>
      <c r="AI20" s="55"/>
      <c r="AJ20" s="145"/>
      <c r="AK20" s="147"/>
      <c r="AL20" s="55"/>
      <c r="AM20" s="149"/>
      <c r="AN20" s="150"/>
      <c r="AO20" s="269"/>
      <c r="AP20" s="270"/>
      <c r="AQ20" s="151"/>
      <c r="AR20" s="152"/>
      <c r="AS20" s="141">
        <f>COUNT(O20,R20,U20,X20,AA20,AD20,AG20,AJ20)</f>
        <v>0</v>
      </c>
      <c r="AT20" s="143">
        <f>COUNT(P20,S20,V20,Y20,AB20,AE20,AH20,AK20)</f>
        <v>0</v>
      </c>
      <c r="AU20" s="157">
        <f>COUNT(Q20,T20,W20,Z20,AC20,AF20,AI20,AL20)</f>
        <v>0</v>
      </c>
    </row>
    <row r="21" spans="12:47" ht="21" customHeight="1">
      <c r="L21" s="186"/>
      <c r="M21" s="187"/>
      <c r="N21" s="188"/>
      <c r="O21" s="184"/>
      <c r="P21" s="185"/>
      <c r="Q21" s="34"/>
      <c r="R21" s="184"/>
      <c r="S21" s="185"/>
      <c r="T21" s="34"/>
      <c r="U21" s="184"/>
      <c r="V21" s="185"/>
      <c r="W21" s="34"/>
      <c r="X21" s="184"/>
      <c r="Y21" s="185"/>
      <c r="Z21" s="34"/>
      <c r="AA21" s="184"/>
      <c r="AB21" s="185"/>
      <c r="AC21" s="34"/>
      <c r="AD21" s="184"/>
      <c r="AE21" s="185"/>
      <c r="AF21" s="34"/>
      <c r="AG21" s="184"/>
      <c r="AH21" s="185"/>
      <c r="AI21" s="34"/>
      <c r="AJ21" s="184"/>
      <c r="AK21" s="185"/>
      <c r="AL21" s="34"/>
      <c r="AM21" s="179"/>
      <c r="AN21" s="180"/>
      <c r="AO21" s="271"/>
      <c r="AP21" s="270"/>
      <c r="AQ21" s="183"/>
      <c r="AR21" s="152"/>
      <c r="AS21" s="141"/>
      <c r="AT21" s="143"/>
      <c r="AU21" s="157"/>
    </row>
    <row r="22" spans="12:47" ht="21" customHeight="1">
      <c r="L22" s="167"/>
      <c r="M22" s="168"/>
      <c r="N22" s="169"/>
      <c r="O22" s="176" t="s">
        <v>59</v>
      </c>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8"/>
    </row>
    <row r="23" spans="12:47" ht="21" customHeight="1">
      <c r="L23" s="170"/>
      <c r="M23" s="171"/>
      <c r="N23" s="172"/>
      <c r="O23" s="145"/>
      <c r="P23" s="147"/>
      <c r="Q23" s="55"/>
      <c r="R23" s="145"/>
      <c r="S23" s="147"/>
      <c r="T23" s="55"/>
      <c r="U23" s="145"/>
      <c r="V23" s="147"/>
      <c r="W23" s="55"/>
      <c r="X23" s="145"/>
      <c r="Y23" s="147"/>
      <c r="Z23" s="55"/>
      <c r="AA23" s="145"/>
      <c r="AB23" s="147"/>
      <c r="AC23" s="55"/>
      <c r="AD23" s="145"/>
      <c r="AE23" s="147"/>
      <c r="AF23" s="55"/>
      <c r="AG23" s="145"/>
      <c r="AH23" s="147"/>
      <c r="AI23" s="55"/>
      <c r="AJ23" s="145"/>
      <c r="AK23" s="147"/>
      <c r="AL23" s="55"/>
      <c r="AM23" s="149"/>
      <c r="AN23" s="150"/>
      <c r="AO23" s="269"/>
      <c r="AP23" s="270"/>
      <c r="AQ23" s="151"/>
      <c r="AR23" s="152"/>
      <c r="AS23" s="141">
        <f>COUNT(O23,R23,U23,X23,AA23,AD23,AG23,AJ23)</f>
        <v>0</v>
      </c>
      <c r="AT23" s="143">
        <f>COUNT(P23,S23,V23,Y23,AB23,AE23,AH23,AK23)</f>
        <v>0</v>
      </c>
      <c r="AU23" s="157">
        <f>COUNT(Q23,T23,W23,Z23,AC23,AF23,AI23,AL23)</f>
        <v>0</v>
      </c>
    </row>
    <row r="24" spans="12:47" ht="21" customHeight="1">
      <c r="L24" s="186"/>
      <c r="M24" s="187"/>
      <c r="N24" s="188"/>
      <c r="O24" s="184"/>
      <c r="P24" s="185"/>
      <c r="Q24" s="34"/>
      <c r="R24" s="184"/>
      <c r="S24" s="185"/>
      <c r="T24" s="34"/>
      <c r="U24" s="184"/>
      <c r="V24" s="185"/>
      <c r="W24" s="34"/>
      <c r="X24" s="184"/>
      <c r="Y24" s="185"/>
      <c r="Z24" s="34"/>
      <c r="AA24" s="184"/>
      <c r="AB24" s="185"/>
      <c r="AC24" s="34"/>
      <c r="AD24" s="184"/>
      <c r="AE24" s="185"/>
      <c r="AF24" s="34"/>
      <c r="AG24" s="184"/>
      <c r="AH24" s="185"/>
      <c r="AI24" s="34"/>
      <c r="AJ24" s="184"/>
      <c r="AK24" s="185"/>
      <c r="AL24" s="34"/>
      <c r="AM24" s="179"/>
      <c r="AN24" s="180"/>
      <c r="AO24" s="271"/>
      <c r="AP24" s="270"/>
      <c r="AQ24" s="183"/>
      <c r="AR24" s="152"/>
      <c r="AS24" s="141"/>
      <c r="AT24" s="143"/>
      <c r="AU24" s="157"/>
    </row>
    <row r="25" spans="12:47" ht="21" customHeight="1">
      <c r="L25" s="167"/>
      <c r="M25" s="168"/>
      <c r="N25" s="169"/>
      <c r="O25" s="176" t="s">
        <v>59</v>
      </c>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7"/>
      <c r="AO25" s="177"/>
      <c r="AP25" s="177"/>
      <c r="AQ25" s="177"/>
      <c r="AR25" s="177"/>
      <c r="AS25" s="177"/>
      <c r="AT25" s="177"/>
      <c r="AU25" s="178"/>
    </row>
    <row r="26" spans="12:47" ht="21" customHeight="1">
      <c r="L26" s="170"/>
      <c r="M26" s="171"/>
      <c r="N26" s="172"/>
      <c r="O26" s="145"/>
      <c r="P26" s="147"/>
      <c r="Q26" s="55"/>
      <c r="R26" s="145"/>
      <c r="S26" s="147"/>
      <c r="T26" s="55"/>
      <c r="U26" s="145"/>
      <c r="V26" s="147"/>
      <c r="W26" s="55"/>
      <c r="X26" s="145"/>
      <c r="Y26" s="147"/>
      <c r="Z26" s="55"/>
      <c r="AA26" s="145"/>
      <c r="AB26" s="147"/>
      <c r="AC26" s="55"/>
      <c r="AD26" s="145"/>
      <c r="AE26" s="147"/>
      <c r="AF26" s="55"/>
      <c r="AG26" s="145"/>
      <c r="AH26" s="147"/>
      <c r="AI26" s="55"/>
      <c r="AJ26" s="145"/>
      <c r="AK26" s="147"/>
      <c r="AL26" s="55"/>
      <c r="AM26" s="189"/>
      <c r="AN26" s="190"/>
      <c r="AO26" s="269"/>
      <c r="AP26" s="270"/>
      <c r="AQ26" s="151"/>
      <c r="AR26" s="152"/>
      <c r="AS26" s="141">
        <f>COUNT(O26,R26,U26,X26,AA26,AD26,AG26,AJ26)</f>
        <v>0</v>
      </c>
      <c r="AT26" s="143">
        <f>COUNT(P26,S26,V26,Y26,AB26,AE26,AH26,AK26)</f>
        <v>0</v>
      </c>
      <c r="AU26" s="157">
        <f>COUNT(Q26,T26,W26,Z26,AC26,AF26,AI26,AL26)</f>
        <v>0</v>
      </c>
    </row>
    <row r="27" spans="12:47" ht="21" customHeight="1">
      <c r="L27" s="186"/>
      <c r="M27" s="187"/>
      <c r="N27" s="188"/>
      <c r="O27" s="184"/>
      <c r="P27" s="185"/>
      <c r="Q27" s="34"/>
      <c r="R27" s="184"/>
      <c r="S27" s="185"/>
      <c r="T27" s="34"/>
      <c r="U27" s="184"/>
      <c r="V27" s="185"/>
      <c r="W27" s="34"/>
      <c r="X27" s="184"/>
      <c r="Y27" s="185"/>
      <c r="Z27" s="34"/>
      <c r="AA27" s="184"/>
      <c r="AB27" s="185"/>
      <c r="AC27" s="34"/>
      <c r="AD27" s="184"/>
      <c r="AE27" s="185"/>
      <c r="AF27" s="34"/>
      <c r="AG27" s="184"/>
      <c r="AH27" s="185"/>
      <c r="AI27" s="34"/>
      <c r="AJ27" s="184"/>
      <c r="AK27" s="185"/>
      <c r="AL27" s="34"/>
      <c r="AM27" s="179"/>
      <c r="AN27" s="180"/>
      <c r="AO27" s="271"/>
      <c r="AP27" s="270"/>
      <c r="AQ27" s="183"/>
      <c r="AR27" s="152"/>
      <c r="AS27" s="141"/>
      <c r="AT27" s="143"/>
      <c r="AU27" s="157"/>
    </row>
    <row r="28" spans="12:47" ht="21" customHeight="1">
      <c r="L28" s="167"/>
      <c r="M28" s="168"/>
      <c r="N28" s="169"/>
      <c r="O28" s="176" t="s">
        <v>59</v>
      </c>
      <c r="P28" s="177"/>
      <c r="Q28" s="177"/>
      <c r="R28" s="177"/>
      <c r="S28" s="177"/>
      <c r="T28" s="177"/>
      <c r="U28" s="177"/>
      <c r="V28" s="177"/>
      <c r="W28" s="177"/>
      <c r="X28" s="177"/>
      <c r="Y28" s="177"/>
      <c r="Z28" s="177"/>
      <c r="AA28" s="177"/>
      <c r="AB28" s="177"/>
      <c r="AC28" s="177"/>
      <c r="AD28" s="177"/>
      <c r="AE28" s="177"/>
      <c r="AF28" s="177"/>
      <c r="AG28" s="177"/>
      <c r="AH28" s="177"/>
      <c r="AI28" s="177"/>
      <c r="AJ28" s="177"/>
      <c r="AK28" s="177"/>
      <c r="AL28" s="177"/>
      <c r="AM28" s="177"/>
      <c r="AN28" s="177"/>
      <c r="AO28" s="177"/>
      <c r="AP28" s="177"/>
      <c r="AQ28" s="177"/>
      <c r="AR28" s="177"/>
      <c r="AS28" s="177"/>
      <c r="AT28" s="177"/>
      <c r="AU28" s="178"/>
    </row>
    <row r="29" spans="12:47" ht="21" customHeight="1">
      <c r="L29" s="170"/>
      <c r="M29" s="171"/>
      <c r="N29" s="172"/>
      <c r="O29" s="145"/>
      <c r="P29" s="147"/>
      <c r="Q29" s="55"/>
      <c r="R29" s="145"/>
      <c r="S29" s="147"/>
      <c r="T29" s="55"/>
      <c r="U29" s="145"/>
      <c r="V29" s="147"/>
      <c r="W29" s="55"/>
      <c r="X29" s="145"/>
      <c r="Y29" s="147"/>
      <c r="Z29" s="55"/>
      <c r="AA29" s="145"/>
      <c r="AB29" s="147"/>
      <c r="AC29" s="55"/>
      <c r="AD29" s="145"/>
      <c r="AE29" s="147"/>
      <c r="AF29" s="55"/>
      <c r="AG29" s="145"/>
      <c r="AH29" s="147"/>
      <c r="AI29" s="55"/>
      <c r="AJ29" s="145"/>
      <c r="AK29" s="147"/>
      <c r="AL29" s="55"/>
      <c r="AM29" s="149"/>
      <c r="AN29" s="150"/>
      <c r="AO29" s="269"/>
      <c r="AP29" s="270"/>
      <c r="AQ29" s="151"/>
      <c r="AR29" s="152"/>
      <c r="AS29" s="141">
        <f>COUNT(O29,R29,U29,X29,AA29,AD29,AG29,AJ29)</f>
        <v>0</v>
      </c>
      <c r="AT29" s="143">
        <f>COUNT(P29,S29,V29,Y29,AB29,AE29,AH29,AK29)</f>
        <v>0</v>
      </c>
      <c r="AU29" s="157">
        <f>COUNT(Q29,T29,W29,Z29,AC29,AF29,AI29,AL29)</f>
        <v>0</v>
      </c>
    </row>
    <row r="30" spans="12:47" ht="21" customHeight="1">
      <c r="L30" s="186"/>
      <c r="M30" s="187"/>
      <c r="N30" s="188"/>
      <c r="O30" s="184"/>
      <c r="P30" s="185"/>
      <c r="Q30" s="34"/>
      <c r="R30" s="184"/>
      <c r="S30" s="185"/>
      <c r="T30" s="34"/>
      <c r="U30" s="184"/>
      <c r="V30" s="185"/>
      <c r="W30" s="34"/>
      <c r="X30" s="184"/>
      <c r="Y30" s="185"/>
      <c r="Z30" s="34"/>
      <c r="AA30" s="184"/>
      <c r="AB30" s="185"/>
      <c r="AC30" s="34"/>
      <c r="AD30" s="184"/>
      <c r="AE30" s="185"/>
      <c r="AF30" s="34"/>
      <c r="AG30" s="184"/>
      <c r="AH30" s="185"/>
      <c r="AI30" s="34"/>
      <c r="AJ30" s="184"/>
      <c r="AK30" s="185"/>
      <c r="AL30" s="34"/>
      <c r="AM30" s="179"/>
      <c r="AN30" s="180"/>
      <c r="AO30" s="271"/>
      <c r="AP30" s="270"/>
      <c r="AQ30" s="183"/>
      <c r="AR30" s="152"/>
      <c r="AS30" s="141"/>
      <c r="AT30" s="143"/>
      <c r="AU30" s="157"/>
    </row>
    <row r="31" spans="12:47" ht="21" customHeight="1">
      <c r="L31" s="167"/>
      <c r="M31" s="168"/>
      <c r="N31" s="169"/>
      <c r="O31" s="176" t="s">
        <v>59</v>
      </c>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8"/>
    </row>
    <row r="32" spans="12:47" ht="20.25" customHeight="1">
      <c r="L32" s="170"/>
      <c r="M32" s="171"/>
      <c r="N32" s="172"/>
      <c r="O32" s="145"/>
      <c r="P32" s="147"/>
      <c r="Q32" s="55"/>
      <c r="R32" s="145"/>
      <c r="S32" s="147"/>
      <c r="T32" s="55"/>
      <c r="U32" s="145"/>
      <c r="V32" s="147"/>
      <c r="W32" s="55"/>
      <c r="X32" s="145"/>
      <c r="Y32" s="147"/>
      <c r="Z32" s="55"/>
      <c r="AA32" s="145"/>
      <c r="AB32" s="147"/>
      <c r="AC32" s="55"/>
      <c r="AD32" s="145"/>
      <c r="AE32" s="147"/>
      <c r="AF32" s="55"/>
      <c r="AG32" s="145"/>
      <c r="AH32" s="147"/>
      <c r="AI32" s="55"/>
      <c r="AJ32" s="145"/>
      <c r="AK32" s="147"/>
      <c r="AL32" s="55"/>
      <c r="AM32" s="149"/>
      <c r="AN32" s="150"/>
      <c r="AO32" s="269"/>
      <c r="AP32" s="270"/>
      <c r="AQ32" s="151"/>
      <c r="AR32" s="152"/>
      <c r="AS32" s="141">
        <f>COUNT(O32,R32,U32,X32,AA32,AD32,AG32,AJ32)</f>
        <v>0</v>
      </c>
      <c r="AT32" s="143">
        <f>COUNT(P32,S32,V32,Y32,AB32,AE32,AH32,AK32)</f>
        <v>0</v>
      </c>
      <c r="AU32" s="157">
        <f>COUNT(Q32,T32,W32,Z32,AC32,AF32,AI32,AL32)</f>
        <v>0</v>
      </c>
    </row>
    <row r="33" spans="12:47" ht="21" customHeight="1">
      <c r="L33" s="186"/>
      <c r="M33" s="187"/>
      <c r="N33" s="188"/>
      <c r="O33" s="184"/>
      <c r="P33" s="185"/>
      <c r="Q33" s="34"/>
      <c r="R33" s="184"/>
      <c r="S33" s="185"/>
      <c r="T33" s="34"/>
      <c r="U33" s="184"/>
      <c r="V33" s="185"/>
      <c r="W33" s="34"/>
      <c r="X33" s="184"/>
      <c r="Y33" s="185"/>
      <c r="Z33" s="34"/>
      <c r="AA33" s="184"/>
      <c r="AB33" s="185"/>
      <c r="AC33" s="34"/>
      <c r="AD33" s="184"/>
      <c r="AE33" s="185"/>
      <c r="AF33" s="34"/>
      <c r="AG33" s="184"/>
      <c r="AH33" s="185"/>
      <c r="AI33" s="34"/>
      <c r="AJ33" s="184"/>
      <c r="AK33" s="185"/>
      <c r="AL33" s="34"/>
      <c r="AM33" s="179"/>
      <c r="AN33" s="180"/>
      <c r="AO33" s="271"/>
      <c r="AP33" s="270"/>
      <c r="AQ33" s="183"/>
      <c r="AR33" s="152"/>
      <c r="AS33" s="141"/>
      <c r="AT33" s="143"/>
      <c r="AU33" s="157"/>
    </row>
    <row r="34" spans="12:47" ht="21" customHeight="1">
      <c r="L34" s="167"/>
      <c r="M34" s="168"/>
      <c r="N34" s="169"/>
      <c r="O34" s="176" t="s">
        <v>59</v>
      </c>
      <c r="P34" s="177"/>
      <c r="Q34" s="177"/>
      <c r="R34" s="177"/>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8"/>
    </row>
    <row r="35" spans="12:47" ht="21" customHeight="1">
      <c r="L35" s="170"/>
      <c r="M35" s="171"/>
      <c r="N35" s="172"/>
      <c r="O35" s="145"/>
      <c r="P35" s="147"/>
      <c r="Q35" s="55"/>
      <c r="R35" s="145"/>
      <c r="S35" s="147"/>
      <c r="T35" s="55"/>
      <c r="U35" s="145"/>
      <c r="V35" s="147"/>
      <c r="W35" s="55"/>
      <c r="X35" s="145"/>
      <c r="Y35" s="147"/>
      <c r="Z35" s="55"/>
      <c r="AA35" s="145"/>
      <c r="AB35" s="147"/>
      <c r="AC35" s="55"/>
      <c r="AD35" s="145"/>
      <c r="AE35" s="147"/>
      <c r="AF35" s="55"/>
      <c r="AG35" s="145"/>
      <c r="AH35" s="147"/>
      <c r="AI35" s="55"/>
      <c r="AJ35" s="145"/>
      <c r="AK35" s="147"/>
      <c r="AL35" s="55"/>
      <c r="AM35" s="149"/>
      <c r="AN35" s="150"/>
      <c r="AO35" s="269"/>
      <c r="AP35" s="270"/>
      <c r="AQ35" s="151"/>
      <c r="AR35" s="152"/>
      <c r="AS35" s="141">
        <f>COUNT(O35,R35,U35,X35,AA35,AD35,AG35,AJ35)</f>
        <v>0</v>
      </c>
      <c r="AT35" s="143">
        <f>COUNT(P35,S35,V35,Y35,AB35,AE35,AH35,AK35)</f>
        <v>0</v>
      </c>
      <c r="AU35" s="157">
        <f>COUNT(Q35,T35,W35,Z35,AC35,AF35,AI35,AL35)</f>
        <v>0</v>
      </c>
    </row>
    <row r="36" spans="12:47" ht="21" customHeight="1">
      <c r="L36" s="186"/>
      <c r="M36" s="187"/>
      <c r="N36" s="188"/>
      <c r="O36" s="184"/>
      <c r="P36" s="185"/>
      <c r="Q36" s="34"/>
      <c r="R36" s="184"/>
      <c r="S36" s="185"/>
      <c r="T36" s="34"/>
      <c r="U36" s="184"/>
      <c r="V36" s="185"/>
      <c r="W36" s="34"/>
      <c r="X36" s="184"/>
      <c r="Y36" s="185"/>
      <c r="Z36" s="34"/>
      <c r="AA36" s="184"/>
      <c r="AB36" s="185"/>
      <c r="AC36" s="34"/>
      <c r="AD36" s="184"/>
      <c r="AE36" s="185"/>
      <c r="AF36" s="34"/>
      <c r="AG36" s="184"/>
      <c r="AH36" s="185"/>
      <c r="AI36" s="34"/>
      <c r="AJ36" s="184"/>
      <c r="AK36" s="185"/>
      <c r="AL36" s="34"/>
      <c r="AM36" s="179"/>
      <c r="AN36" s="180"/>
      <c r="AO36" s="271"/>
      <c r="AP36" s="270"/>
      <c r="AQ36" s="183"/>
      <c r="AR36" s="152"/>
      <c r="AS36" s="141"/>
      <c r="AT36" s="143"/>
      <c r="AU36" s="157"/>
    </row>
    <row r="37" spans="12:47" ht="21" customHeight="1">
      <c r="L37" s="167"/>
      <c r="M37" s="168"/>
      <c r="N37" s="169"/>
      <c r="O37" s="176" t="s">
        <v>59</v>
      </c>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8"/>
    </row>
    <row r="38" spans="12:47" ht="21" customHeight="1">
      <c r="L38" s="170"/>
      <c r="M38" s="171"/>
      <c r="N38" s="172"/>
      <c r="O38" s="145"/>
      <c r="P38" s="147"/>
      <c r="Q38" s="55"/>
      <c r="R38" s="145"/>
      <c r="S38" s="147"/>
      <c r="T38" s="55"/>
      <c r="U38" s="145"/>
      <c r="V38" s="147"/>
      <c r="W38" s="55"/>
      <c r="X38" s="145"/>
      <c r="Y38" s="147"/>
      <c r="Z38" s="55"/>
      <c r="AA38" s="145"/>
      <c r="AB38" s="147"/>
      <c r="AC38" s="55"/>
      <c r="AD38" s="145"/>
      <c r="AE38" s="147"/>
      <c r="AF38" s="55"/>
      <c r="AG38" s="145"/>
      <c r="AH38" s="147"/>
      <c r="AI38" s="55"/>
      <c r="AJ38" s="145"/>
      <c r="AK38" s="147"/>
      <c r="AL38" s="55"/>
      <c r="AM38" s="149"/>
      <c r="AN38" s="150"/>
      <c r="AO38" s="269"/>
      <c r="AP38" s="270"/>
      <c r="AQ38" s="151"/>
      <c r="AR38" s="152"/>
      <c r="AS38" s="141">
        <f>COUNT(O38,R38,U38,X38,AA38,AD38,AG38,AJ38)</f>
        <v>0</v>
      </c>
      <c r="AT38" s="143">
        <f>COUNT(P38,S38,V38,Y38,AB38,AE38,AH38,AK38)</f>
        <v>0</v>
      </c>
      <c r="AU38" s="157">
        <f>COUNT(Q38,T38,W38,Z38,AC38,AF38,AI38,AL38)</f>
        <v>0</v>
      </c>
    </row>
    <row r="39" spans="12:47" ht="21" customHeight="1" thickBot="1">
      <c r="L39" s="173"/>
      <c r="M39" s="174"/>
      <c r="N39" s="175"/>
      <c r="O39" s="146"/>
      <c r="P39" s="148"/>
      <c r="Q39" s="51"/>
      <c r="R39" s="146"/>
      <c r="S39" s="148"/>
      <c r="T39" s="51"/>
      <c r="U39" s="146"/>
      <c r="V39" s="148"/>
      <c r="W39" s="51"/>
      <c r="X39" s="146"/>
      <c r="Y39" s="148"/>
      <c r="Z39" s="51"/>
      <c r="AA39" s="146"/>
      <c r="AB39" s="148"/>
      <c r="AC39" s="51"/>
      <c r="AD39" s="146"/>
      <c r="AE39" s="148"/>
      <c r="AF39" s="51"/>
      <c r="AG39" s="146"/>
      <c r="AH39" s="148"/>
      <c r="AI39" s="51"/>
      <c r="AJ39" s="146"/>
      <c r="AK39" s="148"/>
      <c r="AL39" s="51"/>
      <c r="AM39" s="159"/>
      <c r="AN39" s="160"/>
      <c r="AO39" s="273"/>
      <c r="AP39" s="274"/>
      <c r="AQ39" s="153"/>
      <c r="AR39" s="154"/>
      <c r="AS39" s="142"/>
      <c r="AT39" s="144"/>
      <c r="AU39" s="158"/>
    </row>
    <row r="40" spans="12:47" ht="12" customHeight="1" thickTop="1" thickBot="1"/>
    <row r="41" spans="12:47" ht="27.75" customHeight="1" thickTop="1">
      <c r="L41" s="161" t="s">
        <v>12</v>
      </c>
      <c r="M41" s="162"/>
      <c r="N41" s="163"/>
      <c r="O41" s="46" t="s">
        <v>0</v>
      </c>
      <c r="P41" s="47" t="s">
        <v>7</v>
      </c>
      <c r="Q41" s="3" t="s">
        <v>50</v>
      </c>
      <c r="R41" s="47" t="s">
        <v>0</v>
      </c>
      <c r="S41" s="47" t="s">
        <v>7</v>
      </c>
      <c r="T41" s="3" t="s">
        <v>50</v>
      </c>
      <c r="U41" s="47" t="s">
        <v>0</v>
      </c>
      <c r="V41" s="47" t="s">
        <v>7</v>
      </c>
      <c r="W41" s="3" t="s">
        <v>50</v>
      </c>
      <c r="X41" s="47" t="s">
        <v>0</v>
      </c>
      <c r="Y41" s="47" t="s">
        <v>7</v>
      </c>
      <c r="Z41" s="3" t="s">
        <v>50</v>
      </c>
      <c r="AA41" s="47" t="s">
        <v>0</v>
      </c>
      <c r="AB41" s="47" t="s">
        <v>7</v>
      </c>
      <c r="AC41" s="3" t="s">
        <v>50</v>
      </c>
      <c r="AD41" s="47" t="s">
        <v>0</v>
      </c>
      <c r="AE41" s="47" t="s">
        <v>7</v>
      </c>
      <c r="AF41" s="3" t="s">
        <v>50</v>
      </c>
      <c r="AG41" s="47" t="s">
        <v>0</v>
      </c>
      <c r="AH41" s="47" t="s">
        <v>7</v>
      </c>
      <c r="AI41" s="3" t="s">
        <v>50</v>
      </c>
      <c r="AJ41" s="47" t="s">
        <v>0</v>
      </c>
      <c r="AK41" s="47" t="s">
        <v>7</v>
      </c>
      <c r="AL41" s="4" t="s">
        <v>50</v>
      </c>
      <c r="AR41" s="7"/>
      <c r="AS41" s="46" t="s">
        <v>0</v>
      </c>
      <c r="AT41" s="47" t="s">
        <v>7</v>
      </c>
      <c r="AU41" s="4" t="s">
        <v>50</v>
      </c>
    </row>
    <row r="42" spans="12:47" ht="27.75" customHeight="1" thickBot="1">
      <c r="L42" s="164" t="s">
        <v>14</v>
      </c>
      <c r="M42" s="165"/>
      <c r="N42" s="166"/>
      <c r="O42" s="35">
        <f>COUNT(O11:O39)</f>
        <v>0</v>
      </c>
      <c r="P42" s="36">
        <f>COUNT(P11:P39)</f>
        <v>0</v>
      </c>
      <c r="Q42" s="36">
        <f>COUNT(Q38,Q35,Q32,Q29,Q26,Q23,Q20,Q17,Q14,Q11)</f>
        <v>0</v>
      </c>
      <c r="R42" s="36">
        <f>COUNT(R11:R39)</f>
        <v>0</v>
      </c>
      <c r="S42" s="36">
        <f>COUNT(S11:S39)</f>
        <v>0</v>
      </c>
      <c r="T42" s="36">
        <f>COUNT(T38,T35,T32,T29,T26,T23,T20,T17,T14,T11)</f>
        <v>0</v>
      </c>
      <c r="U42" s="36">
        <f>COUNT(U11:U39)</f>
        <v>0</v>
      </c>
      <c r="V42" s="36">
        <f>COUNT(V11:V39)</f>
        <v>0</v>
      </c>
      <c r="W42" s="36">
        <f>COUNT(W38,W35,W32,W29,W26,W23,W20,W17,W14,W11)</f>
        <v>0</v>
      </c>
      <c r="X42" s="36">
        <f>COUNT(X11:X39)</f>
        <v>0</v>
      </c>
      <c r="Y42" s="36">
        <f>COUNT(Y11:Y39)</f>
        <v>0</v>
      </c>
      <c r="Z42" s="36">
        <f>COUNT(Z38,Z35,Z32,Z29,Z26,Z23,Z20,Z17,Z14,Z11)</f>
        <v>0</v>
      </c>
      <c r="AA42" s="36">
        <f>COUNT(AA11:AA39)</f>
        <v>0</v>
      </c>
      <c r="AB42" s="36">
        <f>COUNT(AB11:AB39)</f>
        <v>0</v>
      </c>
      <c r="AC42" s="36">
        <f>COUNT(AC38,AC35,AC32,AC29,AC26,AC23,AC20,AC17,AC14,AC11)</f>
        <v>0</v>
      </c>
      <c r="AD42" s="36">
        <f>COUNT(AD11:AD39)</f>
        <v>0</v>
      </c>
      <c r="AE42" s="36">
        <f>COUNT(AE11:AE39)</f>
        <v>0</v>
      </c>
      <c r="AF42" s="36">
        <f>COUNT(AF38,AF35,AF32,AF29,AF26,AF23,AF20,AF17,AF14,AF11)</f>
        <v>0</v>
      </c>
      <c r="AG42" s="36">
        <f>COUNT(AG11:AG39)</f>
        <v>0</v>
      </c>
      <c r="AH42" s="36">
        <f>COUNT(AH11:AH39)</f>
        <v>0</v>
      </c>
      <c r="AI42" s="37">
        <f>COUNT(AI38,AI35,AI32,AI29,AI26,AI23,AI20,AI17,AI14,AI11)</f>
        <v>0</v>
      </c>
      <c r="AJ42" s="36">
        <f>COUNT(AJ11:AJ39)</f>
        <v>0</v>
      </c>
      <c r="AK42" s="36">
        <f>COUNT(AK11:AK39)</f>
        <v>0</v>
      </c>
      <c r="AL42" s="38">
        <f>COUNT(AL38,AL35,AL32,AL29,AL26,AL23,AL20,AL17,AL14,AL11)</f>
        <v>0</v>
      </c>
      <c r="AM42" s="39"/>
      <c r="AN42" s="39"/>
      <c r="AO42" s="39"/>
      <c r="AP42" s="39"/>
      <c r="AQ42" s="39"/>
      <c r="AR42" s="40"/>
      <c r="AS42" s="41">
        <f>SUM(AS11:AS39)</f>
        <v>0</v>
      </c>
      <c r="AT42" s="36">
        <f>SUM(AT11:AT39)</f>
        <v>0</v>
      </c>
      <c r="AU42" s="38">
        <f>SUM(AU11:AU39)</f>
        <v>0</v>
      </c>
    </row>
    <row r="43" spans="12:47" ht="8.25" customHeight="1" thickTop="1" thickBot="1">
      <c r="L43" s="43"/>
      <c r="M43" s="43"/>
      <c r="N43" s="43"/>
      <c r="O43" s="5"/>
      <c r="P43" s="5"/>
      <c r="Q43" s="9"/>
      <c r="R43" s="6"/>
      <c r="S43" s="6"/>
      <c r="T43" s="6"/>
      <c r="U43" s="6"/>
      <c r="V43" s="6"/>
      <c r="W43" s="6"/>
      <c r="X43" s="6"/>
      <c r="Y43" s="6"/>
      <c r="Z43" s="6"/>
      <c r="AA43" s="6"/>
      <c r="AB43" s="6"/>
      <c r="AC43" s="6"/>
      <c r="AD43" s="6"/>
      <c r="AE43" s="6"/>
      <c r="AF43" s="6"/>
      <c r="AG43" s="6"/>
      <c r="AH43" s="6"/>
      <c r="AI43" s="10"/>
      <c r="AJ43" s="5"/>
      <c r="AK43" s="5"/>
      <c r="AL43" s="5"/>
      <c r="AM43" s="5"/>
      <c r="AN43" s="5"/>
      <c r="AO43" s="5"/>
      <c r="AP43" s="5"/>
      <c r="AQ43" s="5"/>
      <c r="AR43" s="5"/>
      <c r="AS43" s="5"/>
      <c r="AT43" s="5"/>
      <c r="AU43" s="5"/>
    </row>
    <row r="44" spans="12:47" ht="27.75" customHeight="1" thickTop="1">
      <c r="L44" s="161" t="s">
        <v>12</v>
      </c>
      <c r="M44" s="162"/>
      <c r="N44" s="163"/>
      <c r="O44" s="46" t="s">
        <v>0</v>
      </c>
      <c r="P44" s="47" t="s">
        <v>7</v>
      </c>
      <c r="Q44" s="3" t="s">
        <v>50</v>
      </c>
      <c r="R44" s="47" t="s">
        <v>0</v>
      </c>
      <c r="S44" s="47" t="s">
        <v>7</v>
      </c>
      <c r="T44" s="3" t="s">
        <v>50</v>
      </c>
      <c r="U44" s="47" t="s">
        <v>0</v>
      </c>
      <c r="V44" s="47" t="s">
        <v>7</v>
      </c>
      <c r="W44" s="3" t="s">
        <v>50</v>
      </c>
      <c r="X44" s="47" t="s">
        <v>0</v>
      </c>
      <c r="Y44" s="47" t="s">
        <v>7</v>
      </c>
      <c r="Z44" s="3" t="s">
        <v>50</v>
      </c>
      <c r="AA44" s="47" t="s">
        <v>0</v>
      </c>
      <c r="AB44" s="47" t="s">
        <v>7</v>
      </c>
      <c r="AC44" s="3" t="s">
        <v>50</v>
      </c>
      <c r="AD44" s="47" t="s">
        <v>0</v>
      </c>
      <c r="AE44" s="47" t="s">
        <v>7</v>
      </c>
      <c r="AF44" s="3" t="s">
        <v>50</v>
      </c>
      <c r="AG44" s="47" t="s">
        <v>0</v>
      </c>
      <c r="AH44" s="47" t="s">
        <v>7</v>
      </c>
      <c r="AI44" s="3" t="s">
        <v>50</v>
      </c>
      <c r="AJ44" s="47" t="s">
        <v>0</v>
      </c>
      <c r="AK44" s="47" t="s">
        <v>7</v>
      </c>
      <c r="AL44" s="4" t="s">
        <v>50</v>
      </c>
      <c r="AM44" s="47" t="s">
        <v>0</v>
      </c>
      <c r="AN44" s="47" t="s">
        <v>7</v>
      </c>
      <c r="AO44" s="140" t="s">
        <v>50</v>
      </c>
      <c r="AP44"/>
      <c r="AQ44"/>
      <c r="AR44" s="8"/>
      <c r="AS44" s="47" t="s">
        <v>0</v>
      </c>
      <c r="AT44" s="47" t="s">
        <v>7</v>
      </c>
      <c r="AU44" s="4" t="s">
        <v>50</v>
      </c>
    </row>
    <row r="45" spans="12:47" ht="27.75" customHeight="1" thickBot="1">
      <c r="L45" s="164" t="s">
        <v>13</v>
      </c>
      <c r="M45" s="165"/>
      <c r="N45" s="166"/>
      <c r="O45" s="35">
        <f t="shared" ref="O45:AL45" si="0">SUM(O42)</f>
        <v>0</v>
      </c>
      <c r="P45" s="36">
        <f t="shared" si="0"/>
        <v>0</v>
      </c>
      <c r="Q45" s="36">
        <f t="shared" si="0"/>
        <v>0</v>
      </c>
      <c r="R45" s="36">
        <f t="shared" si="0"/>
        <v>0</v>
      </c>
      <c r="S45" s="36">
        <f t="shared" si="0"/>
        <v>0</v>
      </c>
      <c r="T45" s="36">
        <f t="shared" si="0"/>
        <v>0</v>
      </c>
      <c r="U45" s="36">
        <f t="shared" si="0"/>
        <v>0</v>
      </c>
      <c r="V45" s="36">
        <f t="shared" si="0"/>
        <v>0</v>
      </c>
      <c r="W45" s="36">
        <f t="shared" si="0"/>
        <v>0</v>
      </c>
      <c r="X45" s="36">
        <f t="shared" si="0"/>
        <v>0</v>
      </c>
      <c r="Y45" s="36">
        <f t="shared" si="0"/>
        <v>0</v>
      </c>
      <c r="Z45" s="36">
        <f t="shared" si="0"/>
        <v>0</v>
      </c>
      <c r="AA45" s="36">
        <f t="shared" si="0"/>
        <v>0</v>
      </c>
      <c r="AB45" s="36">
        <f t="shared" si="0"/>
        <v>0</v>
      </c>
      <c r="AC45" s="36">
        <f t="shared" si="0"/>
        <v>0</v>
      </c>
      <c r="AD45" s="36">
        <f t="shared" si="0"/>
        <v>0</v>
      </c>
      <c r="AE45" s="36">
        <f t="shared" si="0"/>
        <v>0</v>
      </c>
      <c r="AF45" s="36">
        <f t="shared" si="0"/>
        <v>0</v>
      </c>
      <c r="AG45" s="36">
        <f t="shared" si="0"/>
        <v>0</v>
      </c>
      <c r="AH45" s="36">
        <f t="shared" si="0"/>
        <v>0</v>
      </c>
      <c r="AI45" s="36">
        <f t="shared" si="0"/>
        <v>0</v>
      </c>
      <c r="AJ45" s="36">
        <f t="shared" si="0"/>
        <v>0</v>
      </c>
      <c r="AK45" s="36">
        <f t="shared" si="0"/>
        <v>0</v>
      </c>
      <c r="AL45" s="37">
        <f t="shared" si="0"/>
        <v>0</v>
      </c>
      <c r="AM45" s="35">
        <f>SUM(O45,R45,U45,X45,AA45,AD45,AG45,AJ45)</f>
        <v>0</v>
      </c>
      <c r="AN45" s="36">
        <f>SUM(P45,S45,V45,Y45,AB45,AE45,AH45,AK45)</f>
        <v>0</v>
      </c>
      <c r="AO45" s="38">
        <f>SUM(Q45,T45,W45,Z45,AC45,AF45,AI45,AL45)</f>
        <v>0</v>
      </c>
      <c r="AP45"/>
      <c r="AQ45"/>
      <c r="AR45" s="42"/>
      <c r="AS45" s="35">
        <f>SUM(AS42)</f>
        <v>0</v>
      </c>
      <c r="AT45" s="36">
        <f>SUM(AT42)</f>
        <v>0</v>
      </c>
      <c r="AU45" s="38">
        <f>SUM(AU42)</f>
        <v>0</v>
      </c>
    </row>
    <row r="46" spans="12:47" ht="13.5" thickTop="1">
      <c r="O46" s="49"/>
      <c r="P46" s="49"/>
      <c r="Q46" s="49"/>
      <c r="R46" s="49"/>
      <c r="S46" s="49"/>
      <c r="T46" s="49"/>
      <c r="U46" s="49"/>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49"/>
      <c r="AU46" s="49"/>
    </row>
    <row r="47" spans="12:47" ht="21.75" customHeight="1">
      <c r="L47" s="181" t="s">
        <v>51</v>
      </c>
      <c r="M47" s="182"/>
      <c r="N47" s="182"/>
      <c r="O47" s="182"/>
      <c r="P47" s="182"/>
      <c r="Q47" s="182"/>
      <c r="R47" s="182"/>
      <c r="S47" s="182"/>
      <c r="T47" s="182"/>
      <c r="U47" s="182"/>
      <c r="V47" s="23"/>
      <c r="W47" s="23"/>
      <c r="X47" s="2"/>
      <c r="Y47" s="2"/>
      <c r="Z47" s="2"/>
      <c r="AA47" s="2"/>
      <c r="AB47" s="2"/>
      <c r="AC47" s="2"/>
      <c r="AD47" s="181" t="s">
        <v>52</v>
      </c>
      <c r="AE47" s="182"/>
      <c r="AF47" s="182"/>
      <c r="AG47" s="182"/>
      <c r="AH47" s="182"/>
      <c r="AI47" s="182"/>
      <c r="AJ47" s="182"/>
      <c r="AK47" s="182"/>
      <c r="AL47" s="182"/>
      <c r="AM47" s="182"/>
      <c r="AN47" s="23"/>
      <c r="AO47" s="23"/>
      <c r="AP47" s="23"/>
      <c r="AQ47" s="23"/>
      <c r="AR47" s="2"/>
      <c r="AS47" s="2"/>
    </row>
    <row r="48" spans="12:47" ht="27" customHeight="1">
      <c r="L48" s="155"/>
      <c r="M48" s="156"/>
      <c r="N48" s="156"/>
      <c r="O48" s="156"/>
      <c r="P48" s="156"/>
      <c r="Q48" s="156"/>
      <c r="R48" s="156"/>
      <c r="S48" s="156"/>
      <c r="T48" s="156"/>
      <c r="U48" s="156"/>
      <c r="V48" s="156"/>
      <c r="W48" s="156"/>
      <c r="X48" s="156"/>
      <c r="Y48" s="156"/>
      <c r="Z48" s="156"/>
      <c r="AA48" s="156"/>
      <c r="AD48" s="155"/>
      <c r="AE48" s="156"/>
      <c r="AF48" s="156"/>
      <c r="AG48" s="156"/>
      <c r="AH48" s="156"/>
      <c r="AI48" s="156"/>
      <c r="AJ48" s="156"/>
      <c r="AK48" s="156"/>
      <c r="AL48" s="156"/>
      <c r="AM48" s="156"/>
      <c r="AN48" s="156"/>
      <c r="AO48" s="156"/>
      <c r="AP48" s="156"/>
      <c r="AQ48" s="156"/>
      <c r="AR48" s="156"/>
      <c r="AS48" s="156"/>
      <c r="AT48" s="156"/>
      <c r="AU48" s="156"/>
    </row>
    <row r="49" spans="12:47" ht="36" customHeight="1">
      <c r="L49" s="219"/>
      <c r="M49" s="219"/>
      <c r="N49" s="219"/>
      <c r="O49" s="219"/>
      <c r="P49" s="219"/>
      <c r="Q49" s="219"/>
      <c r="R49" s="219"/>
      <c r="S49" s="219"/>
      <c r="T49" s="221" t="s">
        <v>15</v>
      </c>
      <c r="U49" s="221"/>
      <c r="V49" s="221"/>
      <c r="W49" s="221"/>
      <c r="X49" s="221"/>
      <c r="Y49" s="221"/>
      <c r="Z49" s="221"/>
      <c r="AA49" s="221"/>
      <c r="AB49" s="221"/>
      <c r="AC49" s="221"/>
      <c r="AD49" s="221"/>
      <c r="AE49" s="221"/>
      <c r="AF49" s="221"/>
      <c r="AG49" s="221"/>
      <c r="AH49" s="221"/>
      <c r="AI49" s="224" t="s">
        <v>48</v>
      </c>
      <c r="AJ49" s="224"/>
      <c r="AK49" s="224"/>
      <c r="AL49" s="224"/>
      <c r="AM49" s="224"/>
      <c r="AN49" s="224"/>
      <c r="AO49" s="224"/>
      <c r="AP49" s="224"/>
      <c r="AQ49" s="224"/>
      <c r="AR49" s="224"/>
      <c r="AS49" s="224"/>
      <c r="AT49" s="224"/>
      <c r="AU49" s="224"/>
    </row>
    <row r="50" spans="12:47" ht="34.5" customHeight="1" thickBot="1">
      <c r="L50" s="220"/>
      <c r="M50" s="220"/>
      <c r="N50" s="220"/>
      <c r="O50" s="220"/>
      <c r="P50" s="220"/>
      <c r="Q50" s="220"/>
      <c r="R50" s="220"/>
      <c r="S50" s="220"/>
      <c r="T50" s="222"/>
      <c r="U50" s="222"/>
      <c r="V50" s="222"/>
      <c r="W50" s="222"/>
      <c r="X50" s="222"/>
      <c r="Y50" s="222"/>
      <c r="Z50" s="222"/>
      <c r="AA50" s="222"/>
      <c r="AB50" s="222"/>
      <c r="AC50" s="222"/>
      <c r="AD50" s="222"/>
      <c r="AE50" s="222"/>
      <c r="AF50" s="222"/>
      <c r="AG50" s="222"/>
      <c r="AH50" s="222"/>
      <c r="AI50" s="225"/>
      <c r="AJ50" s="225"/>
      <c r="AK50" s="225"/>
      <c r="AL50" s="225"/>
      <c r="AM50" s="225"/>
      <c r="AN50" s="225"/>
      <c r="AO50" s="225"/>
      <c r="AP50" s="225"/>
      <c r="AQ50" s="225"/>
      <c r="AR50" s="225"/>
      <c r="AS50" s="225"/>
      <c r="AT50" s="225"/>
      <c r="AU50" s="225"/>
    </row>
    <row r="51" spans="12:47" ht="20.25" customHeight="1" thickTop="1">
      <c r="L51" s="226" t="s">
        <v>1</v>
      </c>
      <c r="M51" s="227"/>
      <c r="N51" s="227"/>
      <c r="O51" s="227"/>
      <c r="P51" s="227"/>
      <c r="Q51" s="227"/>
      <c r="R51" s="227"/>
      <c r="S51" s="227"/>
      <c r="T51" s="228"/>
      <c r="U51" s="11" t="s">
        <v>2</v>
      </c>
      <c r="V51" s="12"/>
      <c r="W51" s="12"/>
      <c r="X51" s="12"/>
      <c r="Y51" s="12"/>
      <c r="Z51" s="12"/>
      <c r="AA51" s="12"/>
      <c r="AB51" s="12"/>
      <c r="AC51" s="12"/>
      <c r="AD51" s="12"/>
      <c r="AE51" s="12"/>
      <c r="AF51" s="12"/>
      <c r="AG51" s="229" t="s">
        <v>53</v>
      </c>
      <c r="AH51" s="230"/>
      <c r="AI51" s="230"/>
      <c r="AJ51" s="230"/>
      <c r="AK51" s="230"/>
      <c r="AL51" s="230"/>
      <c r="AM51" s="230"/>
      <c r="AN51" s="230"/>
      <c r="AO51" s="230"/>
      <c r="AP51" s="230"/>
      <c r="AQ51" s="230"/>
      <c r="AR51" s="230"/>
      <c r="AS51" s="12"/>
      <c r="AT51" s="12"/>
      <c r="AU51" s="13"/>
    </row>
    <row r="52" spans="12:47" ht="24" customHeight="1">
      <c r="L52" s="223">
        <f>L4</f>
        <v>0</v>
      </c>
      <c r="M52" s="217"/>
      <c r="N52" s="216" t="str">
        <f>N4</f>
        <v>July</v>
      </c>
      <c r="O52" s="217"/>
      <c r="P52" s="216">
        <f>P4</f>
        <v>2015</v>
      </c>
      <c r="Q52" s="217"/>
      <c r="R52" s="216" t="str">
        <f>R4</f>
        <v xml:space="preserve">Start: </v>
      </c>
      <c r="S52" s="218"/>
      <c r="T52" s="217"/>
      <c r="U52" s="216" t="str">
        <f>U4</f>
        <v xml:space="preserve"> World Youth Championships - 10.000m track walk boys </v>
      </c>
      <c r="V52" s="218"/>
      <c r="W52" s="218"/>
      <c r="X52" s="218"/>
      <c r="Y52" s="218"/>
      <c r="Z52" s="218"/>
      <c r="AA52" s="218"/>
      <c r="AB52" s="218"/>
      <c r="AC52" s="218"/>
      <c r="AD52" s="218"/>
      <c r="AE52" s="217"/>
      <c r="AF52" s="44"/>
      <c r="AG52" s="216" t="str">
        <f>AG4</f>
        <v>Nicola MAGGIO ITA)</v>
      </c>
      <c r="AH52" s="218"/>
      <c r="AI52" s="218"/>
      <c r="AJ52" s="218"/>
      <c r="AK52" s="218"/>
      <c r="AL52" s="218"/>
      <c r="AM52" s="218"/>
      <c r="AN52" s="218"/>
      <c r="AO52" s="218"/>
      <c r="AP52" s="218"/>
      <c r="AQ52" s="218"/>
      <c r="AR52" s="218"/>
      <c r="AS52" s="218"/>
      <c r="AT52" s="217"/>
      <c r="AU52" s="45"/>
    </row>
    <row r="53" spans="12:47" ht="8.25" customHeight="1" thickBot="1">
      <c r="L53" s="245"/>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7"/>
    </row>
    <row r="54" spans="12:47" ht="122.25" customHeight="1" thickTop="1" thickBot="1">
      <c r="L54" s="14"/>
      <c r="M54" s="15" t="s">
        <v>16</v>
      </c>
      <c r="N54" s="16"/>
      <c r="O54" s="53" t="str">
        <f>O6</f>
        <v>BARRIOS</v>
      </c>
      <c r="P54" s="52" t="str">
        <f>P6</f>
        <v>Carlos</v>
      </c>
      <c r="Q54" s="54" t="str">
        <f>Q6</f>
        <v>(GUA)</v>
      </c>
      <c r="R54" s="53" t="str">
        <f t="shared" ref="R54:AL54" si="1">R6</f>
        <v>DIAS</v>
      </c>
      <c r="S54" s="52" t="str">
        <f t="shared" si="1"/>
        <v>José</v>
      </c>
      <c r="T54" s="54" t="str">
        <f t="shared" si="1"/>
        <v>(POR)</v>
      </c>
      <c r="U54" s="53" t="str">
        <f t="shared" si="1"/>
        <v xml:space="preserve">ESTRUCH </v>
      </c>
      <c r="V54" s="52" t="str">
        <f t="shared" si="1"/>
        <v>Jordi</v>
      </c>
      <c r="W54" s="54" t="str">
        <f t="shared" si="1"/>
        <v>(ESP)</v>
      </c>
      <c r="X54" s="53" t="str">
        <f t="shared" si="1"/>
        <v>?</v>
      </c>
      <c r="Y54" s="52" t="str">
        <f t="shared" si="1"/>
        <v>?</v>
      </c>
      <c r="Z54" s="54" t="str">
        <f t="shared" si="1"/>
        <v>?</v>
      </c>
      <c r="AA54" s="53" t="str">
        <f t="shared" si="1"/>
        <v>?</v>
      </c>
      <c r="AB54" s="52" t="str">
        <f t="shared" si="1"/>
        <v>?</v>
      </c>
      <c r="AC54" s="54" t="str">
        <f t="shared" si="1"/>
        <v>?</v>
      </c>
      <c r="AD54" s="53">
        <f t="shared" si="1"/>
        <v>0</v>
      </c>
      <c r="AE54" s="52">
        <f t="shared" si="1"/>
        <v>0</v>
      </c>
      <c r="AF54" s="54">
        <f t="shared" si="1"/>
        <v>0</v>
      </c>
      <c r="AG54" s="53">
        <f t="shared" si="1"/>
        <v>0</v>
      </c>
      <c r="AH54" s="52">
        <f t="shared" si="1"/>
        <v>0</v>
      </c>
      <c r="AI54" s="54">
        <f t="shared" si="1"/>
        <v>0</v>
      </c>
      <c r="AJ54" s="53">
        <f t="shared" si="1"/>
        <v>0</v>
      </c>
      <c r="AK54" s="52">
        <f t="shared" si="1"/>
        <v>0</v>
      </c>
      <c r="AL54" s="54">
        <f t="shared" si="1"/>
        <v>0</v>
      </c>
      <c r="AM54" s="235" t="s">
        <v>8</v>
      </c>
      <c r="AN54" s="236"/>
      <c r="AO54" s="248" t="s">
        <v>65</v>
      </c>
      <c r="AP54" s="249"/>
      <c r="AQ54" s="239" t="s">
        <v>9</v>
      </c>
      <c r="AR54" s="240"/>
      <c r="AS54" s="243" t="s">
        <v>10</v>
      </c>
      <c r="AT54" s="231" t="s">
        <v>11</v>
      </c>
      <c r="AU54" s="233" t="s">
        <v>17</v>
      </c>
    </row>
    <row r="55" spans="12:47" ht="23.25" customHeight="1" thickTop="1" thickBot="1">
      <c r="L55" s="211" t="s">
        <v>3</v>
      </c>
      <c r="M55" s="212"/>
      <c r="N55" s="213"/>
      <c r="O55" s="17"/>
      <c r="P55" s="18">
        <v>1</v>
      </c>
      <c r="Q55" s="19"/>
      <c r="R55" s="20"/>
      <c r="S55" s="18">
        <v>2</v>
      </c>
      <c r="T55" s="19"/>
      <c r="U55" s="20"/>
      <c r="V55" s="18">
        <v>3</v>
      </c>
      <c r="W55" s="20"/>
      <c r="X55" s="17"/>
      <c r="Y55" s="18">
        <v>4</v>
      </c>
      <c r="Z55" s="19"/>
      <c r="AA55" s="20"/>
      <c r="AB55" s="18">
        <v>5</v>
      </c>
      <c r="AC55" s="20"/>
      <c r="AD55" s="17"/>
      <c r="AE55" s="18">
        <v>6</v>
      </c>
      <c r="AF55" s="19"/>
      <c r="AG55" s="20"/>
      <c r="AH55" s="18">
        <v>7</v>
      </c>
      <c r="AI55" s="20"/>
      <c r="AJ55" s="17"/>
      <c r="AK55" s="18">
        <v>8</v>
      </c>
      <c r="AL55" s="19"/>
      <c r="AM55" s="237"/>
      <c r="AN55" s="238"/>
      <c r="AO55" s="250"/>
      <c r="AP55" s="251"/>
      <c r="AQ55" s="241"/>
      <c r="AR55" s="242"/>
      <c r="AS55" s="244"/>
      <c r="AT55" s="232"/>
      <c r="AU55" s="234"/>
    </row>
    <row r="56" spans="12:47" ht="24" customHeight="1" thickTop="1">
      <c r="L56" s="214" t="s">
        <v>5</v>
      </c>
      <c r="M56" s="215"/>
      <c r="N56" s="215"/>
      <c r="O56" s="206" t="s">
        <v>6</v>
      </c>
      <c r="P56" s="207"/>
      <c r="Q56" s="209" t="s">
        <v>50</v>
      </c>
      <c r="R56" s="206" t="s">
        <v>6</v>
      </c>
      <c r="S56" s="207"/>
      <c r="T56" s="198" t="s">
        <v>50</v>
      </c>
      <c r="U56" s="206" t="s">
        <v>6</v>
      </c>
      <c r="V56" s="207"/>
      <c r="W56" s="209" t="s">
        <v>50</v>
      </c>
      <c r="X56" s="208" t="s">
        <v>6</v>
      </c>
      <c r="Y56" s="207"/>
      <c r="Z56" s="198" t="s">
        <v>50</v>
      </c>
      <c r="AA56" s="206" t="s">
        <v>6</v>
      </c>
      <c r="AB56" s="207"/>
      <c r="AC56" s="209" t="s">
        <v>50</v>
      </c>
      <c r="AD56" s="208" t="s">
        <v>6</v>
      </c>
      <c r="AE56" s="207"/>
      <c r="AF56" s="198" t="s">
        <v>50</v>
      </c>
      <c r="AG56" s="206" t="s">
        <v>6</v>
      </c>
      <c r="AH56" s="207"/>
      <c r="AI56" s="209" t="s">
        <v>50</v>
      </c>
      <c r="AJ56" s="208" t="s">
        <v>6</v>
      </c>
      <c r="AK56" s="207"/>
      <c r="AL56" s="198" t="s">
        <v>50</v>
      </c>
      <c r="AM56" s="196" t="s">
        <v>21</v>
      </c>
      <c r="AN56" s="197"/>
      <c r="AO56" s="275" t="str">
        <f>AO8</f>
        <v>Seconda</v>
      </c>
      <c r="AP56" s="276"/>
      <c r="AQ56" s="200" t="s">
        <v>4</v>
      </c>
      <c r="AR56" s="201"/>
      <c r="AS56" s="204" t="s">
        <v>0</v>
      </c>
      <c r="AT56" s="191" t="s">
        <v>7</v>
      </c>
      <c r="AU56" s="163" t="s">
        <v>50</v>
      </c>
    </row>
    <row r="57" spans="12:47" ht="20.25" customHeight="1">
      <c r="L57" s="194" t="s">
        <v>3</v>
      </c>
      <c r="M57" s="195"/>
      <c r="N57" s="195"/>
      <c r="O57" s="21" t="s">
        <v>0</v>
      </c>
      <c r="P57" s="22" t="s">
        <v>7</v>
      </c>
      <c r="Q57" s="210"/>
      <c r="R57" s="21" t="s">
        <v>0</v>
      </c>
      <c r="S57" s="22" t="s">
        <v>7</v>
      </c>
      <c r="T57" s="199"/>
      <c r="U57" s="21" t="s">
        <v>0</v>
      </c>
      <c r="V57" s="22" t="s">
        <v>7</v>
      </c>
      <c r="W57" s="210"/>
      <c r="X57" s="21" t="s">
        <v>0</v>
      </c>
      <c r="Y57" s="22" t="s">
        <v>7</v>
      </c>
      <c r="Z57" s="199"/>
      <c r="AA57" s="21" t="s">
        <v>0</v>
      </c>
      <c r="AB57" s="22" t="s">
        <v>7</v>
      </c>
      <c r="AC57" s="210"/>
      <c r="AD57" s="21" t="s">
        <v>0</v>
      </c>
      <c r="AE57" s="22" t="s">
        <v>7</v>
      </c>
      <c r="AF57" s="199"/>
      <c r="AG57" s="21" t="s">
        <v>0</v>
      </c>
      <c r="AH57" s="22" t="s">
        <v>7</v>
      </c>
      <c r="AI57" s="210"/>
      <c r="AJ57" s="21" t="s">
        <v>0</v>
      </c>
      <c r="AK57" s="22" t="s">
        <v>7</v>
      </c>
      <c r="AL57" s="199"/>
      <c r="AM57" s="196" t="s">
        <v>22</v>
      </c>
      <c r="AN57" s="197"/>
      <c r="AO57" s="196"/>
      <c r="AP57" s="254"/>
      <c r="AQ57" s="202"/>
      <c r="AR57" s="203"/>
      <c r="AS57" s="205"/>
      <c r="AT57" s="192"/>
      <c r="AU57" s="193"/>
    </row>
    <row r="58" spans="12:47" ht="21" customHeight="1">
      <c r="L58" s="167"/>
      <c r="M58" s="168"/>
      <c r="N58" s="169"/>
      <c r="O58" s="176" t="s">
        <v>59</v>
      </c>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177"/>
      <c r="AO58" s="177"/>
      <c r="AP58" s="177"/>
      <c r="AQ58" s="177"/>
      <c r="AR58" s="177"/>
      <c r="AS58" s="177"/>
      <c r="AT58" s="177"/>
      <c r="AU58" s="178"/>
    </row>
    <row r="59" spans="12:47" ht="21" customHeight="1">
      <c r="L59" s="170"/>
      <c r="M59" s="171"/>
      <c r="N59" s="172"/>
      <c r="O59" s="145"/>
      <c r="P59" s="147"/>
      <c r="Q59" s="55"/>
      <c r="R59" s="145"/>
      <c r="S59" s="147"/>
      <c r="T59" s="55"/>
      <c r="U59" s="145"/>
      <c r="V59" s="147"/>
      <c r="W59" s="55"/>
      <c r="X59" s="145"/>
      <c r="Y59" s="147"/>
      <c r="Z59" s="55"/>
      <c r="AA59" s="145"/>
      <c r="AB59" s="147"/>
      <c r="AC59" s="55"/>
      <c r="AD59" s="145"/>
      <c r="AE59" s="147"/>
      <c r="AF59" s="55"/>
      <c r="AG59" s="145"/>
      <c r="AH59" s="147"/>
      <c r="AI59" s="55"/>
      <c r="AJ59" s="145"/>
      <c r="AK59" s="147"/>
      <c r="AL59" s="55"/>
      <c r="AM59" s="149"/>
      <c r="AN59" s="150"/>
      <c r="AO59" s="269"/>
      <c r="AP59" s="270"/>
      <c r="AQ59" s="151"/>
      <c r="AR59" s="152"/>
      <c r="AS59" s="141">
        <f>COUNT(O59,R59,U59,X59,AA59,AD59,AG59,AJ59)</f>
        <v>0</v>
      </c>
      <c r="AT59" s="143">
        <f>COUNT(P59,S59,V59,Y59,AB59,AE59,AH59,AK59)</f>
        <v>0</v>
      </c>
      <c r="AU59" s="157">
        <f>COUNT(Q59,T59,W59,Z59,AC59,AF59,AI59,AL59)</f>
        <v>0</v>
      </c>
    </row>
    <row r="60" spans="12:47" ht="21" customHeight="1">
      <c r="L60" s="186"/>
      <c r="M60" s="187"/>
      <c r="N60" s="188"/>
      <c r="O60" s="184"/>
      <c r="P60" s="185"/>
      <c r="Q60" s="34"/>
      <c r="R60" s="184"/>
      <c r="S60" s="185"/>
      <c r="T60" s="34"/>
      <c r="U60" s="184"/>
      <c r="V60" s="185"/>
      <c r="W60" s="34"/>
      <c r="X60" s="184"/>
      <c r="Y60" s="185"/>
      <c r="Z60" s="34"/>
      <c r="AA60" s="184"/>
      <c r="AB60" s="185"/>
      <c r="AC60" s="34"/>
      <c r="AD60" s="184"/>
      <c r="AE60" s="185"/>
      <c r="AF60" s="34"/>
      <c r="AG60" s="184"/>
      <c r="AH60" s="185"/>
      <c r="AI60" s="34"/>
      <c r="AJ60" s="184"/>
      <c r="AK60" s="185"/>
      <c r="AL60" s="34"/>
      <c r="AM60" s="179"/>
      <c r="AN60" s="180"/>
      <c r="AO60" s="271"/>
      <c r="AP60" s="270"/>
      <c r="AQ60" s="183"/>
      <c r="AR60" s="152"/>
      <c r="AS60" s="141"/>
      <c r="AT60" s="143"/>
      <c r="AU60" s="157"/>
    </row>
    <row r="61" spans="12:47" ht="21" customHeight="1">
      <c r="L61" s="167"/>
      <c r="M61" s="168"/>
      <c r="N61" s="169"/>
      <c r="O61" s="176" t="s">
        <v>59</v>
      </c>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8"/>
    </row>
    <row r="62" spans="12:47" ht="21" customHeight="1">
      <c r="L62" s="170"/>
      <c r="M62" s="171"/>
      <c r="N62" s="172"/>
      <c r="O62" s="145"/>
      <c r="P62" s="147"/>
      <c r="Q62" s="55"/>
      <c r="R62" s="145"/>
      <c r="S62" s="147"/>
      <c r="T62" s="55"/>
      <c r="U62" s="145"/>
      <c r="V62" s="147"/>
      <c r="W62" s="55"/>
      <c r="X62" s="145"/>
      <c r="Y62" s="147"/>
      <c r="Z62" s="55"/>
      <c r="AA62" s="145"/>
      <c r="AB62" s="147"/>
      <c r="AC62" s="55"/>
      <c r="AD62" s="145"/>
      <c r="AE62" s="147"/>
      <c r="AF62" s="55"/>
      <c r="AG62" s="145"/>
      <c r="AH62" s="147"/>
      <c r="AI62" s="55"/>
      <c r="AJ62" s="145"/>
      <c r="AK62" s="147"/>
      <c r="AL62" s="55"/>
      <c r="AM62" s="149"/>
      <c r="AN62" s="150"/>
      <c r="AO62" s="269"/>
      <c r="AP62" s="270"/>
      <c r="AQ62" s="151"/>
      <c r="AR62" s="152"/>
      <c r="AS62" s="141">
        <f>COUNT(O62,R62,U62,X62,AA62,AD62,AG62,AJ62)</f>
        <v>0</v>
      </c>
      <c r="AT62" s="143">
        <f>COUNT(P62,S62,V62,Y62,AB62,AE62,AH62,AK62)</f>
        <v>0</v>
      </c>
      <c r="AU62" s="157">
        <f>COUNT(Q62,T62,W62,Z62,AC62,AF62,AI62,AL62)</f>
        <v>0</v>
      </c>
    </row>
    <row r="63" spans="12:47" ht="21" customHeight="1">
      <c r="L63" s="186"/>
      <c r="M63" s="187"/>
      <c r="N63" s="188"/>
      <c r="O63" s="184"/>
      <c r="P63" s="185"/>
      <c r="Q63" s="34"/>
      <c r="R63" s="184"/>
      <c r="S63" s="185"/>
      <c r="T63" s="34"/>
      <c r="U63" s="184"/>
      <c r="V63" s="185"/>
      <c r="W63" s="34"/>
      <c r="X63" s="184"/>
      <c r="Y63" s="185"/>
      <c r="Z63" s="34"/>
      <c r="AA63" s="184"/>
      <c r="AB63" s="185"/>
      <c r="AC63" s="34"/>
      <c r="AD63" s="184"/>
      <c r="AE63" s="185"/>
      <c r="AF63" s="34"/>
      <c r="AG63" s="184"/>
      <c r="AH63" s="185"/>
      <c r="AI63" s="34"/>
      <c r="AJ63" s="184"/>
      <c r="AK63" s="185"/>
      <c r="AL63" s="34"/>
      <c r="AM63" s="179"/>
      <c r="AN63" s="180"/>
      <c r="AO63" s="271"/>
      <c r="AP63" s="270"/>
      <c r="AQ63" s="183"/>
      <c r="AR63" s="152"/>
      <c r="AS63" s="141"/>
      <c r="AT63" s="143"/>
      <c r="AU63" s="157"/>
    </row>
    <row r="64" spans="12:47" ht="21" customHeight="1">
      <c r="L64" s="167"/>
      <c r="M64" s="168"/>
      <c r="N64" s="169"/>
      <c r="O64" s="176" t="s">
        <v>59</v>
      </c>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c r="AM64" s="177"/>
      <c r="AN64" s="177"/>
      <c r="AO64" s="177"/>
      <c r="AP64" s="177"/>
      <c r="AQ64" s="177"/>
      <c r="AR64" s="177"/>
      <c r="AS64" s="177"/>
      <c r="AT64" s="177"/>
      <c r="AU64" s="178"/>
    </row>
    <row r="65" spans="12:47" ht="21" customHeight="1">
      <c r="L65" s="170"/>
      <c r="M65" s="171"/>
      <c r="N65" s="172"/>
      <c r="O65" s="145"/>
      <c r="P65" s="147"/>
      <c r="Q65" s="55"/>
      <c r="R65" s="145"/>
      <c r="S65" s="147"/>
      <c r="T65" s="55"/>
      <c r="U65" s="145"/>
      <c r="V65" s="147"/>
      <c r="W65" s="55"/>
      <c r="X65" s="145"/>
      <c r="Y65" s="147"/>
      <c r="Z65" s="55"/>
      <c r="AA65" s="145"/>
      <c r="AB65" s="147"/>
      <c r="AC65" s="55"/>
      <c r="AD65" s="145"/>
      <c r="AE65" s="147"/>
      <c r="AF65" s="55"/>
      <c r="AG65" s="145"/>
      <c r="AH65" s="147"/>
      <c r="AI65" s="55"/>
      <c r="AJ65" s="145"/>
      <c r="AK65" s="147"/>
      <c r="AL65" s="55"/>
      <c r="AM65" s="149"/>
      <c r="AN65" s="150"/>
      <c r="AO65" s="269"/>
      <c r="AP65" s="270"/>
      <c r="AQ65" s="151"/>
      <c r="AR65" s="152"/>
      <c r="AS65" s="141">
        <f>COUNT(O65,R65,U65,X65,AA65,AD65,AG65,AJ65)</f>
        <v>0</v>
      </c>
      <c r="AT65" s="143">
        <f>COUNT(P65,S65,V65,Y65,AB65,AE65,AH65,AK65)</f>
        <v>0</v>
      </c>
      <c r="AU65" s="157">
        <f>COUNT(Q65,T65,W65,Z65,AC65,AF65,AI65,AL65)</f>
        <v>0</v>
      </c>
    </row>
    <row r="66" spans="12:47" ht="21" customHeight="1">
      <c r="L66" s="186"/>
      <c r="M66" s="187"/>
      <c r="N66" s="188"/>
      <c r="O66" s="184"/>
      <c r="P66" s="185"/>
      <c r="Q66" s="34"/>
      <c r="R66" s="184"/>
      <c r="S66" s="185"/>
      <c r="T66" s="34"/>
      <c r="U66" s="184"/>
      <c r="V66" s="185"/>
      <c r="W66" s="34"/>
      <c r="X66" s="184"/>
      <c r="Y66" s="185"/>
      <c r="Z66" s="34"/>
      <c r="AA66" s="184"/>
      <c r="AB66" s="185"/>
      <c r="AC66" s="34"/>
      <c r="AD66" s="184"/>
      <c r="AE66" s="185"/>
      <c r="AF66" s="34"/>
      <c r="AG66" s="184"/>
      <c r="AH66" s="185"/>
      <c r="AI66" s="34"/>
      <c r="AJ66" s="184"/>
      <c r="AK66" s="185"/>
      <c r="AL66" s="34"/>
      <c r="AM66" s="179"/>
      <c r="AN66" s="180"/>
      <c r="AO66" s="271"/>
      <c r="AP66" s="270"/>
      <c r="AQ66" s="183"/>
      <c r="AR66" s="152"/>
      <c r="AS66" s="141"/>
      <c r="AT66" s="143"/>
      <c r="AU66" s="157"/>
    </row>
    <row r="67" spans="12:47" ht="21" customHeight="1">
      <c r="L67" s="167"/>
      <c r="M67" s="168"/>
      <c r="N67" s="169"/>
      <c r="O67" s="176" t="s">
        <v>59</v>
      </c>
      <c r="P67" s="177"/>
      <c r="Q67" s="177"/>
      <c r="R67" s="177"/>
      <c r="S67" s="177"/>
      <c r="T67" s="177"/>
      <c r="U67" s="177"/>
      <c r="V67" s="177"/>
      <c r="W67" s="177"/>
      <c r="X67" s="177"/>
      <c r="Y67" s="177"/>
      <c r="Z67" s="177"/>
      <c r="AA67" s="177"/>
      <c r="AB67" s="177"/>
      <c r="AC67" s="177"/>
      <c r="AD67" s="177"/>
      <c r="AE67" s="177"/>
      <c r="AF67" s="177"/>
      <c r="AG67" s="177"/>
      <c r="AH67" s="177"/>
      <c r="AI67" s="177"/>
      <c r="AJ67" s="177"/>
      <c r="AK67" s="177"/>
      <c r="AL67" s="177"/>
      <c r="AM67" s="177"/>
      <c r="AN67" s="177"/>
      <c r="AO67" s="177"/>
      <c r="AP67" s="177"/>
      <c r="AQ67" s="177"/>
      <c r="AR67" s="177"/>
      <c r="AS67" s="177"/>
      <c r="AT67" s="177"/>
      <c r="AU67" s="178"/>
    </row>
    <row r="68" spans="12:47" ht="21" customHeight="1">
      <c r="L68" s="170"/>
      <c r="M68" s="171"/>
      <c r="N68" s="172"/>
      <c r="O68" s="145"/>
      <c r="P68" s="147"/>
      <c r="Q68" s="55"/>
      <c r="R68" s="145"/>
      <c r="S68" s="147"/>
      <c r="T68" s="55"/>
      <c r="U68" s="145"/>
      <c r="V68" s="147"/>
      <c r="W68" s="55"/>
      <c r="X68" s="145"/>
      <c r="Y68" s="147"/>
      <c r="Z68" s="55"/>
      <c r="AA68" s="145"/>
      <c r="AB68" s="147"/>
      <c r="AC68" s="55"/>
      <c r="AD68" s="145"/>
      <c r="AE68" s="147"/>
      <c r="AF68" s="55"/>
      <c r="AG68" s="145"/>
      <c r="AH68" s="147"/>
      <c r="AI68" s="55"/>
      <c r="AJ68" s="145"/>
      <c r="AK68" s="147"/>
      <c r="AL68" s="55"/>
      <c r="AM68" s="149"/>
      <c r="AN68" s="150"/>
      <c r="AO68" s="269"/>
      <c r="AP68" s="270"/>
      <c r="AQ68" s="151"/>
      <c r="AR68" s="152"/>
      <c r="AS68" s="141">
        <f>COUNT(O68,R68,U68,X68,AA68,AD68,AG68,AJ68)</f>
        <v>0</v>
      </c>
      <c r="AT68" s="143">
        <f>COUNT(P68,S68,V68,Y68,AB68,AE68,AH68,AK68)</f>
        <v>0</v>
      </c>
      <c r="AU68" s="157">
        <f>COUNT(Q68,T68,W68,Z68,AC68,AF68,AI68,AL68)</f>
        <v>0</v>
      </c>
    </row>
    <row r="69" spans="12:47" ht="21" customHeight="1">
      <c r="L69" s="186"/>
      <c r="M69" s="187"/>
      <c r="N69" s="188"/>
      <c r="O69" s="184"/>
      <c r="P69" s="185"/>
      <c r="Q69" s="34"/>
      <c r="R69" s="184"/>
      <c r="S69" s="185"/>
      <c r="T69" s="34"/>
      <c r="U69" s="184"/>
      <c r="V69" s="185"/>
      <c r="W69" s="34"/>
      <c r="X69" s="184"/>
      <c r="Y69" s="185"/>
      <c r="Z69" s="34"/>
      <c r="AA69" s="184"/>
      <c r="AB69" s="185"/>
      <c r="AC69" s="34"/>
      <c r="AD69" s="184"/>
      <c r="AE69" s="185"/>
      <c r="AF69" s="34"/>
      <c r="AG69" s="184"/>
      <c r="AH69" s="185"/>
      <c r="AI69" s="34"/>
      <c r="AJ69" s="184"/>
      <c r="AK69" s="185"/>
      <c r="AL69" s="34"/>
      <c r="AM69" s="179"/>
      <c r="AN69" s="180"/>
      <c r="AO69" s="271"/>
      <c r="AP69" s="270"/>
      <c r="AQ69" s="183"/>
      <c r="AR69" s="152"/>
      <c r="AS69" s="141"/>
      <c r="AT69" s="143"/>
      <c r="AU69" s="157"/>
    </row>
    <row r="70" spans="12:47" ht="21" customHeight="1">
      <c r="L70" s="167"/>
      <c r="M70" s="168"/>
      <c r="N70" s="169"/>
      <c r="O70" s="176" t="s">
        <v>59</v>
      </c>
      <c r="P70" s="177"/>
      <c r="Q70" s="177"/>
      <c r="R70" s="177"/>
      <c r="S70" s="177"/>
      <c r="T70" s="177"/>
      <c r="U70" s="177"/>
      <c r="V70" s="177"/>
      <c r="W70" s="177"/>
      <c r="X70" s="177"/>
      <c r="Y70" s="177"/>
      <c r="Z70" s="177"/>
      <c r="AA70" s="177"/>
      <c r="AB70" s="177"/>
      <c r="AC70" s="177"/>
      <c r="AD70" s="177"/>
      <c r="AE70" s="177"/>
      <c r="AF70" s="177"/>
      <c r="AG70" s="177"/>
      <c r="AH70" s="177"/>
      <c r="AI70" s="177"/>
      <c r="AJ70" s="177"/>
      <c r="AK70" s="177"/>
      <c r="AL70" s="177"/>
      <c r="AM70" s="177"/>
      <c r="AN70" s="177"/>
      <c r="AO70" s="177"/>
      <c r="AP70" s="177"/>
      <c r="AQ70" s="177"/>
      <c r="AR70" s="177"/>
      <c r="AS70" s="177"/>
      <c r="AT70" s="177"/>
      <c r="AU70" s="178"/>
    </row>
    <row r="71" spans="12:47" ht="21" customHeight="1">
      <c r="L71" s="170"/>
      <c r="M71" s="171"/>
      <c r="N71" s="172"/>
      <c r="O71" s="145"/>
      <c r="P71" s="147"/>
      <c r="Q71" s="55"/>
      <c r="R71" s="145"/>
      <c r="S71" s="147"/>
      <c r="T71" s="55"/>
      <c r="U71" s="145"/>
      <c r="V71" s="147"/>
      <c r="W71" s="55"/>
      <c r="X71" s="145"/>
      <c r="Y71" s="147"/>
      <c r="Z71" s="55"/>
      <c r="AA71" s="145"/>
      <c r="AB71" s="147"/>
      <c r="AC71" s="55"/>
      <c r="AD71" s="145"/>
      <c r="AE71" s="147"/>
      <c r="AF71" s="55"/>
      <c r="AG71" s="145"/>
      <c r="AH71" s="147"/>
      <c r="AI71" s="55"/>
      <c r="AJ71" s="145"/>
      <c r="AK71" s="147"/>
      <c r="AL71" s="55"/>
      <c r="AM71" s="149"/>
      <c r="AN71" s="150"/>
      <c r="AO71" s="269"/>
      <c r="AP71" s="270"/>
      <c r="AQ71" s="151"/>
      <c r="AR71" s="152"/>
      <c r="AS71" s="141">
        <f>COUNT(O71,R71,U71,X71,AA71,AD71,AG71,AJ71)</f>
        <v>0</v>
      </c>
      <c r="AT71" s="143">
        <f>COUNT(P71,S71,V71,Y71,AB71,AE71,AH71,AK71)</f>
        <v>0</v>
      </c>
      <c r="AU71" s="157">
        <f>COUNT(Q71,T71,W71,Z71,AC71,AF71,AI71,AL71)</f>
        <v>0</v>
      </c>
    </row>
    <row r="72" spans="12:47" ht="21" customHeight="1">
      <c r="L72" s="186"/>
      <c r="M72" s="187"/>
      <c r="N72" s="188"/>
      <c r="O72" s="184"/>
      <c r="P72" s="185"/>
      <c r="Q72" s="34"/>
      <c r="R72" s="184"/>
      <c r="S72" s="185"/>
      <c r="T72" s="34"/>
      <c r="U72" s="184"/>
      <c r="V72" s="185"/>
      <c r="W72" s="34"/>
      <c r="X72" s="184"/>
      <c r="Y72" s="185"/>
      <c r="Z72" s="34"/>
      <c r="AA72" s="184"/>
      <c r="AB72" s="185"/>
      <c r="AC72" s="34"/>
      <c r="AD72" s="184"/>
      <c r="AE72" s="185"/>
      <c r="AF72" s="34"/>
      <c r="AG72" s="184"/>
      <c r="AH72" s="185"/>
      <c r="AI72" s="34"/>
      <c r="AJ72" s="184"/>
      <c r="AK72" s="185"/>
      <c r="AL72" s="34"/>
      <c r="AM72" s="179"/>
      <c r="AN72" s="180"/>
      <c r="AO72" s="271"/>
      <c r="AP72" s="270"/>
      <c r="AQ72" s="183"/>
      <c r="AR72" s="152"/>
      <c r="AS72" s="141"/>
      <c r="AT72" s="143"/>
      <c r="AU72" s="157"/>
    </row>
    <row r="73" spans="12:47" ht="21" customHeight="1">
      <c r="L73" s="167"/>
      <c r="M73" s="168"/>
      <c r="N73" s="169"/>
      <c r="O73" s="176" t="s">
        <v>59</v>
      </c>
      <c r="P73" s="177"/>
      <c r="Q73" s="177"/>
      <c r="R73" s="177"/>
      <c r="S73" s="177"/>
      <c r="T73" s="177"/>
      <c r="U73" s="177"/>
      <c r="V73" s="177"/>
      <c r="W73" s="177"/>
      <c r="X73" s="177"/>
      <c r="Y73" s="177"/>
      <c r="Z73" s="177"/>
      <c r="AA73" s="177"/>
      <c r="AB73" s="177"/>
      <c r="AC73" s="177"/>
      <c r="AD73" s="177"/>
      <c r="AE73" s="177"/>
      <c r="AF73" s="177"/>
      <c r="AG73" s="177"/>
      <c r="AH73" s="177"/>
      <c r="AI73" s="177"/>
      <c r="AJ73" s="177"/>
      <c r="AK73" s="177"/>
      <c r="AL73" s="177"/>
      <c r="AM73" s="177"/>
      <c r="AN73" s="177"/>
      <c r="AO73" s="177"/>
      <c r="AP73" s="177"/>
      <c r="AQ73" s="177"/>
      <c r="AR73" s="177"/>
      <c r="AS73" s="177"/>
      <c r="AT73" s="177"/>
      <c r="AU73" s="178"/>
    </row>
    <row r="74" spans="12:47" ht="21" customHeight="1">
      <c r="L74" s="170"/>
      <c r="M74" s="171"/>
      <c r="N74" s="172"/>
      <c r="O74" s="145"/>
      <c r="P74" s="147"/>
      <c r="Q74" s="55"/>
      <c r="R74" s="145"/>
      <c r="S74" s="147"/>
      <c r="T74" s="55"/>
      <c r="U74" s="145"/>
      <c r="V74" s="147"/>
      <c r="W74" s="55"/>
      <c r="X74" s="145"/>
      <c r="Y74" s="147"/>
      <c r="Z74" s="55"/>
      <c r="AA74" s="145"/>
      <c r="AB74" s="147"/>
      <c r="AC74" s="55"/>
      <c r="AD74" s="145"/>
      <c r="AE74" s="147"/>
      <c r="AF74" s="55"/>
      <c r="AG74" s="145"/>
      <c r="AH74" s="147"/>
      <c r="AI74" s="55"/>
      <c r="AJ74" s="145"/>
      <c r="AK74" s="147"/>
      <c r="AL74" s="55"/>
      <c r="AM74" s="189"/>
      <c r="AN74" s="190"/>
      <c r="AO74" s="269"/>
      <c r="AP74" s="270"/>
      <c r="AQ74" s="151"/>
      <c r="AR74" s="152"/>
      <c r="AS74" s="141">
        <f>COUNT(O74,R74,U74,X74,AA74,AD74,AG74,AJ74)</f>
        <v>0</v>
      </c>
      <c r="AT74" s="143">
        <f>COUNT(P74,S74,V74,Y74,AB74,AE74,AH74,AK74)</f>
        <v>0</v>
      </c>
      <c r="AU74" s="157">
        <f>COUNT(Q74,T74,W74,Z74,AC74,AF74,AI74,AL74)</f>
        <v>0</v>
      </c>
    </row>
    <row r="75" spans="12:47" ht="21" customHeight="1">
      <c r="L75" s="186"/>
      <c r="M75" s="187"/>
      <c r="N75" s="188"/>
      <c r="O75" s="184"/>
      <c r="P75" s="185"/>
      <c r="Q75" s="34"/>
      <c r="R75" s="184"/>
      <c r="S75" s="185"/>
      <c r="T75" s="34"/>
      <c r="U75" s="184"/>
      <c r="V75" s="185"/>
      <c r="W75" s="34"/>
      <c r="X75" s="184"/>
      <c r="Y75" s="185"/>
      <c r="Z75" s="34"/>
      <c r="AA75" s="184"/>
      <c r="AB75" s="185"/>
      <c r="AC75" s="34"/>
      <c r="AD75" s="184"/>
      <c r="AE75" s="185"/>
      <c r="AF75" s="34"/>
      <c r="AG75" s="184"/>
      <c r="AH75" s="185"/>
      <c r="AI75" s="34"/>
      <c r="AJ75" s="184"/>
      <c r="AK75" s="185"/>
      <c r="AL75" s="34"/>
      <c r="AM75" s="179"/>
      <c r="AN75" s="180"/>
      <c r="AO75" s="271"/>
      <c r="AP75" s="270"/>
      <c r="AQ75" s="183"/>
      <c r="AR75" s="152"/>
      <c r="AS75" s="141"/>
      <c r="AT75" s="143"/>
      <c r="AU75" s="157"/>
    </row>
    <row r="76" spans="12:47" ht="21" customHeight="1">
      <c r="L76" s="167"/>
      <c r="M76" s="168"/>
      <c r="N76" s="169"/>
      <c r="O76" s="176" t="s">
        <v>59</v>
      </c>
      <c r="P76" s="177"/>
      <c r="Q76" s="177"/>
      <c r="R76" s="177"/>
      <c r="S76" s="177"/>
      <c r="T76" s="177"/>
      <c r="U76" s="177"/>
      <c r="V76" s="177"/>
      <c r="W76" s="177"/>
      <c r="X76" s="177"/>
      <c r="Y76" s="177"/>
      <c r="Z76" s="177"/>
      <c r="AA76" s="177"/>
      <c r="AB76" s="177"/>
      <c r="AC76" s="177"/>
      <c r="AD76" s="177"/>
      <c r="AE76" s="177"/>
      <c r="AF76" s="177"/>
      <c r="AG76" s="177"/>
      <c r="AH76" s="177"/>
      <c r="AI76" s="177"/>
      <c r="AJ76" s="177"/>
      <c r="AK76" s="177"/>
      <c r="AL76" s="177"/>
      <c r="AM76" s="177"/>
      <c r="AN76" s="177"/>
      <c r="AO76" s="177"/>
      <c r="AP76" s="177"/>
      <c r="AQ76" s="177"/>
      <c r="AR76" s="177"/>
      <c r="AS76" s="177"/>
      <c r="AT76" s="177"/>
      <c r="AU76" s="178"/>
    </row>
    <row r="77" spans="12:47" ht="21" customHeight="1">
      <c r="L77" s="170"/>
      <c r="M77" s="171"/>
      <c r="N77" s="172"/>
      <c r="O77" s="145"/>
      <c r="P77" s="147"/>
      <c r="Q77" s="55"/>
      <c r="R77" s="145"/>
      <c r="S77" s="147"/>
      <c r="T77" s="55"/>
      <c r="U77" s="145"/>
      <c r="V77" s="147"/>
      <c r="W77" s="55"/>
      <c r="X77" s="145"/>
      <c r="Y77" s="147"/>
      <c r="Z77" s="55"/>
      <c r="AA77" s="145"/>
      <c r="AB77" s="147"/>
      <c r="AC77" s="55"/>
      <c r="AD77" s="145"/>
      <c r="AE77" s="147"/>
      <c r="AF77" s="55"/>
      <c r="AG77" s="145"/>
      <c r="AH77" s="147"/>
      <c r="AI77" s="55"/>
      <c r="AJ77" s="145"/>
      <c r="AK77" s="147"/>
      <c r="AL77" s="55"/>
      <c r="AM77" s="149"/>
      <c r="AN77" s="150"/>
      <c r="AO77" s="269"/>
      <c r="AP77" s="270"/>
      <c r="AQ77" s="151"/>
      <c r="AR77" s="152"/>
      <c r="AS77" s="141">
        <f>COUNT(O77,R77,U77,X77,AA77,AD77,AG77,AJ77)</f>
        <v>0</v>
      </c>
      <c r="AT77" s="143">
        <f>COUNT(P77,S77,V77,Y77,AB77,AE77,AH77,AK77)</f>
        <v>0</v>
      </c>
      <c r="AU77" s="157">
        <f>COUNT(Q77,T77,W77,Z77,AC77,AF77,AI77,AL77)</f>
        <v>0</v>
      </c>
    </row>
    <row r="78" spans="12:47" ht="21" customHeight="1">
      <c r="L78" s="186"/>
      <c r="M78" s="187"/>
      <c r="N78" s="188"/>
      <c r="O78" s="184"/>
      <c r="P78" s="185"/>
      <c r="Q78" s="34"/>
      <c r="R78" s="184"/>
      <c r="S78" s="185"/>
      <c r="T78" s="34"/>
      <c r="U78" s="184"/>
      <c r="V78" s="185"/>
      <c r="W78" s="34"/>
      <c r="X78" s="184"/>
      <c r="Y78" s="185"/>
      <c r="Z78" s="34"/>
      <c r="AA78" s="184"/>
      <c r="AB78" s="185"/>
      <c r="AC78" s="34"/>
      <c r="AD78" s="184"/>
      <c r="AE78" s="185"/>
      <c r="AF78" s="34"/>
      <c r="AG78" s="184"/>
      <c r="AH78" s="185"/>
      <c r="AI78" s="34"/>
      <c r="AJ78" s="184"/>
      <c r="AK78" s="185"/>
      <c r="AL78" s="34"/>
      <c r="AM78" s="179"/>
      <c r="AN78" s="180"/>
      <c r="AO78" s="271"/>
      <c r="AP78" s="270"/>
      <c r="AQ78" s="183"/>
      <c r="AR78" s="152"/>
      <c r="AS78" s="141"/>
      <c r="AT78" s="143"/>
      <c r="AU78" s="157"/>
    </row>
    <row r="79" spans="12:47" ht="21" customHeight="1">
      <c r="L79" s="167"/>
      <c r="M79" s="168"/>
      <c r="N79" s="169"/>
      <c r="O79" s="176" t="s">
        <v>59</v>
      </c>
      <c r="P79" s="177"/>
      <c r="Q79" s="177"/>
      <c r="R79" s="177"/>
      <c r="S79" s="177"/>
      <c r="T79" s="177"/>
      <c r="U79" s="177"/>
      <c r="V79" s="177"/>
      <c r="W79" s="177"/>
      <c r="X79" s="177"/>
      <c r="Y79" s="177"/>
      <c r="Z79" s="177"/>
      <c r="AA79" s="177"/>
      <c r="AB79" s="177"/>
      <c r="AC79" s="177"/>
      <c r="AD79" s="177"/>
      <c r="AE79" s="177"/>
      <c r="AF79" s="177"/>
      <c r="AG79" s="177"/>
      <c r="AH79" s="177"/>
      <c r="AI79" s="177"/>
      <c r="AJ79" s="177"/>
      <c r="AK79" s="177"/>
      <c r="AL79" s="177"/>
      <c r="AM79" s="177"/>
      <c r="AN79" s="177"/>
      <c r="AO79" s="177"/>
      <c r="AP79" s="177"/>
      <c r="AQ79" s="177"/>
      <c r="AR79" s="177"/>
      <c r="AS79" s="177"/>
      <c r="AT79" s="177"/>
      <c r="AU79" s="178"/>
    </row>
    <row r="80" spans="12:47" ht="21" customHeight="1">
      <c r="L80" s="170"/>
      <c r="M80" s="171"/>
      <c r="N80" s="172"/>
      <c r="O80" s="145"/>
      <c r="P80" s="147"/>
      <c r="Q80" s="55"/>
      <c r="R80" s="145"/>
      <c r="S80" s="147"/>
      <c r="T80" s="55"/>
      <c r="U80" s="145"/>
      <c r="V80" s="147"/>
      <c r="W80" s="55"/>
      <c r="X80" s="145"/>
      <c r="Y80" s="147"/>
      <c r="Z80" s="55"/>
      <c r="AA80" s="145"/>
      <c r="AB80" s="147"/>
      <c r="AC80" s="55"/>
      <c r="AD80" s="145"/>
      <c r="AE80" s="147"/>
      <c r="AF80" s="55"/>
      <c r="AG80" s="145"/>
      <c r="AH80" s="147"/>
      <c r="AI80" s="55"/>
      <c r="AJ80" s="145"/>
      <c r="AK80" s="147"/>
      <c r="AL80" s="55"/>
      <c r="AM80" s="149"/>
      <c r="AN80" s="150"/>
      <c r="AO80" s="269"/>
      <c r="AP80" s="270"/>
      <c r="AQ80" s="151"/>
      <c r="AR80" s="152"/>
      <c r="AS80" s="141">
        <f>COUNT(O80,R80,U80,X80,AA80,AD80,AG80,AJ80)</f>
        <v>0</v>
      </c>
      <c r="AT80" s="143">
        <f>COUNT(P80,S80,V80,Y80,AB80,AE80,AH80,AK80)</f>
        <v>0</v>
      </c>
      <c r="AU80" s="157">
        <f>COUNT(Q80,T80,W80,Z80,AC80,AF80,AI80,AL80)</f>
        <v>0</v>
      </c>
    </row>
    <row r="81" spans="12:47" ht="21" customHeight="1">
      <c r="L81" s="186"/>
      <c r="M81" s="187"/>
      <c r="N81" s="188"/>
      <c r="O81" s="184"/>
      <c r="P81" s="185"/>
      <c r="Q81" s="34"/>
      <c r="R81" s="184"/>
      <c r="S81" s="185"/>
      <c r="T81" s="34"/>
      <c r="U81" s="184"/>
      <c r="V81" s="185"/>
      <c r="W81" s="34"/>
      <c r="X81" s="184"/>
      <c r="Y81" s="185"/>
      <c r="Z81" s="34"/>
      <c r="AA81" s="184"/>
      <c r="AB81" s="185"/>
      <c r="AC81" s="34"/>
      <c r="AD81" s="184"/>
      <c r="AE81" s="185"/>
      <c r="AF81" s="34"/>
      <c r="AG81" s="184"/>
      <c r="AH81" s="185"/>
      <c r="AI81" s="34"/>
      <c r="AJ81" s="184"/>
      <c r="AK81" s="185"/>
      <c r="AL81" s="34"/>
      <c r="AM81" s="179"/>
      <c r="AN81" s="180"/>
      <c r="AO81" s="271"/>
      <c r="AP81" s="270"/>
      <c r="AQ81" s="183"/>
      <c r="AR81" s="152"/>
      <c r="AS81" s="141"/>
      <c r="AT81" s="143"/>
      <c r="AU81" s="157"/>
    </row>
    <row r="82" spans="12:47" ht="21" customHeight="1">
      <c r="L82" s="167"/>
      <c r="M82" s="168"/>
      <c r="N82" s="169"/>
      <c r="O82" s="176" t="s">
        <v>59</v>
      </c>
      <c r="P82" s="177"/>
      <c r="Q82" s="177"/>
      <c r="R82" s="177"/>
      <c r="S82" s="177"/>
      <c r="T82" s="177"/>
      <c r="U82" s="177"/>
      <c r="V82" s="177"/>
      <c r="W82" s="177"/>
      <c r="X82" s="177"/>
      <c r="Y82" s="177"/>
      <c r="Z82" s="177"/>
      <c r="AA82" s="177"/>
      <c r="AB82" s="177"/>
      <c r="AC82" s="177"/>
      <c r="AD82" s="177"/>
      <c r="AE82" s="177"/>
      <c r="AF82" s="177"/>
      <c r="AG82" s="177"/>
      <c r="AH82" s="177"/>
      <c r="AI82" s="177"/>
      <c r="AJ82" s="177"/>
      <c r="AK82" s="177"/>
      <c r="AL82" s="177"/>
      <c r="AM82" s="177"/>
      <c r="AN82" s="177"/>
      <c r="AO82" s="177"/>
      <c r="AP82" s="177"/>
      <c r="AQ82" s="177"/>
      <c r="AR82" s="177"/>
      <c r="AS82" s="177"/>
      <c r="AT82" s="177"/>
      <c r="AU82" s="178"/>
    </row>
    <row r="83" spans="12:47" ht="21" customHeight="1">
      <c r="L83" s="170"/>
      <c r="M83" s="171"/>
      <c r="N83" s="172"/>
      <c r="O83" s="145"/>
      <c r="P83" s="147"/>
      <c r="Q83" s="55"/>
      <c r="R83" s="145"/>
      <c r="S83" s="147"/>
      <c r="T83" s="55"/>
      <c r="U83" s="145"/>
      <c r="V83" s="147"/>
      <c r="W83" s="55"/>
      <c r="X83" s="145"/>
      <c r="Y83" s="147"/>
      <c r="Z83" s="55"/>
      <c r="AA83" s="145"/>
      <c r="AB83" s="147"/>
      <c r="AC83" s="55"/>
      <c r="AD83" s="145"/>
      <c r="AE83" s="147"/>
      <c r="AF83" s="55"/>
      <c r="AG83" s="145"/>
      <c r="AH83" s="147"/>
      <c r="AI83" s="55"/>
      <c r="AJ83" s="145"/>
      <c r="AK83" s="147"/>
      <c r="AL83" s="55"/>
      <c r="AM83" s="149"/>
      <c r="AN83" s="150"/>
      <c r="AO83" s="269"/>
      <c r="AP83" s="270"/>
      <c r="AQ83" s="151"/>
      <c r="AR83" s="152"/>
      <c r="AS83" s="141">
        <f>COUNT(O83,R83,U83,X83,AA83,AD83,AG83,AJ83)</f>
        <v>0</v>
      </c>
      <c r="AT83" s="143">
        <f>COUNT(P83,S83,V83,Y83,AB83,AE83,AH83,AK83)</f>
        <v>0</v>
      </c>
      <c r="AU83" s="157">
        <f>COUNT(Q83,T83,W83,Z83,AC83,AF83,AI83,AL83)</f>
        <v>0</v>
      </c>
    </row>
    <row r="84" spans="12:47" ht="21" customHeight="1">
      <c r="L84" s="186"/>
      <c r="M84" s="187"/>
      <c r="N84" s="188"/>
      <c r="O84" s="184"/>
      <c r="P84" s="185"/>
      <c r="Q84" s="34"/>
      <c r="R84" s="184"/>
      <c r="S84" s="185"/>
      <c r="T84" s="34"/>
      <c r="U84" s="184"/>
      <c r="V84" s="185"/>
      <c r="W84" s="34"/>
      <c r="X84" s="184"/>
      <c r="Y84" s="185"/>
      <c r="Z84" s="34"/>
      <c r="AA84" s="184"/>
      <c r="AB84" s="185"/>
      <c r="AC84" s="34"/>
      <c r="AD84" s="184"/>
      <c r="AE84" s="185"/>
      <c r="AF84" s="34"/>
      <c r="AG84" s="184"/>
      <c r="AH84" s="185"/>
      <c r="AI84" s="34"/>
      <c r="AJ84" s="184"/>
      <c r="AK84" s="185"/>
      <c r="AL84" s="34"/>
      <c r="AM84" s="179"/>
      <c r="AN84" s="180"/>
      <c r="AO84" s="271"/>
      <c r="AP84" s="270"/>
      <c r="AQ84" s="183"/>
      <c r="AR84" s="152"/>
      <c r="AS84" s="141"/>
      <c r="AT84" s="143"/>
      <c r="AU84" s="157"/>
    </row>
    <row r="85" spans="12:47" ht="21" customHeight="1">
      <c r="L85" s="167"/>
      <c r="M85" s="168"/>
      <c r="N85" s="169"/>
      <c r="O85" s="176" t="s">
        <v>59</v>
      </c>
      <c r="P85" s="177"/>
      <c r="Q85" s="177"/>
      <c r="R85" s="177"/>
      <c r="S85" s="177"/>
      <c r="T85" s="177"/>
      <c r="U85" s="177"/>
      <c r="V85" s="177"/>
      <c r="W85" s="177"/>
      <c r="X85" s="177"/>
      <c r="Y85" s="177"/>
      <c r="Z85" s="177"/>
      <c r="AA85" s="177"/>
      <c r="AB85" s="177"/>
      <c r="AC85" s="177"/>
      <c r="AD85" s="177"/>
      <c r="AE85" s="177"/>
      <c r="AF85" s="177"/>
      <c r="AG85" s="177"/>
      <c r="AH85" s="177"/>
      <c r="AI85" s="177"/>
      <c r="AJ85" s="177"/>
      <c r="AK85" s="177"/>
      <c r="AL85" s="177"/>
      <c r="AM85" s="177"/>
      <c r="AN85" s="177"/>
      <c r="AO85" s="177"/>
      <c r="AP85" s="177"/>
      <c r="AQ85" s="177"/>
      <c r="AR85" s="177"/>
      <c r="AS85" s="177"/>
      <c r="AT85" s="177"/>
      <c r="AU85" s="178"/>
    </row>
    <row r="86" spans="12:47" ht="21" customHeight="1">
      <c r="L86" s="170"/>
      <c r="M86" s="171"/>
      <c r="N86" s="172"/>
      <c r="O86" s="145"/>
      <c r="P86" s="147"/>
      <c r="Q86" s="55"/>
      <c r="R86" s="145"/>
      <c r="S86" s="147"/>
      <c r="T86" s="55"/>
      <c r="U86" s="145"/>
      <c r="V86" s="147"/>
      <c r="W86" s="55"/>
      <c r="X86" s="145"/>
      <c r="Y86" s="147"/>
      <c r="Z86" s="55"/>
      <c r="AA86" s="145"/>
      <c r="AB86" s="147"/>
      <c r="AC86" s="55"/>
      <c r="AD86" s="145"/>
      <c r="AE86" s="147"/>
      <c r="AF86" s="55"/>
      <c r="AG86" s="145"/>
      <c r="AH86" s="147"/>
      <c r="AI86" s="55"/>
      <c r="AJ86" s="145"/>
      <c r="AK86" s="147"/>
      <c r="AL86" s="55"/>
      <c r="AM86" s="149"/>
      <c r="AN86" s="150"/>
      <c r="AO86" s="269"/>
      <c r="AP86" s="270"/>
      <c r="AQ86" s="151"/>
      <c r="AR86" s="152"/>
      <c r="AS86" s="141">
        <f>COUNT(O86,R86,U86,X86,AA86,AD86,AG86,AJ86)</f>
        <v>0</v>
      </c>
      <c r="AT86" s="143">
        <f>COUNT(P86,S86,V86,Y86,AB86,AE86,AH86,AK86)</f>
        <v>0</v>
      </c>
      <c r="AU86" s="157">
        <f>COUNT(Q86,T86,W86,Z86,AC86,AF86,AI86,AL86)</f>
        <v>0</v>
      </c>
    </row>
    <row r="87" spans="12:47" ht="21" customHeight="1" thickBot="1">
      <c r="L87" s="173"/>
      <c r="M87" s="174"/>
      <c r="N87" s="175"/>
      <c r="O87" s="146"/>
      <c r="P87" s="148"/>
      <c r="Q87" s="51"/>
      <c r="R87" s="146"/>
      <c r="S87" s="148"/>
      <c r="T87" s="51"/>
      <c r="U87" s="146"/>
      <c r="V87" s="148"/>
      <c r="W87" s="51"/>
      <c r="X87" s="146"/>
      <c r="Y87" s="148"/>
      <c r="Z87" s="51"/>
      <c r="AA87" s="146"/>
      <c r="AB87" s="148"/>
      <c r="AC87" s="51"/>
      <c r="AD87" s="146"/>
      <c r="AE87" s="148"/>
      <c r="AF87" s="51"/>
      <c r="AG87" s="146"/>
      <c r="AH87" s="148"/>
      <c r="AI87" s="51"/>
      <c r="AJ87" s="146"/>
      <c r="AK87" s="148"/>
      <c r="AL87" s="51"/>
      <c r="AM87" s="159"/>
      <c r="AN87" s="160"/>
      <c r="AO87" s="273"/>
      <c r="AP87" s="274"/>
      <c r="AQ87" s="153"/>
      <c r="AR87" s="154"/>
      <c r="AS87" s="142"/>
      <c r="AT87" s="144"/>
      <c r="AU87" s="158"/>
    </row>
    <row r="88" spans="12:47" ht="12" customHeight="1" thickTop="1" thickBot="1"/>
    <row r="89" spans="12:47" ht="27.75" customHeight="1" thickTop="1">
      <c r="L89" s="161" t="s">
        <v>12</v>
      </c>
      <c r="M89" s="162"/>
      <c r="N89" s="163"/>
      <c r="O89" s="46" t="s">
        <v>0</v>
      </c>
      <c r="P89" s="47" t="s">
        <v>7</v>
      </c>
      <c r="Q89" s="3" t="s">
        <v>50</v>
      </c>
      <c r="R89" s="47" t="s">
        <v>0</v>
      </c>
      <c r="S89" s="47" t="s">
        <v>7</v>
      </c>
      <c r="T89" s="3" t="s">
        <v>50</v>
      </c>
      <c r="U89" s="47" t="s">
        <v>0</v>
      </c>
      <c r="V89" s="47" t="s">
        <v>7</v>
      </c>
      <c r="W89" s="3" t="s">
        <v>50</v>
      </c>
      <c r="X89" s="47" t="s">
        <v>0</v>
      </c>
      <c r="Y89" s="47" t="s">
        <v>7</v>
      </c>
      <c r="Z89" s="3" t="s">
        <v>50</v>
      </c>
      <c r="AA89" s="47" t="s">
        <v>0</v>
      </c>
      <c r="AB89" s="47" t="s">
        <v>7</v>
      </c>
      <c r="AC89" s="3" t="s">
        <v>50</v>
      </c>
      <c r="AD89" s="47" t="s">
        <v>0</v>
      </c>
      <c r="AE89" s="47" t="s">
        <v>7</v>
      </c>
      <c r="AF89" s="3" t="s">
        <v>50</v>
      </c>
      <c r="AG89" s="47" t="s">
        <v>0</v>
      </c>
      <c r="AH89" s="47" t="s">
        <v>7</v>
      </c>
      <c r="AI89" s="3" t="s">
        <v>50</v>
      </c>
      <c r="AJ89" s="47" t="s">
        <v>0</v>
      </c>
      <c r="AK89" s="47" t="s">
        <v>7</v>
      </c>
      <c r="AL89" s="4" t="s">
        <v>50</v>
      </c>
      <c r="AR89" s="7"/>
      <c r="AS89" s="46" t="s">
        <v>0</v>
      </c>
      <c r="AT89" s="47" t="s">
        <v>7</v>
      </c>
      <c r="AU89" s="4" t="s">
        <v>50</v>
      </c>
    </row>
    <row r="90" spans="12:47" ht="27.75" customHeight="1" thickBot="1">
      <c r="L90" s="164" t="s">
        <v>14</v>
      </c>
      <c r="M90" s="165"/>
      <c r="N90" s="166"/>
      <c r="O90" s="35">
        <f>COUNT(O59:O87)</f>
        <v>0</v>
      </c>
      <c r="P90" s="36">
        <f>COUNT(P59:P87)</f>
        <v>0</v>
      </c>
      <c r="Q90" s="36">
        <f>COUNT(Q86,Q83,Q80,Q77,Q74,Q71,Q68,Q65,Q62,Q59)</f>
        <v>0</v>
      </c>
      <c r="R90" s="36">
        <f>COUNT(R59:R87)</f>
        <v>0</v>
      </c>
      <c r="S90" s="36">
        <f>COUNT(S59:S87)</f>
        <v>0</v>
      </c>
      <c r="T90" s="36">
        <f>COUNT(T86,T83,T80,T77,T74,T71,T68,T65,T62,T59)</f>
        <v>0</v>
      </c>
      <c r="U90" s="36">
        <f>COUNT(U59:U87)</f>
        <v>0</v>
      </c>
      <c r="V90" s="36">
        <f>COUNT(V59:V87)</f>
        <v>0</v>
      </c>
      <c r="W90" s="36">
        <f>COUNT(W86,W83,W80,W77,W74,W71,W68,W65,W62,W59)</f>
        <v>0</v>
      </c>
      <c r="X90" s="36">
        <f>COUNT(X59:X87)</f>
        <v>0</v>
      </c>
      <c r="Y90" s="36">
        <f>COUNT(Y59:Y87)</f>
        <v>0</v>
      </c>
      <c r="Z90" s="36">
        <f>COUNT(Z86,Z83,Z80,Z77,Z74,Z71,Z68,Z65,Z62,Z59)</f>
        <v>0</v>
      </c>
      <c r="AA90" s="36">
        <f>COUNT(AA59:AA87)</f>
        <v>0</v>
      </c>
      <c r="AB90" s="36">
        <f>COUNT(AB59:AB87)</f>
        <v>0</v>
      </c>
      <c r="AC90" s="36">
        <f>COUNT(AC86,AC83,AC80,AC77,AC74,AC71,AC68,AC65,AC62,AC59)</f>
        <v>0</v>
      </c>
      <c r="AD90" s="36">
        <f>COUNT(AD59:AD87)</f>
        <v>0</v>
      </c>
      <c r="AE90" s="36">
        <f>COUNT(AE59:AE87)</f>
        <v>0</v>
      </c>
      <c r="AF90" s="36">
        <f>COUNT(AF86,AF83,AF80,AF77,AF74,AF71,AF68,AF65,AF62,AF59)</f>
        <v>0</v>
      </c>
      <c r="AG90" s="36">
        <f>COUNT(AG59:AG87)</f>
        <v>0</v>
      </c>
      <c r="AH90" s="36">
        <f>COUNT(AH59:AH87)</f>
        <v>0</v>
      </c>
      <c r="AI90" s="37">
        <f>COUNT(AI86,AI83,AI80,AI77,AI74,AI71,AI68,AI65,AI62,AI59)</f>
        <v>0</v>
      </c>
      <c r="AJ90" s="36">
        <f>COUNT(AJ59:AJ87)</f>
        <v>0</v>
      </c>
      <c r="AK90" s="36">
        <f>COUNT(AK59:AK87)</f>
        <v>0</v>
      </c>
      <c r="AL90" s="38">
        <f>COUNT(AL86,AL83,AL80,AL77,AL74,AL71,AL68,AL65,AL62,AL59)</f>
        <v>0</v>
      </c>
      <c r="AM90" s="39"/>
      <c r="AN90" s="39"/>
      <c r="AO90" s="39"/>
      <c r="AP90" s="39"/>
      <c r="AQ90" s="39"/>
      <c r="AR90" s="40"/>
      <c r="AS90" s="41">
        <f>SUM(AS59:AS87)</f>
        <v>0</v>
      </c>
      <c r="AT90" s="36">
        <f>SUM(AT59:AT87)</f>
        <v>0</v>
      </c>
      <c r="AU90" s="38">
        <f>SUM(AU59:AU87)</f>
        <v>0</v>
      </c>
    </row>
    <row r="91" spans="12:47" ht="9" customHeight="1" thickTop="1" thickBot="1">
      <c r="L91" s="43"/>
      <c r="M91" s="43"/>
      <c r="N91" s="43"/>
      <c r="O91" s="5"/>
      <c r="P91" s="5"/>
      <c r="Q91" s="9"/>
      <c r="R91" s="6"/>
      <c r="S91" s="6"/>
      <c r="T91" s="6"/>
      <c r="U91" s="6"/>
      <c r="V91" s="6"/>
      <c r="W91" s="6"/>
      <c r="X91" s="6"/>
      <c r="Y91" s="6"/>
      <c r="Z91" s="6"/>
      <c r="AA91" s="6"/>
      <c r="AB91" s="6"/>
      <c r="AC91" s="6"/>
      <c r="AD91" s="6"/>
      <c r="AE91" s="6"/>
      <c r="AF91" s="6"/>
      <c r="AG91" s="6"/>
      <c r="AH91" s="6"/>
      <c r="AI91" s="10"/>
      <c r="AJ91" s="5"/>
      <c r="AK91" s="5"/>
      <c r="AL91" s="5"/>
      <c r="AM91" s="5"/>
      <c r="AN91" s="5"/>
      <c r="AO91" s="5"/>
      <c r="AP91" s="5"/>
      <c r="AQ91" s="5"/>
      <c r="AR91" s="5"/>
      <c r="AS91" s="5"/>
      <c r="AT91" s="5"/>
      <c r="AU91" s="5"/>
    </row>
    <row r="92" spans="12:47" ht="27.75" customHeight="1" thickTop="1">
      <c r="L92" s="161" t="s">
        <v>12</v>
      </c>
      <c r="M92" s="162"/>
      <c r="N92" s="163"/>
      <c r="O92" s="46" t="s">
        <v>0</v>
      </c>
      <c r="P92" s="47" t="s">
        <v>7</v>
      </c>
      <c r="Q92" s="3" t="s">
        <v>50</v>
      </c>
      <c r="R92" s="47" t="s">
        <v>0</v>
      </c>
      <c r="S92" s="47" t="s">
        <v>7</v>
      </c>
      <c r="T92" s="3" t="s">
        <v>50</v>
      </c>
      <c r="U92" s="47" t="s">
        <v>0</v>
      </c>
      <c r="V92" s="47" t="s">
        <v>7</v>
      </c>
      <c r="W92" s="3" t="s">
        <v>50</v>
      </c>
      <c r="X92" s="47" t="s">
        <v>0</v>
      </c>
      <c r="Y92" s="47" t="s">
        <v>7</v>
      </c>
      <c r="Z92" s="3" t="s">
        <v>50</v>
      </c>
      <c r="AA92" s="47" t="s">
        <v>0</v>
      </c>
      <c r="AB92" s="47" t="s">
        <v>7</v>
      </c>
      <c r="AC92" s="3" t="s">
        <v>50</v>
      </c>
      <c r="AD92" s="47" t="s">
        <v>0</v>
      </c>
      <c r="AE92" s="47" t="s">
        <v>7</v>
      </c>
      <c r="AF92" s="3" t="s">
        <v>50</v>
      </c>
      <c r="AG92" s="47" t="s">
        <v>0</v>
      </c>
      <c r="AH92" s="47" t="s">
        <v>7</v>
      </c>
      <c r="AI92" s="3" t="s">
        <v>50</v>
      </c>
      <c r="AJ92" s="47" t="s">
        <v>0</v>
      </c>
      <c r="AK92" s="47" t="s">
        <v>7</v>
      </c>
      <c r="AL92" s="4" t="s">
        <v>50</v>
      </c>
      <c r="AM92" s="47" t="s">
        <v>0</v>
      </c>
      <c r="AN92" s="47" t="s">
        <v>7</v>
      </c>
      <c r="AO92" s="4" t="s">
        <v>50</v>
      </c>
      <c r="AP92"/>
      <c r="AQ92"/>
      <c r="AR92" s="8"/>
      <c r="AS92" s="47" t="s">
        <v>0</v>
      </c>
      <c r="AT92" s="47" t="s">
        <v>7</v>
      </c>
      <c r="AU92" s="4" t="s">
        <v>50</v>
      </c>
    </row>
    <row r="93" spans="12:47" s="43" customFormat="1" ht="27.75" customHeight="1" thickBot="1">
      <c r="L93" s="164" t="s">
        <v>13</v>
      </c>
      <c r="M93" s="165"/>
      <c r="N93" s="166"/>
      <c r="O93" s="35">
        <f>SUM(O90,O42)</f>
        <v>0</v>
      </c>
      <c r="P93" s="36">
        <f>SUM(P90,P42)</f>
        <v>0</v>
      </c>
      <c r="Q93" s="37">
        <f>SUM(Q90,Q42)</f>
        <v>0</v>
      </c>
      <c r="R93" s="36">
        <f t="shared" ref="R93:AL93" si="2">SUM(R90,R42)</f>
        <v>0</v>
      </c>
      <c r="S93" s="36">
        <f t="shared" si="2"/>
        <v>0</v>
      </c>
      <c r="T93" s="36">
        <f t="shared" si="2"/>
        <v>0</v>
      </c>
      <c r="U93" s="36">
        <f t="shared" si="2"/>
        <v>0</v>
      </c>
      <c r="V93" s="36">
        <f t="shared" si="2"/>
        <v>0</v>
      </c>
      <c r="W93" s="36">
        <f t="shared" si="2"/>
        <v>0</v>
      </c>
      <c r="X93" s="36">
        <f t="shared" si="2"/>
        <v>0</v>
      </c>
      <c r="Y93" s="36">
        <f t="shared" si="2"/>
        <v>0</v>
      </c>
      <c r="Z93" s="36">
        <f t="shared" si="2"/>
        <v>0</v>
      </c>
      <c r="AA93" s="36">
        <f t="shared" si="2"/>
        <v>0</v>
      </c>
      <c r="AB93" s="36">
        <f t="shared" si="2"/>
        <v>0</v>
      </c>
      <c r="AC93" s="36">
        <f t="shared" si="2"/>
        <v>0</v>
      </c>
      <c r="AD93" s="36">
        <f t="shared" si="2"/>
        <v>0</v>
      </c>
      <c r="AE93" s="36">
        <f t="shared" si="2"/>
        <v>0</v>
      </c>
      <c r="AF93" s="36">
        <f t="shared" si="2"/>
        <v>0</v>
      </c>
      <c r="AG93" s="36">
        <f t="shared" si="2"/>
        <v>0</v>
      </c>
      <c r="AH93" s="36">
        <f t="shared" si="2"/>
        <v>0</v>
      </c>
      <c r="AI93" s="36">
        <f t="shared" si="2"/>
        <v>0</v>
      </c>
      <c r="AJ93" s="36">
        <f t="shared" si="2"/>
        <v>0</v>
      </c>
      <c r="AK93" s="36">
        <f t="shared" si="2"/>
        <v>0</v>
      </c>
      <c r="AL93" s="38">
        <f t="shared" si="2"/>
        <v>0</v>
      </c>
      <c r="AM93" s="35">
        <f>SUM(O93,R93,U93,X93,AA93,AD93,AG93,AJ93)</f>
        <v>0</v>
      </c>
      <c r="AN93" s="36">
        <f>SUM(P93,S93,V93,Y93,AB93,AE93,AH93,AK93)</f>
        <v>0</v>
      </c>
      <c r="AO93" s="38">
        <f>SUM(Q93,T93,W93,Z93,AC93,AF93,AI93,AL93)</f>
        <v>0</v>
      </c>
      <c r="AP93"/>
      <c r="AQ93"/>
      <c r="AR93" s="42"/>
      <c r="AS93" s="35">
        <f>SUM(AS42,AS90)</f>
        <v>0</v>
      </c>
      <c r="AT93" s="36">
        <f>SUM(AT42,AT90)</f>
        <v>0</v>
      </c>
      <c r="AU93" s="38">
        <f>SUM(AU42,AU90)</f>
        <v>0</v>
      </c>
    </row>
    <row r="94" spans="12:47" ht="13.5" thickTop="1">
      <c r="O94" s="49"/>
      <c r="P94" s="49"/>
      <c r="Q94" s="49"/>
      <c r="R94" s="49"/>
      <c r="S94" s="49"/>
      <c r="T94" s="49"/>
      <c r="U94" s="49"/>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49"/>
      <c r="AU94" s="49"/>
    </row>
    <row r="95" spans="12:47" ht="21.75" customHeight="1">
      <c r="L95" s="181" t="s">
        <v>51</v>
      </c>
      <c r="M95" s="182"/>
      <c r="N95" s="182"/>
      <c r="O95" s="182"/>
      <c r="P95" s="182"/>
      <c r="Q95" s="182"/>
      <c r="R95" s="182"/>
      <c r="S95" s="182"/>
      <c r="T95" s="182"/>
      <c r="U95" s="182"/>
      <c r="V95" s="23"/>
      <c r="W95" s="23"/>
      <c r="X95" s="2"/>
      <c r="Y95" s="2"/>
      <c r="Z95" s="2"/>
      <c r="AA95" s="2"/>
      <c r="AB95" s="2"/>
      <c r="AC95" s="2"/>
      <c r="AD95" s="181" t="s">
        <v>52</v>
      </c>
      <c r="AE95" s="182"/>
      <c r="AF95" s="182"/>
      <c r="AG95" s="182"/>
      <c r="AH95" s="182"/>
      <c r="AI95" s="182"/>
      <c r="AJ95" s="182"/>
      <c r="AK95" s="182"/>
      <c r="AL95" s="182"/>
      <c r="AM95" s="182"/>
      <c r="AN95" s="23"/>
      <c r="AO95" s="23"/>
      <c r="AP95" s="23"/>
      <c r="AQ95" s="23"/>
      <c r="AR95" s="2"/>
      <c r="AS95" s="2"/>
    </row>
    <row r="96" spans="12:47" ht="26.25" customHeight="1">
      <c r="L96" s="155">
        <f>L48</f>
        <v>0</v>
      </c>
      <c r="M96" s="156"/>
      <c r="N96" s="156"/>
      <c r="O96" s="156"/>
      <c r="P96" s="156"/>
      <c r="Q96" s="156"/>
      <c r="R96" s="156"/>
      <c r="S96" s="156"/>
      <c r="T96" s="156"/>
      <c r="U96" s="156"/>
      <c r="V96" s="156"/>
      <c r="W96" s="156"/>
      <c r="X96" s="156"/>
      <c r="Y96" s="156"/>
      <c r="Z96" s="156"/>
      <c r="AA96" s="156"/>
      <c r="AD96" s="155">
        <f>AD48</f>
        <v>0</v>
      </c>
      <c r="AE96" s="156"/>
      <c r="AF96" s="156"/>
      <c r="AG96" s="156"/>
      <c r="AH96" s="156"/>
      <c r="AI96" s="156"/>
      <c r="AJ96" s="156"/>
      <c r="AK96" s="156"/>
      <c r="AL96" s="156"/>
      <c r="AM96" s="156"/>
      <c r="AN96" s="156"/>
      <c r="AO96" s="156"/>
      <c r="AP96" s="156"/>
      <c r="AQ96" s="156"/>
      <c r="AR96" s="156"/>
      <c r="AS96" s="156"/>
      <c r="AT96" s="156"/>
      <c r="AU96" s="156"/>
    </row>
    <row r="97" spans="12:85" ht="35.25" customHeight="1">
      <c r="L97" s="219"/>
      <c r="M97" s="219"/>
      <c r="N97" s="219"/>
      <c r="O97" s="219"/>
      <c r="P97" s="219"/>
      <c r="Q97" s="219"/>
      <c r="R97" s="219"/>
      <c r="S97" s="219"/>
      <c r="T97" s="221" t="s">
        <v>15</v>
      </c>
      <c r="U97" s="221"/>
      <c r="V97" s="221"/>
      <c r="W97" s="221"/>
      <c r="X97" s="221"/>
      <c r="Y97" s="221"/>
      <c r="Z97" s="221"/>
      <c r="AA97" s="221"/>
      <c r="AB97" s="221"/>
      <c r="AC97" s="221"/>
      <c r="AD97" s="221"/>
      <c r="AE97" s="221"/>
      <c r="AF97" s="221"/>
      <c r="AG97" s="221"/>
      <c r="AH97" s="221"/>
      <c r="AI97" s="224" t="s">
        <v>48</v>
      </c>
      <c r="AJ97" s="224"/>
      <c r="AK97" s="224"/>
      <c r="AL97" s="224"/>
      <c r="AM97" s="224"/>
      <c r="AN97" s="224"/>
      <c r="AO97" s="224"/>
      <c r="AP97" s="224"/>
      <c r="AQ97" s="224"/>
      <c r="AR97" s="224"/>
      <c r="AS97" s="224"/>
      <c r="AT97" s="224"/>
      <c r="AU97" s="224"/>
    </row>
    <row r="98" spans="12:85" ht="33.75" customHeight="1" thickBot="1">
      <c r="L98" s="220"/>
      <c r="M98" s="220"/>
      <c r="N98" s="220"/>
      <c r="O98" s="220"/>
      <c r="P98" s="220"/>
      <c r="Q98" s="220"/>
      <c r="R98" s="220"/>
      <c r="S98" s="220"/>
      <c r="T98" s="222"/>
      <c r="U98" s="222"/>
      <c r="V98" s="222"/>
      <c r="W98" s="222"/>
      <c r="X98" s="222"/>
      <c r="Y98" s="222"/>
      <c r="Z98" s="222"/>
      <c r="AA98" s="222"/>
      <c r="AB98" s="222"/>
      <c r="AC98" s="222"/>
      <c r="AD98" s="222"/>
      <c r="AE98" s="222"/>
      <c r="AF98" s="222"/>
      <c r="AG98" s="222"/>
      <c r="AH98" s="222"/>
      <c r="AI98" s="225"/>
      <c r="AJ98" s="225"/>
      <c r="AK98" s="225"/>
      <c r="AL98" s="225"/>
      <c r="AM98" s="225"/>
      <c r="AN98" s="225"/>
      <c r="AO98" s="225"/>
      <c r="AP98" s="225"/>
      <c r="AQ98" s="225"/>
      <c r="AR98" s="225"/>
      <c r="AS98" s="225"/>
      <c r="AT98" s="225"/>
      <c r="AU98" s="225"/>
    </row>
    <row r="99" spans="12:85" ht="20.25" customHeight="1" thickTop="1">
      <c r="L99" s="226" t="s">
        <v>1</v>
      </c>
      <c r="M99" s="227"/>
      <c r="N99" s="227"/>
      <c r="O99" s="227"/>
      <c r="P99" s="227"/>
      <c r="Q99" s="227"/>
      <c r="R99" s="227"/>
      <c r="S99" s="227"/>
      <c r="T99" s="228"/>
      <c r="U99" s="11" t="s">
        <v>2</v>
      </c>
      <c r="V99" s="12"/>
      <c r="W99" s="12"/>
      <c r="X99" s="12"/>
      <c r="Y99" s="12"/>
      <c r="Z99" s="12"/>
      <c r="AA99" s="12"/>
      <c r="AB99" s="12"/>
      <c r="AC99" s="12"/>
      <c r="AD99" s="12"/>
      <c r="AE99" s="12"/>
      <c r="AF99" s="12"/>
      <c r="AG99" s="229" t="s">
        <v>53</v>
      </c>
      <c r="AH99" s="230"/>
      <c r="AI99" s="230"/>
      <c r="AJ99" s="230"/>
      <c r="AK99" s="230"/>
      <c r="AL99" s="230"/>
      <c r="AM99" s="230"/>
      <c r="AN99" s="230"/>
      <c r="AO99" s="230"/>
      <c r="AP99" s="230"/>
      <c r="AQ99" s="230"/>
      <c r="AR99" s="230"/>
      <c r="AS99" s="12"/>
      <c r="AT99" s="12"/>
      <c r="AU99" s="13"/>
    </row>
    <row r="100" spans="12:85" ht="24" customHeight="1">
      <c r="L100" s="223">
        <f>L52</f>
        <v>0</v>
      </c>
      <c r="M100" s="217"/>
      <c r="N100" s="216" t="str">
        <f>N52</f>
        <v>July</v>
      </c>
      <c r="O100" s="217"/>
      <c r="P100" s="216">
        <f>P52</f>
        <v>2015</v>
      </c>
      <c r="Q100" s="217"/>
      <c r="R100" s="216" t="str">
        <f>R52</f>
        <v xml:space="preserve">Start: </v>
      </c>
      <c r="S100" s="218"/>
      <c r="T100" s="217"/>
      <c r="U100" s="216" t="str">
        <f>U52</f>
        <v xml:space="preserve"> World Youth Championships - 10.000m track walk boys </v>
      </c>
      <c r="V100" s="218"/>
      <c r="W100" s="218"/>
      <c r="X100" s="218"/>
      <c r="Y100" s="218"/>
      <c r="Z100" s="218"/>
      <c r="AA100" s="218"/>
      <c r="AB100" s="218"/>
      <c r="AC100" s="218"/>
      <c r="AD100" s="218"/>
      <c r="AE100" s="217"/>
      <c r="AF100" s="44"/>
      <c r="AG100" s="216" t="str">
        <f>AG52</f>
        <v>Nicola MAGGIO ITA)</v>
      </c>
      <c r="AH100" s="218"/>
      <c r="AI100" s="218"/>
      <c r="AJ100" s="218"/>
      <c r="AK100" s="218"/>
      <c r="AL100" s="218"/>
      <c r="AM100" s="218"/>
      <c r="AN100" s="218"/>
      <c r="AO100" s="218"/>
      <c r="AP100" s="218"/>
      <c r="AQ100" s="218"/>
      <c r="AR100" s="218"/>
      <c r="AS100" s="218"/>
      <c r="AT100" s="217"/>
      <c r="AU100" s="45"/>
    </row>
    <row r="101" spans="12:85" ht="8.25" customHeight="1" thickBot="1">
      <c r="L101" s="245"/>
      <c r="M101" s="246"/>
      <c r="N101" s="246"/>
      <c r="O101" s="246"/>
      <c r="P101" s="246"/>
      <c r="Q101" s="246"/>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7"/>
    </row>
    <row r="102" spans="12:85" ht="122.25" customHeight="1" thickTop="1" thickBot="1">
      <c r="L102" s="14"/>
      <c r="M102" s="15" t="s">
        <v>16</v>
      </c>
      <c r="N102" s="16"/>
      <c r="O102" s="53" t="str">
        <f>O54</f>
        <v>BARRIOS</v>
      </c>
      <c r="P102" s="52" t="str">
        <f>P54</f>
        <v>Carlos</v>
      </c>
      <c r="Q102" s="54" t="str">
        <f>Q54</f>
        <v>(GUA)</v>
      </c>
      <c r="R102" s="53" t="str">
        <f t="shared" ref="R102:AL102" si="3">R54</f>
        <v>DIAS</v>
      </c>
      <c r="S102" s="52" t="str">
        <f t="shared" si="3"/>
        <v>José</v>
      </c>
      <c r="T102" s="54" t="str">
        <f t="shared" si="3"/>
        <v>(POR)</v>
      </c>
      <c r="U102" s="53" t="str">
        <f t="shared" si="3"/>
        <v xml:space="preserve">ESTRUCH </v>
      </c>
      <c r="V102" s="52" t="str">
        <f t="shared" si="3"/>
        <v>Jordi</v>
      </c>
      <c r="W102" s="54" t="str">
        <f t="shared" si="3"/>
        <v>(ESP)</v>
      </c>
      <c r="X102" s="53" t="str">
        <f t="shared" si="3"/>
        <v>?</v>
      </c>
      <c r="Y102" s="52" t="str">
        <f t="shared" si="3"/>
        <v>?</v>
      </c>
      <c r="Z102" s="54" t="str">
        <f t="shared" si="3"/>
        <v>?</v>
      </c>
      <c r="AA102" s="53" t="str">
        <f t="shared" si="3"/>
        <v>?</v>
      </c>
      <c r="AB102" s="52" t="str">
        <f t="shared" si="3"/>
        <v>?</v>
      </c>
      <c r="AC102" s="54" t="str">
        <f t="shared" si="3"/>
        <v>?</v>
      </c>
      <c r="AD102" s="53">
        <f t="shared" si="3"/>
        <v>0</v>
      </c>
      <c r="AE102" s="52">
        <f t="shared" si="3"/>
        <v>0</v>
      </c>
      <c r="AF102" s="54">
        <f t="shared" si="3"/>
        <v>0</v>
      </c>
      <c r="AG102" s="53">
        <f t="shared" si="3"/>
        <v>0</v>
      </c>
      <c r="AH102" s="52">
        <f t="shared" si="3"/>
        <v>0</v>
      </c>
      <c r="AI102" s="54">
        <f t="shared" si="3"/>
        <v>0</v>
      </c>
      <c r="AJ102" s="53">
        <f t="shared" si="3"/>
        <v>0</v>
      </c>
      <c r="AK102" s="52">
        <f t="shared" si="3"/>
        <v>0</v>
      </c>
      <c r="AL102" s="54">
        <f t="shared" si="3"/>
        <v>0</v>
      </c>
      <c r="AM102" s="235" t="s">
        <v>8</v>
      </c>
      <c r="AN102" s="236"/>
      <c r="AO102" s="248" t="s">
        <v>65</v>
      </c>
      <c r="AP102" s="249"/>
      <c r="AQ102" s="239" t="s">
        <v>9</v>
      </c>
      <c r="AR102" s="240"/>
      <c r="AS102" s="243" t="s">
        <v>10</v>
      </c>
      <c r="AT102" s="231" t="s">
        <v>11</v>
      </c>
      <c r="AU102" s="233" t="s">
        <v>17</v>
      </c>
    </row>
    <row r="103" spans="12:85" ht="24.75" customHeight="1" thickTop="1" thickBot="1">
      <c r="L103" s="211" t="s">
        <v>3</v>
      </c>
      <c r="M103" s="212"/>
      <c r="N103" s="213"/>
      <c r="O103" s="17"/>
      <c r="P103" s="18">
        <v>1</v>
      </c>
      <c r="Q103" s="19"/>
      <c r="R103" s="20"/>
      <c r="S103" s="18">
        <v>2</v>
      </c>
      <c r="T103" s="19"/>
      <c r="U103" s="20"/>
      <c r="V103" s="18">
        <v>3</v>
      </c>
      <c r="W103" s="20"/>
      <c r="X103" s="17"/>
      <c r="Y103" s="18">
        <v>4</v>
      </c>
      <c r="Z103" s="19"/>
      <c r="AA103" s="20"/>
      <c r="AB103" s="18">
        <v>5</v>
      </c>
      <c r="AC103" s="20"/>
      <c r="AD103" s="17"/>
      <c r="AE103" s="18">
        <v>6</v>
      </c>
      <c r="AF103" s="19"/>
      <c r="AG103" s="20"/>
      <c r="AH103" s="18">
        <v>7</v>
      </c>
      <c r="AI103" s="20"/>
      <c r="AJ103" s="17"/>
      <c r="AK103" s="18">
        <v>8</v>
      </c>
      <c r="AL103" s="19"/>
      <c r="AM103" s="237"/>
      <c r="AN103" s="238"/>
      <c r="AO103" s="250"/>
      <c r="AP103" s="251"/>
      <c r="AQ103" s="241"/>
      <c r="AR103" s="242"/>
      <c r="AS103" s="244"/>
      <c r="AT103" s="232"/>
      <c r="AU103" s="23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4"/>
      <c r="BY103" s="24"/>
      <c r="BZ103" s="24"/>
      <c r="CA103" s="24"/>
      <c r="CB103" s="24"/>
      <c r="CC103" s="24"/>
      <c r="CD103" s="24"/>
      <c r="CE103" s="24"/>
      <c r="CF103" s="24"/>
      <c r="CG103" s="24"/>
    </row>
    <row r="104" spans="12:85" ht="24" customHeight="1" thickTop="1">
      <c r="L104" s="214" t="s">
        <v>5</v>
      </c>
      <c r="M104" s="215"/>
      <c r="N104" s="215"/>
      <c r="O104" s="206" t="s">
        <v>6</v>
      </c>
      <c r="P104" s="207"/>
      <c r="Q104" s="209" t="s">
        <v>50</v>
      </c>
      <c r="R104" s="206" t="s">
        <v>6</v>
      </c>
      <c r="S104" s="207"/>
      <c r="T104" s="198" t="s">
        <v>50</v>
      </c>
      <c r="U104" s="206" t="s">
        <v>6</v>
      </c>
      <c r="V104" s="207"/>
      <c r="W104" s="209" t="s">
        <v>50</v>
      </c>
      <c r="X104" s="208" t="s">
        <v>6</v>
      </c>
      <c r="Y104" s="207"/>
      <c r="Z104" s="198" t="s">
        <v>50</v>
      </c>
      <c r="AA104" s="206" t="s">
        <v>6</v>
      </c>
      <c r="AB104" s="207"/>
      <c r="AC104" s="209" t="s">
        <v>50</v>
      </c>
      <c r="AD104" s="208" t="s">
        <v>6</v>
      </c>
      <c r="AE104" s="207"/>
      <c r="AF104" s="198" t="s">
        <v>50</v>
      </c>
      <c r="AG104" s="206" t="s">
        <v>6</v>
      </c>
      <c r="AH104" s="207"/>
      <c r="AI104" s="209" t="s">
        <v>50</v>
      </c>
      <c r="AJ104" s="208" t="s">
        <v>6</v>
      </c>
      <c r="AK104" s="207"/>
      <c r="AL104" s="198" t="s">
        <v>50</v>
      </c>
      <c r="AM104" s="196" t="s">
        <v>21</v>
      </c>
      <c r="AN104" s="197"/>
      <c r="AO104" s="275" t="str">
        <f>AO56</f>
        <v>Seconda</v>
      </c>
      <c r="AP104" s="276"/>
      <c r="AQ104" s="200" t="s">
        <v>4</v>
      </c>
      <c r="AR104" s="201"/>
      <c r="AS104" s="204" t="s">
        <v>0</v>
      </c>
      <c r="AT104" s="191" t="s">
        <v>7</v>
      </c>
      <c r="AU104" s="163" t="s">
        <v>50</v>
      </c>
      <c r="AZ104" s="256"/>
      <c r="BA104" s="256"/>
      <c r="BB104" s="256"/>
      <c r="BC104" s="256"/>
      <c r="BD104" s="256"/>
      <c r="BE104" s="256"/>
      <c r="BF104" s="256"/>
      <c r="BG104" s="256"/>
      <c r="BH104" s="256"/>
      <c r="BI104" s="23"/>
      <c r="BJ104" s="23"/>
      <c r="BK104" s="23"/>
      <c r="BL104" s="23"/>
      <c r="BM104" s="23"/>
      <c r="BN104" s="23"/>
      <c r="BO104" s="23"/>
      <c r="BP104" s="23"/>
      <c r="BQ104" s="23"/>
      <c r="BR104" s="23"/>
      <c r="BS104" s="23"/>
      <c r="BT104" s="23"/>
      <c r="BU104" s="230"/>
      <c r="BV104" s="230"/>
      <c r="BW104" s="230"/>
      <c r="BX104" s="230"/>
      <c r="BY104" s="230"/>
      <c r="BZ104" s="230"/>
      <c r="CA104" s="230"/>
      <c r="CB104" s="230"/>
      <c r="CC104" s="230"/>
      <c r="CD104" s="230"/>
      <c r="CE104" s="23"/>
      <c r="CF104" s="23"/>
      <c r="CG104" s="23"/>
    </row>
    <row r="105" spans="12:85" ht="20.25" customHeight="1">
      <c r="L105" s="194" t="s">
        <v>3</v>
      </c>
      <c r="M105" s="195"/>
      <c r="N105" s="195"/>
      <c r="O105" s="21" t="s">
        <v>0</v>
      </c>
      <c r="P105" s="22" t="s">
        <v>7</v>
      </c>
      <c r="Q105" s="210"/>
      <c r="R105" s="21" t="s">
        <v>0</v>
      </c>
      <c r="S105" s="22" t="s">
        <v>7</v>
      </c>
      <c r="T105" s="199"/>
      <c r="U105" s="21" t="s">
        <v>0</v>
      </c>
      <c r="V105" s="22" t="s">
        <v>7</v>
      </c>
      <c r="W105" s="210"/>
      <c r="X105" s="21" t="s">
        <v>0</v>
      </c>
      <c r="Y105" s="22" t="s">
        <v>7</v>
      </c>
      <c r="Z105" s="199"/>
      <c r="AA105" s="21" t="s">
        <v>0</v>
      </c>
      <c r="AB105" s="22" t="s">
        <v>7</v>
      </c>
      <c r="AC105" s="210"/>
      <c r="AD105" s="21" t="s">
        <v>0</v>
      </c>
      <c r="AE105" s="22" t="s">
        <v>7</v>
      </c>
      <c r="AF105" s="199"/>
      <c r="AG105" s="21" t="s">
        <v>0</v>
      </c>
      <c r="AH105" s="22" t="s">
        <v>7</v>
      </c>
      <c r="AI105" s="210"/>
      <c r="AJ105" s="21" t="s">
        <v>0</v>
      </c>
      <c r="AK105" s="22" t="s">
        <v>7</v>
      </c>
      <c r="AL105" s="199"/>
      <c r="AM105" s="196" t="s">
        <v>22</v>
      </c>
      <c r="AN105" s="197"/>
      <c r="AO105" s="196"/>
      <c r="AP105" s="254"/>
      <c r="AQ105" s="202"/>
      <c r="AR105" s="203"/>
      <c r="AS105" s="205"/>
      <c r="AT105" s="192"/>
      <c r="AU105" s="193"/>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
      <c r="BU105" s="258"/>
      <c r="BV105" s="258"/>
      <c r="BW105" s="258"/>
      <c r="BX105" s="258"/>
      <c r="BY105" s="258"/>
      <c r="BZ105" s="258"/>
      <c r="CA105" s="258"/>
      <c r="CB105" s="258"/>
      <c r="CC105" s="258"/>
      <c r="CD105" s="258"/>
      <c r="CE105" s="258"/>
      <c r="CF105" s="258"/>
      <c r="CG105" s="25"/>
    </row>
    <row r="106" spans="12:85" ht="21" customHeight="1">
      <c r="L106" s="167"/>
      <c r="M106" s="168"/>
      <c r="N106" s="169"/>
      <c r="O106" s="176" t="s">
        <v>59</v>
      </c>
      <c r="P106" s="177"/>
      <c r="Q106" s="177"/>
      <c r="R106" s="177"/>
      <c r="S106" s="177"/>
      <c r="T106" s="177"/>
      <c r="U106" s="177"/>
      <c r="V106" s="177"/>
      <c r="W106" s="177"/>
      <c r="X106" s="177"/>
      <c r="Y106" s="177"/>
      <c r="Z106" s="177"/>
      <c r="AA106" s="177"/>
      <c r="AB106" s="177"/>
      <c r="AC106" s="177"/>
      <c r="AD106" s="177"/>
      <c r="AE106" s="177"/>
      <c r="AF106" s="177"/>
      <c r="AG106" s="177"/>
      <c r="AH106" s="177"/>
      <c r="AI106" s="177"/>
      <c r="AJ106" s="177"/>
      <c r="AK106" s="177"/>
      <c r="AL106" s="177"/>
      <c r="AM106" s="177"/>
      <c r="AN106" s="177"/>
      <c r="AO106" s="177"/>
      <c r="AP106" s="177"/>
      <c r="AQ106" s="177"/>
      <c r="AR106" s="177"/>
      <c r="AS106" s="177"/>
      <c r="AT106" s="177"/>
      <c r="AU106" s="178"/>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c r="BZ106" s="257"/>
      <c r="CA106" s="257"/>
      <c r="CB106" s="257"/>
      <c r="CC106" s="257"/>
      <c r="CD106" s="257"/>
      <c r="CE106" s="257"/>
      <c r="CF106" s="257"/>
      <c r="CG106" s="257"/>
    </row>
    <row r="107" spans="12:85" ht="21" customHeight="1">
      <c r="L107" s="170"/>
      <c r="M107" s="171"/>
      <c r="N107" s="172"/>
      <c r="O107" s="145"/>
      <c r="P107" s="147"/>
      <c r="Q107" s="55"/>
      <c r="R107" s="145"/>
      <c r="S107" s="147"/>
      <c r="T107" s="55"/>
      <c r="U107" s="145"/>
      <c r="V107" s="147"/>
      <c r="W107" s="55"/>
      <c r="X107" s="145"/>
      <c r="Y107" s="147"/>
      <c r="Z107" s="55"/>
      <c r="AA107" s="145"/>
      <c r="AB107" s="147"/>
      <c r="AC107" s="55"/>
      <c r="AD107" s="145"/>
      <c r="AE107" s="147"/>
      <c r="AF107" s="55"/>
      <c r="AG107" s="145"/>
      <c r="AH107" s="147"/>
      <c r="AI107" s="55"/>
      <c r="AJ107" s="145"/>
      <c r="AK107" s="147"/>
      <c r="AL107" s="55"/>
      <c r="AM107" s="149"/>
      <c r="AN107" s="150"/>
      <c r="AO107" s="269"/>
      <c r="AP107" s="270"/>
      <c r="AQ107" s="151"/>
      <c r="AR107" s="152"/>
      <c r="AS107" s="141">
        <f>COUNT(O107,R107,U107,X107,AA107,AD107,AG107,AJ107)</f>
        <v>0</v>
      </c>
      <c r="AT107" s="143">
        <f>COUNT(P107,S107,V107,Y107,AB107,AE107,AH107,AK107)</f>
        <v>0</v>
      </c>
      <c r="AU107" s="157">
        <f>COUNT(Q107,T107,W107,Z107,AC107,AF107,AI107,AL107)</f>
        <v>0</v>
      </c>
      <c r="AZ107" s="26"/>
      <c r="BA107" s="27"/>
      <c r="BB107" s="26"/>
      <c r="BC107" s="26"/>
      <c r="BD107" s="27"/>
      <c r="BE107" s="26"/>
      <c r="BF107" s="26"/>
      <c r="BG107" s="27"/>
      <c r="BH107" s="26"/>
      <c r="BI107" s="26"/>
      <c r="BJ107" s="27"/>
      <c r="BK107" s="26"/>
      <c r="BL107" s="26"/>
      <c r="BM107" s="27"/>
      <c r="BN107" s="26"/>
      <c r="BO107" s="26"/>
      <c r="BP107" s="27"/>
      <c r="BQ107" s="26"/>
      <c r="BR107" s="26"/>
      <c r="BS107" s="27"/>
      <c r="BT107" s="26"/>
      <c r="BU107" s="26"/>
      <c r="BV107" s="27"/>
      <c r="BW107" s="26"/>
      <c r="BX107" s="26"/>
      <c r="BY107" s="27"/>
      <c r="BZ107" s="26"/>
      <c r="CA107" s="26"/>
      <c r="CB107" s="27"/>
      <c r="CC107" s="27"/>
      <c r="CD107" s="259"/>
      <c r="CE107" s="260"/>
      <c r="CF107" s="260"/>
      <c r="CG107" s="260"/>
    </row>
    <row r="108" spans="12:85" ht="21" customHeight="1">
      <c r="L108" s="186"/>
      <c r="M108" s="187"/>
      <c r="N108" s="188"/>
      <c r="O108" s="184"/>
      <c r="P108" s="185"/>
      <c r="Q108" s="34"/>
      <c r="R108" s="184"/>
      <c r="S108" s="185"/>
      <c r="T108" s="34"/>
      <c r="U108" s="184"/>
      <c r="V108" s="185"/>
      <c r="W108" s="34"/>
      <c r="X108" s="184"/>
      <c r="Y108" s="185"/>
      <c r="Z108" s="34"/>
      <c r="AA108" s="184"/>
      <c r="AB108" s="185"/>
      <c r="AC108" s="34"/>
      <c r="AD108" s="184"/>
      <c r="AE108" s="185"/>
      <c r="AF108" s="34"/>
      <c r="AG108" s="184"/>
      <c r="AH108" s="185"/>
      <c r="AI108" s="34"/>
      <c r="AJ108" s="184"/>
      <c r="AK108" s="185"/>
      <c r="AL108" s="34"/>
      <c r="AM108" s="179"/>
      <c r="AN108" s="180"/>
      <c r="AO108" s="271"/>
      <c r="AP108" s="270"/>
      <c r="AQ108" s="183"/>
      <c r="AR108" s="152"/>
      <c r="AS108" s="141"/>
      <c r="AT108" s="143"/>
      <c r="AU108" s="157"/>
      <c r="AZ108" s="261"/>
      <c r="BA108" s="261"/>
      <c r="BB108" s="261"/>
      <c r="BC108" s="28"/>
      <c r="BD108" s="29"/>
      <c r="BE108" s="28"/>
      <c r="BF108" s="28"/>
      <c r="BG108" s="29"/>
      <c r="BH108" s="28"/>
      <c r="BI108" s="28"/>
      <c r="BJ108" s="29"/>
      <c r="BK108" s="28"/>
      <c r="BL108" s="28"/>
      <c r="BM108" s="29"/>
      <c r="BN108" s="28"/>
      <c r="BO108" s="28"/>
      <c r="BP108" s="29"/>
      <c r="BQ108" s="28"/>
      <c r="BR108" s="28"/>
      <c r="BS108" s="29"/>
      <c r="BT108" s="28"/>
      <c r="BU108" s="28"/>
      <c r="BV108" s="29"/>
      <c r="BW108" s="28"/>
      <c r="BX108" s="28"/>
      <c r="BY108" s="29"/>
      <c r="BZ108" s="28"/>
      <c r="CA108" s="262"/>
      <c r="CB108" s="262"/>
      <c r="CC108" s="30"/>
      <c r="CD108" s="259"/>
      <c r="CE108" s="260"/>
      <c r="CF108" s="260"/>
      <c r="CG108" s="260"/>
    </row>
    <row r="109" spans="12:85" ht="21" customHeight="1">
      <c r="L109" s="167"/>
      <c r="M109" s="168"/>
      <c r="N109" s="169"/>
      <c r="O109" s="176" t="s">
        <v>59</v>
      </c>
      <c r="P109" s="177"/>
      <c r="Q109" s="177"/>
      <c r="R109" s="177"/>
      <c r="S109" s="177"/>
      <c r="T109" s="177"/>
      <c r="U109" s="177"/>
      <c r="V109" s="177"/>
      <c r="W109" s="177"/>
      <c r="X109" s="177"/>
      <c r="Y109" s="177"/>
      <c r="Z109" s="177"/>
      <c r="AA109" s="177"/>
      <c r="AB109" s="177"/>
      <c r="AC109" s="177"/>
      <c r="AD109" s="177"/>
      <c r="AE109" s="177"/>
      <c r="AF109" s="177"/>
      <c r="AG109" s="177"/>
      <c r="AH109" s="177"/>
      <c r="AI109" s="177"/>
      <c r="AJ109" s="177"/>
      <c r="AK109" s="177"/>
      <c r="AL109" s="177"/>
      <c r="AM109" s="177"/>
      <c r="AN109" s="177"/>
      <c r="AO109" s="177"/>
      <c r="AP109" s="177"/>
      <c r="AQ109" s="177"/>
      <c r="AR109" s="177"/>
      <c r="AS109" s="177"/>
      <c r="AT109" s="177"/>
      <c r="AU109" s="178"/>
      <c r="AZ109" s="264"/>
      <c r="BA109" s="264"/>
      <c r="BB109" s="264"/>
      <c r="BC109" s="263"/>
      <c r="BD109" s="263"/>
      <c r="BE109" s="265"/>
      <c r="BF109" s="263"/>
      <c r="BG109" s="263"/>
      <c r="BH109" s="265"/>
      <c r="BI109" s="263"/>
      <c r="BJ109" s="263"/>
      <c r="BK109" s="265"/>
      <c r="BL109" s="263"/>
      <c r="BM109" s="263"/>
      <c r="BN109" s="265"/>
      <c r="BO109" s="263"/>
      <c r="BP109" s="263"/>
      <c r="BQ109" s="265"/>
      <c r="BR109" s="263"/>
      <c r="BS109" s="263"/>
      <c r="BT109" s="265"/>
      <c r="BU109" s="263"/>
      <c r="BV109" s="263"/>
      <c r="BW109" s="265"/>
      <c r="BX109" s="263"/>
      <c r="BY109" s="263"/>
      <c r="BZ109" s="265"/>
      <c r="CA109" s="266"/>
      <c r="CB109" s="266"/>
      <c r="CC109" s="31"/>
      <c r="CD109" s="267"/>
      <c r="CE109" s="268"/>
      <c r="CF109" s="268"/>
      <c r="CG109" s="265"/>
    </row>
    <row r="110" spans="12:85" ht="21" customHeight="1">
      <c r="L110" s="170"/>
      <c r="M110" s="171"/>
      <c r="N110" s="172"/>
      <c r="O110" s="145"/>
      <c r="P110" s="147"/>
      <c r="Q110" s="55"/>
      <c r="R110" s="145"/>
      <c r="S110" s="147"/>
      <c r="T110" s="55"/>
      <c r="U110" s="145"/>
      <c r="V110" s="147"/>
      <c r="W110" s="55"/>
      <c r="X110" s="145"/>
      <c r="Y110" s="147"/>
      <c r="Z110" s="55"/>
      <c r="AA110" s="145"/>
      <c r="AB110" s="147"/>
      <c r="AC110" s="55"/>
      <c r="AD110" s="145"/>
      <c r="AE110" s="147"/>
      <c r="AF110" s="55"/>
      <c r="AG110" s="145"/>
      <c r="AH110" s="147"/>
      <c r="AI110" s="55"/>
      <c r="AJ110" s="145"/>
      <c r="AK110" s="147"/>
      <c r="AL110" s="55"/>
      <c r="AM110" s="149"/>
      <c r="AN110" s="150"/>
      <c r="AO110" s="269"/>
      <c r="AP110" s="270"/>
      <c r="AQ110" s="151"/>
      <c r="AR110" s="152"/>
      <c r="AS110" s="141">
        <f>COUNT(O110,R110,U110,X110,AA110,AD110,AG110,AJ110)</f>
        <v>0</v>
      </c>
      <c r="AT110" s="143">
        <f>COUNT(P110,S110,V110,Y110,AB110,AE110,AH110,AK110)</f>
        <v>0</v>
      </c>
      <c r="AU110" s="157">
        <f>COUNT(Q110,T110,W110,Z110,AC110,AF110,AI110,AL110)</f>
        <v>0</v>
      </c>
      <c r="AZ110" s="264"/>
      <c r="BA110" s="264"/>
      <c r="BB110" s="264"/>
      <c r="BC110" s="32"/>
      <c r="BD110" s="33"/>
      <c r="BE110" s="265"/>
      <c r="BF110" s="32"/>
      <c r="BG110" s="33"/>
      <c r="BH110" s="265"/>
      <c r="BI110" s="32"/>
      <c r="BJ110" s="33"/>
      <c r="BK110" s="265"/>
      <c r="BL110" s="32"/>
      <c r="BM110" s="33"/>
      <c r="BN110" s="265"/>
      <c r="BO110" s="32"/>
      <c r="BP110" s="33"/>
      <c r="BQ110" s="265"/>
      <c r="BR110" s="32"/>
      <c r="BS110" s="33"/>
      <c r="BT110" s="265"/>
      <c r="BU110" s="32"/>
      <c r="BV110" s="33"/>
      <c r="BW110" s="265"/>
      <c r="BX110" s="32"/>
      <c r="BY110" s="33"/>
      <c r="BZ110" s="265"/>
      <c r="CA110" s="266"/>
      <c r="CB110" s="266"/>
      <c r="CC110" s="31"/>
      <c r="CD110" s="267"/>
      <c r="CE110" s="268"/>
      <c r="CF110" s="268"/>
      <c r="CG110" s="265"/>
    </row>
    <row r="111" spans="12:85" ht="21" customHeight="1">
      <c r="L111" s="186"/>
      <c r="M111" s="187"/>
      <c r="N111" s="188"/>
      <c r="O111" s="184"/>
      <c r="P111" s="185"/>
      <c r="Q111" s="34"/>
      <c r="R111" s="184"/>
      <c r="S111" s="185"/>
      <c r="T111" s="34"/>
      <c r="U111" s="184"/>
      <c r="V111" s="185"/>
      <c r="W111" s="34"/>
      <c r="X111" s="184"/>
      <c r="Y111" s="185"/>
      <c r="Z111" s="34"/>
      <c r="AA111" s="184"/>
      <c r="AB111" s="185"/>
      <c r="AC111" s="34"/>
      <c r="AD111" s="184"/>
      <c r="AE111" s="185"/>
      <c r="AF111" s="34"/>
      <c r="AG111" s="184"/>
      <c r="AH111" s="185"/>
      <c r="AI111" s="34"/>
      <c r="AJ111" s="184"/>
      <c r="AK111" s="185"/>
      <c r="AL111" s="34"/>
      <c r="AM111" s="179"/>
      <c r="AN111" s="180"/>
      <c r="AO111" s="271"/>
      <c r="AP111" s="270"/>
      <c r="AQ111" s="183"/>
      <c r="AR111" s="152"/>
      <c r="AS111" s="141"/>
      <c r="AT111" s="143"/>
      <c r="AU111" s="157"/>
    </row>
    <row r="112" spans="12:85" ht="21" customHeight="1">
      <c r="L112" s="167"/>
      <c r="M112" s="168"/>
      <c r="N112" s="169"/>
      <c r="O112" s="176" t="s">
        <v>59</v>
      </c>
      <c r="P112" s="177"/>
      <c r="Q112" s="177"/>
      <c r="R112" s="177"/>
      <c r="S112" s="177"/>
      <c r="T112" s="177"/>
      <c r="U112" s="177"/>
      <c r="V112" s="177"/>
      <c r="W112" s="177"/>
      <c r="X112" s="177"/>
      <c r="Y112" s="177"/>
      <c r="Z112" s="177"/>
      <c r="AA112" s="177"/>
      <c r="AB112" s="177"/>
      <c r="AC112" s="177"/>
      <c r="AD112" s="177"/>
      <c r="AE112" s="177"/>
      <c r="AF112" s="177"/>
      <c r="AG112" s="177"/>
      <c r="AH112" s="177"/>
      <c r="AI112" s="177"/>
      <c r="AJ112" s="177"/>
      <c r="AK112" s="177"/>
      <c r="AL112" s="177"/>
      <c r="AM112" s="177"/>
      <c r="AN112" s="177"/>
      <c r="AO112" s="177"/>
      <c r="AP112" s="177"/>
      <c r="AQ112" s="177"/>
      <c r="AR112" s="177"/>
      <c r="AS112" s="177"/>
      <c r="AT112" s="177"/>
      <c r="AU112" s="178"/>
    </row>
    <row r="113" spans="12:47" ht="21" customHeight="1">
      <c r="L113" s="170"/>
      <c r="M113" s="171"/>
      <c r="N113" s="172"/>
      <c r="O113" s="145"/>
      <c r="P113" s="147"/>
      <c r="Q113" s="55"/>
      <c r="R113" s="145"/>
      <c r="S113" s="147"/>
      <c r="T113" s="55"/>
      <c r="U113" s="145"/>
      <c r="V113" s="147"/>
      <c r="W113" s="55"/>
      <c r="X113" s="145"/>
      <c r="Y113" s="147"/>
      <c r="Z113" s="55"/>
      <c r="AA113" s="145"/>
      <c r="AB113" s="147"/>
      <c r="AC113" s="55"/>
      <c r="AD113" s="145"/>
      <c r="AE113" s="147"/>
      <c r="AF113" s="55"/>
      <c r="AG113" s="145"/>
      <c r="AH113" s="147"/>
      <c r="AI113" s="55"/>
      <c r="AJ113" s="145"/>
      <c r="AK113" s="147"/>
      <c r="AL113" s="55"/>
      <c r="AM113" s="149"/>
      <c r="AN113" s="150"/>
      <c r="AO113" s="269"/>
      <c r="AP113" s="270"/>
      <c r="AQ113" s="151"/>
      <c r="AR113" s="152"/>
      <c r="AS113" s="141">
        <f>COUNT(O113,R113,U113,X113,AA113,AD113,AG113,AJ113)</f>
        <v>0</v>
      </c>
      <c r="AT113" s="143">
        <f>COUNT(P113,S113,V113,Y113,AB113,AE113,AH113,AK113)</f>
        <v>0</v>
      </c>
      <c r="AU113" s="157">
        <f>COUNT(Q113,T113,W113,Z113,AC113,AF113,AI113,AL113)</f>
        <v>0</v>
      </c>
    </row>
    <row r="114" spans="12:47" ht="21" customHeight="1">
      <c r="L114" s="186"/>
      <c r="M114" s="187"/>
      <c r="N114" s="188"/>
      <c r="O114" s="184"/>
      <c r="P114" s="185"/>
      <c r="Q114" s="34"/>
      <c r="R114" s="184"/>
      <c r="S114" s="185"/>
      <c r="T114" s="34"/>
      <c r="U114" s="184"/>
      <c r="V114" s="185"/>
      <c r="W114" s="34"/>
      <c r="X114" s="184"/>
      <c r="Y114" s="185"/>
      <c r="Z114" s="34"/>
      <c r="AA114" s="184"/>
      <c r="AB114" s="185"/>
      <c r="AC114" s="34"/>
      <c r="AD114" s="184"/>
      <c r="AE114" s="185"/>
      <c r="AF114" s="34"/>
      <c r="AG114" s="184"/>
      <c r="AH114" s="185"/>
      <c r="AI114" s="34"/>
      <c r="AJ114" s="184"/>
      <c r="AK114" s="185"/>
      <c r="AL114" s="34"/>
      <c r="AM114" s="179"/>
      <c r="AN114" s="180"/>
      <c r="AO114" s="271"/>
      <c r="AP114" s="270"/>
      <c r="AQ114" s="183"/>
      <c r="AR114" s="152"/>
      <c r="AS114" s="141"/>
      <c r="AT114" s="143"/>
      <c r="AU114" s="157"/>
    </row>
    <row r="115" spans="12:47" ht="21" customHeight="1">
      <c r="L115" s="167"/>
      <c r="M115" s="168"/>
      <c r="N115" s="169"/>
      <c r="O115" s="176" t="s">
        <v>59</v>
      </c>
      <c r="P115" s="177"/>
      <c r="Q115" s="177"/>
      <c r="R115" s="177"/>
      <c r="S115" s="177"/>
      <c r="T115" s="177"/>
      <c r="U115" s="177"/>
      <c r="V115" s="177"/>
      <c r="W115" s="177"/>
      <c r="X115" s="177"/>
      <c r="Y115" s="177"/>
      <c r="Z115" s="177"/>
      <c r="AA115" s="177"/>
      <c r="AB115" s="177"/>
      <c r="AC115" s="177"/>
      <c r="AD115" s="177"/>
      <c r="AE115" s="177"/>
      <c r="AF115" s="177"/>
      <c r="AG115" s="177"/>
      <c r="AH115" s="177"/>
      <c r="AI115" s="177"/>
      <c r="AJ115" s="177"/>
      <c r="AK115" s="177"/>
      <c r="AL115" s="177"/>
      <c r="AM115" s="177"/>
      <c r="AN115" s="177"/>
      <c r="AO115" s="177"/>
      <c r="AP115" s="177"/>
      <c r="AQ115" s="177"/>
      <c r="AR115" s="177"/>
      <c r="AS115" s="177"/>
      <c r="AT115" s="177"/>
      <c r="AU115" s="178"/>
    </row>
    <row r="116" spans="12:47" ht="21" customHeight="1">
      <c r="L116" s="170"/>
      <c r="M116" s="171"/>
      <c r="N116" s="172"/>
      <c r="O116" s="145"/>
      <c r="P116" s="147"/>
      <c r="Q116" s="55"/>
      <c r="R116" s="145"/>
      <c r="S116" s="147"/>
      <c r="T116" s="55"/>
      <c r="U116" s="145"/>
      <c r="V116" s="147"/>
      <c r="W116" s="55"/>
      <c r="X116" s="145"/>
      <c r="Y116" s="147"/>
      <c r="Z116" s="55"/>
      <c r="AA116" s="145"/>
      <c r="AB116" s="147"/>
      <c r="AC116" s="55"/>
      <c r="AD116" s="145"/>
      <c r="AE116" s="147"/>
      <c r="AF116" s="55"/>
      <c r="AG116" s="145"/>
      <c r="AH116" s="147"/>
      <c r="AI116" s="55"/>
      <c r="AJ116" s="145"/>
      <c r="AK116" s="147"/>
      <c r="AL116" s="55"/>
      <c r="AM116" s="149"/>
      <c r="AN116" s="150"/>
      <c r="AO116" s="269"/>
      <c r="AP116" s="270"/>
      <c r="AQ116" s="151"/>
      <c r="AR116" s="152"/>
      <c r="AS116" s="141">
        <f>COUNT(O116,R116,U116,X116,AA116,AD116,AG116,AJ116)</f>
        <v>0</v>
      </c>
      <c r="AT116" s="143">
        <f>COUNT(P116,S116,V116,Y116,AB116,AE116,AH116,AK116)</f>
        <v>0</v>
      </c>
      <c r="AU116" s="157">
        <f>COUNT(Q116,T116,W116,Z116,AC116,AF116,AI116,AL116)</f>
        <v>0</v>
      </c>
    </row>
    <row r="117" spans="12:47" ht="21" customHeight="1">
      <c r="L117" s="186"/>
      <c r="M117" s="187"/>
      <c r="N117" s="188"/>
      <c r="O117" s="184"/>
      <c r="P117" s="185"/>
      <c r="Q117" s="34"/>
      <c r="R117" s="184"/>
      <c r="S117" s="185"/>
      <c r="T117" s="34"/>
      <c r="U117" s="184"/>
      <c r="V117" s="185"/>
      <c r="W117" s="34"/>
      <c r="X117" s="184"/>
      <c r="Y117" s="185"/>
      <c r="Z117" s="34"/>
      <c r="AA117" s="184"/>
      <c r="AB117" s="185"/>
      <c r="AC117" s="34"/>
      <c r="AD117" s="184"/>
      <c r="AE117" s="185"/>
      <c r="AF117" s="34"/>
      <c r="AG117" s="184"/>
      <c r="AH117" s="185"/>
      <c r="AI117" s="34"/>
      <c r="AJ117" s="184"/>
      <c r="AK117" s="185"/>
      <c r="AL117" s="34"/>
      <c r="AM117" s="179"/>
      <c r="AN117" s="180"/>
      <c r="AO117" s="271"/>
      <c r="AP117" s="270"/>
      <c r="AQ117" s="183"/>
      <c r="AR117" s="152"/>
      <c r="AS117" s="141"/>
      <c r="AT117" s="143"/>
      <c r="AU117" s="157"/>
    </row>
    <row r="118" spans="12:47" ht="21" customHeight="1">
      <c r="L118" s="167"/>
      <c r="M118" s="168"/>
      <c r="N118" s="169"/>
      <c r="O118" s="176" t="s">
        <v>59</v>
      </c>
      <c r="P118" s="177"/>
      <c r="Q118" s="177"/>
      <c r="R118" s="177"/>
      <c r="S118" s="177"/>
      <c r="T118" s="177"/>
      <c r="U118" s="177"/>
      <c r="V118" s="177"/>
      <c r="W118" s="177"/>
      <c r="X118" s="177"/>
      <c r="Y118" s="177"/>
      <c r="Z118" s="177"/>
      <c r="AA118" s="177"/>
      <c r="AB118" s="177"/>
      <c r="AC118" s="177"/>
      <c r="AD118" s="177"/>
      <c r="AE118" s="177"/>
      <c r="AF118" s="177"/>
      <c r="AG118" s="177"/>
      <c r="AH118" s="177"/>
      <c r="AI118" s="177"/>
      <c r="AJ118" s="177"/>
      <c r="AK118" s="177"/>
      <c r="AL118" s="177"/>
      <c r="AM118" s="177"/>
      <c r="AN118" s="177"/>
      <c r="AO118" s="177"/>
      <c r="AP118" s="177"/>
      <c r="AQ118" s="177"/>
      <c r="AR118" s="177"/>
      <c r="AS118" s="177"/>
      <c r="AT118" s="177"/>
      <c r="AU118" s="178"/>
    </row>
    <row r="119" spans="12:47" ht="21" customHeight="1">
      <c r="L119" s="170"/>
      <c r="M119" s="171"/>
      <c r="N119" s="172"/>
      <c r="O119" s="145"/>
      <c r="P119" s="147"/>
      <c r="Q119" s="55"/>
      <c r="R119" s="145"/>
      <c r="S119" s="147"/>
      <c r="T119" s="55"/>
      <c r="U119" s="145"/>
      <c r="V119" s="147"/>
      <c r="W119" s="55"/>
      <c r="X119" s="145"/>
      <c r="Y119" s="147"/>
      <c r="Z119" s="55"/>
      <c r="AA119" s="145"/>
      <c r="AB119" s="147"/>
      <c r="AC119" s="55"/>
      <c r="AD119" s="145"/>
      <c r="AE119" s="147"/>
      <c r="AF119" s="55"/>
      <c r="AG119" s="145"/>
      <c r="AH119" s="147"/>
      <c r="AI119" s="55"/>
      <c r="AJ119" s="145"/>
      <c r="AK119" s="147"/>
      <c r="AL119" s="55"/>
      <c r="AM119" s="149"/>
      <c r="AN119" s="150"/>
      <c r="AO119" s="269"/>
      <c r="AP119" s="270"/>
      <c r="AQ119" s="151"/>
      <c r="AR119" s="152"/>
      <c r="AS119" s="141">
        <f>COUNT(O119,R119,U119,X119,AA119,AD119,AG119,AJ119)</f>
        <v>0</v>
      </c>
      <c r="AT119" s="143">
        <f>COUNT(P119,S119,V119,Y119,AB119,AE119,AH119,AK119)</f>
        <v>0</v>
      </c>
      <c r="AU119" s="157">
        <f>COUNT(Q119,T119,W119,Z119,AC119,AF119,AI119,AL119)</f>
        <v>0</v>
      </c>
    </row>
    <row r="120" spans="12:47" ht="21" customHeight="1">
      <c r="L120" s="186"/>
      <c r="M120" s="187"/>
      <c r="N120" s="188"/>
      <c r="O120" s="184"/>
      <c r="P120" s="185"/>
      <c r="Q120" s="34"/>
      <c r="R120" s="184"/>
      <c r="S120" s="185"/>
      <c r="T120" s="34"/>
      <c r="U120" s="184"/>
      <c r="V120" s="185"/>
      <c r="W120" s="34"/>
      <c r="X120" s="184"/>
      <c r="Y120" s="185"/>
      <c r="Z120" s="34"/>
      <c r="AA120" s="184"/>
      <c r="AB120" s="185"/>
      <c r="AC120" s="34"/>
      <c r="AD120" s="184"/>
      <c r="AE120" s="185"/>
      <c r="AF120" s="34"/>
      <c r="AG120" s="184"/>
      <c r="AH120" s="185"/>
      <c r="AI120" s="34"/>
      <c r="AJ120" s="184"/>
      <c r="AK120" s="185"/>
      <c r="AL120" s="34"/>
      <c r="AM120" s="179"/>
      <c r="AN120" s="180"/>
      <c r="AO120" s="271"/>
      <c r="AP120" s="270"/>
      <c r="AQ120" s="183"/>
      <c r="AR120" s="152"/>
      <c r="AS120" s="141"/>
      <c r="AT120" s="143"/>
      <c r="AU120" s="157"/>
    </row>
    <row r="121" spans="12:47" ht="21" customHeight="1">
      <c r="L121" s="167"/>
      <c r="M121" s="168"/>
      <c r="N121" s="169"/>
      <c r="O121" s="176" t="s">
        <v>59</v>
      </c>
      <c r="P121" s="177"/>
      <c r="Q121" s="177"/>
      <c r="R121" s="177"/>
      <c r="S121" s="177"/>
      <c r="T121" s="177"/>
      <c r="U121" s="177"/>
      <c r="V121" s="177"/>
      <c r="W121" s="177"/>
      <c r="X121" s="177"/>
      <c r="Y121" s="177"/>
      <c r="Z121" s="177"/>
      <c r="AA121" s="177"/>
      <c r="AB121" s="177"/>
      <c r="AC121" s="177"/>
      <c r="AD121" s="177"/>
      <c r="AE121" s="177"/>
      <c r="AF121" s="177"/>
      <c r="AG121" s="177"/>
      <c r="AH121" s="177"/>
      <c r="AI121" s="177"/>
      <c r="AJ121" s="177"/>
      <c r="AK121" s="177"/>
      <c r="AL121" s="177"/>
      <c r="AM121" s="177"/>
      <c r="AN121" s="177"/>
      <c r="AO121" s="177"/>
      <c r="AP121" s="177"/>
      <c r="AQ121" s="177"/>
      <c r="AR121" s="177"/>
      <c r="AS121" s="177"/>
      <c r="AT121" s="177"/>
      <c r="AU121" s="178"/>
    </row>
    <row r="122" spans="12:47" ht="21" customHeight="1">
      <c r="L122" s="170"/>
      <c r="M122" s="171"/>
      <c r="N122" s="172"/>
      <c r="O122" s="145"/>
      <c r="P122" s="147"/>
      <c r="Q122" s="55"/>
      <c r="R122" s="145"/>
      <c r="S122" s="147"/>
      <c r="T122" s="55"/>
      <c r="U122" s="145"/>
      <c r="V122" s="147"/>
      <c r="W122" s="55"/>
      <c r="X122" s="145"/>
      <c r="Y122" s="147"/>
      <c r="Z122" s="55"/>
      <c r="AA122" s="145"/>
      <c r="AB122" s="147"/>
      <c r="AC122" s="55"/>
      <c r="AD122" s="145"/>
      <c r="AE122" s="147"/>
      <c r="AF122" s="55"/>
      <c r="AG122" s="145"/>
      <c r="AH122" s="147"/>
      <c r="AI122" s="55"/>
      <c r="AJ122" s="145"/>
      <c r="AK122" s="147"/>
      <c r="AL122" s="55"/>
      <c r="AM122" s="189"/>
      <c r="AN122" s="190"/>
      <c r="AO122" s="269"/>
      <c r="AP122" s="270"/>
      <c r="AQ122" s="151"/>
      <c r="AR122" s="152"/>
      <c r="AS122" s="141">
        <f>COUNT(O122,R122,U122,X122,AA122,AD122,AG122,AJ122)</f>
        <v>0</v>
      </c>
      <c r="AT122" s="143">
        <f>COUNT(P122,S122,V122,Y122,AB122,AE122,AH122,AK122)</f>
        <v>0</v>
      </c>
      <c r="AU122" s="157">
        <f>COUNT(Q122,T122,W122,Z122,AC122,AF122,AI122,AL122)</f>
        <v>0</v>
      </c>
    </row>
    <row r="123" spans="12:47" ht="21" customHeight="1">
      <c r="L123" s="186"/>
      <c r="M123" s="187"/>
      <c r="N123" s="188"/>
      <c r="O123" s="184"/>
      <c r="P123" s="185"/>
      <c r="Q123" s="34"/>
      <c r="R123" s="184"/>
      <c r="S123" s="185"/>
      <c r="T123" s="34"/>
      <c r="U123" s="184"/>
      <c r="V123" s="185"/>
      <c r="W123" s="34"/>
      <c r="X123" s="184"/>
      <c r="Y123" s="185"/>
      <c r="Z123" s="34"/>
      <c r="AA123" s="184"/>
      <c r="AB123" s="185"/>
      <c r="AC123" s="34"/>
      <c r="AD123" s="184"/>
      <c r="AE123" s="185"/>
      <c r="AF123" s="34"/>
      <c r="AG123" s="184"/>
      <c r="AH123" s="185"/>
      <c r="AI123" s="34"/>
      <c r="AJ123" s="184"/>
      <c r="AK123" s="185"/>
      <c r="AL123" s="34"/>
      <c r="AM123" s="179"/>
      <c r="AN123" s="180"/>
      <c r="AO123" s="271"/>
      <c r="AP123" s="270"/>
      <c r="AQ123" s="183"/>
      <c r="AR123" s="152"/>
      <c r="AS123" s="141"/>
      <c r="AT123" s="143"/>
      <c r="AU123" s="157"/>
    </row>
    <row r="124" spans="12:47" ht="21" customHeight="1">
      <c r="L124" s="167"/>
      <c r="M124" s="168"/>
      <c r="N124" s="169"/>
      <c r="O124" s="176" t="s">
        <v>59</v>
      </c>
      <c r="P124" s="177"/>
      <c r="Q124" s="177"/>
      <c r="R124" s="177"/>
      <c r="S124" s="177"/>
      <c r="T124" s="177"/>
      <c r="U124" s="177"/>
      <c r="V124" s="177"/>
      <c r="W124" s="177"/>
      <c r="X124" s="177"/>
      <c r="Y124" s="177"/>
      <c r="Z124" s="177"/>
      <c r="AA124" s="177"/>
      <c r="AB124" s="177"/>
      <c r="AC124" s="177"/>
      <c r="AD124" s="177"/>
      <c r="AE124" s="177"/>
      <c r="AF124" s="177"/>
      <c r="AG124" s="177"/>
      <c r="AH124" s="177"/>
      <c r="AI124" s="177"/>
      <c r="AJ124" s="177"/>
      <c r="AK124" s="177"/>
      <c r="AL124" s="177"/>
      <c r="AM124" s="177"/>
      <c r="AN124" s="177"/>
      <c r="AO124" s="177"/>
      <c r="AP124" s="177"/>
      <c r="AQ124" s="177"/>
      <c r="AR124" s="177"/>
      <c r="AS124" s="177"/>
      <c r="AT124" s="177"/>
      <c r="AU124" s="178"/>
    </row>
    <row r="125" spans="12:47" ht="21" customHeight="1">
      <c r="L125" s="170"/>
      <c r="M125" s="171"/>
      <c r="N125" s="172"/>
      <c r="O125" s="145"/>
      <c r="P125" s="147"/>
      <c r="Q125" s="55"/>
      <c r="R125" s="145"/>
      <c r="S125" s="147"/>
      <c r="T125" s="55"/>
      <c r="U125" s="145"/>
      <c r="V125" s="147"/>
      <c r="W125" s="55"/>
      <c r="X125" s="145"/>
      <c r="Y125" s="147"/>
      <c r="Z125" s="55"/>
      <c r="AA125" s="145"/>
      <c r="AB125" s="147"/>
      <c r="AC125" s="55"/>
      <c r="AD125" s="145"/>
      <c r="AE125" s="147"/>
      <c r="AF125" s="55"/>
      <c r="AG125" s="145"/>
      <c r="AH125" s="147"/>
      <c r="AI125" s="55"/>
      <c r="AJ125" s="145"/>
      <c r="AK125" s="147"/>
      <c r="AL125" s="55"/>
      <c r="AM125" s="149"/>
      <c r="AN125" s="150"/>
      <c r="AO125" s="269"/>
      <c r="AP125" s="270"/>
      <c r="AQ125" s="151"/>
      <c r="AR125" s="152"/>
      <c r="AS125" s="141">
        <f>COUNT(O125,R125,U125,X125,AA125,AD125,AG125,AJ125)</f>
        <v>0</v>
      </c>
      <c r="AT125" s="143">
        <f>COUNT(P125,S125,V125,Y125,AB125,AE125,AH125,AK125)</f>
        <v>0</v>
      </c>
      <c r="AU125" s="157">
        <f>COUNT(Q125,T125,W125,Z125,AC125,AF125,AI125,AL125)</f>
        <v>0</v>
      </c>
    </row>
    <row r="126" spans="12:47" ht="21" customHeight="1">
      <c r="L126" s="186"/>
      <c r="M126" s="187"/>
      <c r="N126" s="188"/>
      <c r="O126" s="184"/>
      <c r="P126" s="185"/>
      <c r="Q126" s="34"/>
      <c r="R126" s="184"/>
      <c r="S126" s="185"/>
      <c r="T126" s="34"/>
      <c r="U126" s="184"/>
      <c r="V126" s="185"/>
      <c r="W126" s="34"/>
      <c r="X126" s="184"/>
      <c r="Y126" s="185"/>
      <c r="Z126" s="34"/>
      <c r="AA126" s="184"/>
      <c r="AB126" s="185"/>
      <c r="AC126" s="34"/>
      <c r="AD126" s="184"/>
      <c r="AE126" s="185"/>
      <c r="AF126" s="34"/>
      <c r="AG126" s="184"/>
      <c r="AH126" s="185"/>
      <c r="AI126" s="34"/>
      <c r="AJ126" s="184"/>
      <c r="AK126" s="185"/>
      <c r="AL126" s="34"/>
      <c r="AM126" s="179"/>
      <c r="AN126" s="180"/>
      <c r="AO126" s="271"/>
      <c r="AP126" s="270"/>
      <c r="AQ126" s="183"/>
      <c r="AR126" s="152"/>
      <c r="AS126" s="141"/>
      <c r="AT126" s="143"/>
      <c r="AU126" s="157"/>
    </row>
    <row r="127" spans="12:47" ht="21" customHeight="1">
      <c r="L127" s="167"/>
      <c r="M127" s="168"/>
      <c r="N127" s="169"/>
      <c r="O127" s="176" t="s">
        <v>59</v>
      </c>
      <c r="P127" s="177"/>
      <c r="Q127" s="177"/>
      <c r="R127" s="177"/>
      <c r="S127" s="177"/>
      <c r="T127" s="177"/>
      <c r="U127" s="177"/>
      <c r="V127" s="177"/>
      <c r="W127" s="177"/>
      <c r="X127" s="177"/>
      <c r="Y127" s="177"/>
      <c r="Z127" s="177"/>
      <c r="AA127" s="177"/>
      <c r="AB127" s="177"/>
      <c r="AC127" s="177"/>
      <c r="AD127" s="177"/>
      <c r="AE127" s="177"/>
      <c r="AF127" s="177"/>
      <c r="AG127" s="177"/>
      <c r="AH127" s="177"/>
      <c r="AI127" s="177"/>
      <c r="AJ127" s="177"/>
      <c r="AK127" s="177"/>
      <c r="AL127" s="177"/>
      <c r="AM127" s="177"/>
      <c r="AN127" s="177"/>
      <c r="AO127" s="177"/>
      <c r="AP127" s="177"/>
      <c r="AQ127" s="177"/>
      <c r="AR127" s="177"/>
      <c r="AS127" s="177"/>
      <c r="AT127" s="177"/>
      <c r="AU127" s="178"/>
    </row>
    <row r="128" spans="12:47" ht="21" customHeight="1">
      <c r="L128" s="170"/>
      <c r="M128" s="171"/>
      <c r="N128" s="172"/>
      <c r="O128" s="145"/>
      <c r="P128" s="147"/>
      <c r="Q128" s="55"/>
      <c r="R128" s="145"/>
      <c r="S128" s="147"/>
      <c r="T128" s="55"/>
      <c r="U128" s="145"/>
      <c r="V128" s="147"/>
      <c r="W128" s="55"/>
      <c r="X128" s="145"/>
      <c r="Y128" s="147"/>
      <c r="Z128" s="55"/>
      <c r="AA128" s="145"/>
      <c r="AB128" s="147"/>
      <c r="AC128" s="55"/>
      <c r="AD128" s="145"/>
      <c r="AE128" s="147"/>
      <c r="AF128" s="55"/>
      <c r="AG128" s="145"/>
      <c r="AH128" s="147"/>
      <c r="AI128" s="55"/>
      <c r="AJ128" s="145"/>
      <c r="AK128" s="147"/>
      <c r="AL128" s="55"/>
      <c r="AM128" s="149"/>
      <c r="AN128" s="150"/>
      <c r="AO128" s="269"/>
      <c r="AP128" s="270"/>
      <c r="AQ128" s="151"/>
      <c r="AR128" s="152"/>
      <c r="AS128" s="141">
        <f>COUNT(O128,R128,U128,X128,AA128,AD128,AG128,AJ128)</f>
        <v>0</v>
      </c>
      <c r="AT128" s="143">
        <f>COUNT(P128,S128,V128,Y128,AB128,AE128,AH128,AK128)</f>
        <v>0</v>
      </c>
      <c r="AU128" s="157">
        <f>COUNT(Q128,T128,W128,Z128,AC128,AF128,AI128,AL128)</f>
        <v>0</v>
      </c>
    </row>
    <row r="129" spans="12:47" ht="21" customHeight="1">
      <c r="L129" s="186"/>
      <c r="M129" s="187"/>
      <c r="N129" s="188"/>
      <c r="O129" s="184"/>
      <c r="P129" s="185"/>
      <c r="Q129" s="34"/>
      <c r="R129" s="184"/>
      <c r="S129" s="185"/>
      <c r="T129" s="34"/>
      <c r="U129" s="184"/>
      <c r="V129" s="185"/>
      <c r="W129" s="34"/>
      <c r="X129" s="184"/>
      <c r="Y129" s="185"/>
      <c r="Z129" s="34"/>
      <c r="AA129" s="184"/>
      <c r="AB129" s="185"/>
      <c r="AC129" s="34"/>
      <c r="AD129" s="184"/>
      <c r="AE129" s="185"/>
      <c r="AF129" s="34"/>
      <c r="AG129" s="184"/>
      <c r="AH129" s="185"/>
      <c r="AI129" s="34"/>
      <c r="AJ129" s="184"/>
      <c r="AK129" s="185"/>
      <c r="AL129" s="34"/>
      <c r="AM129" s="179"/>
      <c r="AN129" s="180"/>
      <c r="AO129" s="271"/>
      <c r="AP129" s="270"/>
      <c r="AQ129" s="183"/>
      <c r="AR129" s="152"/>
      <c r="AS129" s="141"/>
      <c r="AT129" s="143"/>
      <c r="AU129" s="157"/>
    </row>
    <row r="130" spans="12:47" ht="21" customHeight="1">
      <c r="L130" s="167"/>
      <c r="M130" s="168"/>
      <c r="N130" s="169"/>
      <c r="O130" s="176" t="s">
        <v>59</v>
      </c>
      <c r="P130" s="177"/>
      <c r="Q130" s="177"/>
      <c r="R130" s="177"/>
      <c r="S130" s="177"/>
      <c r="T130" s="177"/>
      <c r="U130" s="177"/>
      <c r="V130" s="177"/>
      <c r="W130" s="177"/>
      <c r="X130" s="177"/>
      <c r="Y130" s="177"/>
      <c r="Z130" s="177"/>
      <c r="AA130" s="177"/>
      <c r="AB130" s="177"/>
      <c r="AC130" s="177"/>
      <c r="AD130" s="177"/>
      <c r="AE130" s="177"/>
      <c r="AF130" s="177"/>
      <c r="AG130" s="177"/>
      <c r="AH130" s="177"/>
      <c r="AI130" s="177"/>
      <c r="AJ130" s="177"/>
      <c r="AK130" s="177"/>
      <c r="AL130" s="177"/>
      <c r="AM130" s="177"/>
      <c r="AN130" s="177"/>
      <c r="AO130" s="177"/>
      <c r="AP130" s="177"/>
      <c r="AQ130" s="177"/>
      <c r="AR130" s="177"/>
      <c r="AS130" s="177"/>
      <c r="AT130" s="177"/>
      <c r="AU130" s="178"/>
    </row>
    <row r="131" spans="12:47" ht="21" customHeight="1">
      <c r="L131" s="170"/>
      <c r="M131" s="171"/>
      <c r="N131" s="172"/>
      <c r="O131" s="145"/>
      <c r="P131" s="147"/>
      <c r="Q131" s="55"/>
      <c r="R131" s="145"/>
      <c r="S131" s="147"/>
      <c r="T131" s="55"/>
      <c r="U131" s="145"/>
      <c r="V131" s="147"/>
      <c r="W131" s="55"/>
      <c r="X131" s="145"/>
      <c r="Y131" s="147"/>
      <c r="Z131" s="55"/>
      <c r="AA131" s="145"/>
      <c r="AB131" s="147"/>
      <c r="AC131" s="55"/>
      <c r="AD131" s="145"/>
      <c r="AE131" s="147"/>
      <c r="AF131" s="55"/>
      <c r="AG131" s="145"/>
      <c r="AH131" s="147"/>
      <c r="AI131" s="55"/>
      <c r="AJ131" s="145"/>
      <c r="AK131" s="147"/>
      <c r="AL131" s="55"/>
      <c r="AM131" s="149"/>
      <c r="AN131" s="150"/>
      <c r="AO131" s="269"/>
      <c r="AP131" s="270"/>
      <c r="AQ131" s="151"/>
      <c r="AR131" s="152"/>
      <c r="AS131" s="141">
        <f>COUNT(O131,R131,U131,X131,AA131,AD131,AG131,AJ131)</f>
        <v>0</v>
      </c>
      <c r="AT131" s="143">
        <f>COUNT(P131,S131,V131,Y131,AB131,AE131,AH131,AK131)</f>
        <v>0</v>
      </c>
      <c r="AU131" s="157">
        <f>COUNT(Q131,T131,W131,Z131,AC131,AF131,AI131,AL131)</f>
        <v>0</v>
      </c>
    </row>
    <row r="132" spans="12:47" ht="21" customHeight="1">
      <c r="L132" s="186"/>
      <c r="M132" s="187"/>
      <c r="N132" s="188"/>
      <c r="O132" s="184"/>
      <c r="P132" s="185"/>
      <c r="Q132" s="34"/>
      <c r="R132" s="184"/>
      <c r="S132" s="185"/>
      <c r="T132" s="34"/>
      <c r="U132" s="184"/>
      <c r="V132" s="185"/>
      <c r="W132" s="34"/>
      <c r="X132" s="184"/>
      <c r="Y132" s="185"/>
      <c r="Z132" s="34"/>
      <c r="AA132" s="184"/>
      <c r="AB132" s="185"/>
      <c r="AC132" s="34"/>
      <c r="AD132" s="184"/>
      <c r="AE132" s="185"/>
      <c r="AF132" s="34"/>
      <c r="AG132" s="184"/>
      <c r="AH132" s="185"/>
      <c r="AI132" s="34"/>
      <c r="AJ132" s="184"/>
      <c r="AK132" s="185"/>
      <c r="AL132" s="34"/>
      <c r="AM132" s="179"/>
      <c r="AN132" s="180"/>
      <c r="AO132" s="271"/>
      <c r="AP132" s="270"/>
      <c r="AQ132" s="183"/>
      <c r="AR132" s="152"/>
      <c r="AS132" s="141"/>
      <c r="AT132" s="143"/>
      <c r="AU132" s="157"/>
    </row>
    <row r="133" spans="12:47" ht="21" customHeight="1">
      <c r="L133" s="167"/>
      <c r="M133" s="168"/>
      <c r="N133" s="169"/>
      <c r="O133" s="176" t="s">
        <v>59</v>
      </c>
      <c r="P133" s="177"/>
      <c r="Q133" s="177"/>
      <c r="R133" s="177"/>
      <c r="S133" s="177"/>
      <c r="T133" s="177"/>
      <c r="U133" s="177"/>
      <c r="V133" s="177"/>
      <c r="W133" s="177"/>
      <c r="X133" s="177"/>
      <c r="Y133" s="177"/>
      <c r="Z133" s="177"/>
      <c r="AA133" s="177"/>
      <c r="AB133" s="177"/>
      <c r="AC133" s="177"/>
      <c r="AD133" s="177"/>
      <c r="AE133" s="177"/>
      <c r="AF133" s="177"/>
      <c r="AG133" s="177"/>
      <c r="AH133" s="177"/>
      <c r="AI133" s="177"/>
      <c r="AJ133" s="177"/>
      <c r="AK133" s="177"/>
      <c r="AL133" s="177"/>
      <c r="AM133" s="177"/>
      <c r="AN133" s="177"/>
      <c r="AO133" s="177"/>
      <c r="AP133" s="177"/>
      <c r="AQ133" s="177"/>
      <c r="AR133" s="177"/>
      <c r="AS133" s="177"/>
      <c r="AT133" s="177"/>
      <c r="AU133" s="178"/>
    </row>
    <row r="134" spans="12:47" ht="21" customHeight="1">
      <c r="L134" s="170"/>
      <c r="M134" s="171"/>
      <c r="N134" s="172"/>
      <c r="O134" s="145"/>
      <c r="P134" s="147"/>
      <c r="Q134" s="55"/>
      <c r="R134" s="145"/>
      <c r="S134" s="147"/>
      <c r="T134" s="55"/>
      <c r="U134" s="145"/>
      <c r="V134" s="147"/>
      <c r="W134" s="55"/>
      <c r="X134" s="145"/>
      <c r="Y134" s="147"/>
      <c r="Z134" s="55"/>
      <c r="AA134" s="145"/>
      <c r="AB134" s="147"/>
      <c r="AC134" s="55"/>
      <c r="AD134" s="145"/>
      <c r="AE134" s="147"/>
      <c r="AF134" s="55"/>
      <c r="AG134" s="145"/>
      <c r="AH134" s="147"/>
      <c r="AI134" s="55"/>
      <c r="AJ134" s="145"/>
      <c r="AK134" s="147"/>
      <c r="AL134" s="55"/>
      <c r="AM134" s="149"/>
      <c r="AN134" s="150"/>
      <c r="AO134" s="269"/>
      <c r="AP134" s="270"/>
      <c r="AQ134" s="151"/>
      <c r="AR134" s="152"/>
      <c r="AS134" s="141">
        <f>COUNT(O134,R134,U134,X134,AA134,AD134,AG134,AJ134)</f>
        <v>0</v>
      </c>
      <c r="AT134" s="143">
        <f>COUNT(P134,S134,V134,Y134,AB134,AE134,AH134,AK134)</f>
        <v>0</v>
      </c>
      <c r="AU134" s="157">
        <f>COUNT(Q134,T134,W134,Z134,AC134,AF134,AI134,AL134)</f>
        <v>0</v>
      </c>
    </row>
    <row r="135" spans="12:47" ht="21" customHeight="1" thickBot="1">
      <c r="L135" s="173"/>
      <c r="M135" s="174"/>
      <c r="N135" s="175"/>
      <c r="O135" s="146"/>
      <c r="P135" s="148"/>
      <c r="Q135" s="51"/>
      <c r="R135" s="146"/>
      <c r="S135" s="148"/>
      <c r="T135" s="51"/>
      <c r="U135" s="146"/>
      <c r="V135" s="148"/>
      <c r="W135" s="51"/>
      <c r="X135" s="146"/>
      <c r="Y135" s="148"/>
      <c r="Z135" s="51"/>
      <c r="AA135" s="146"/>
      <c r="AB135" s="148"/>
      <c r="AC135" s="51"/>
      <c r="AD135" s="146"/>
      <c r="AE135" s="148"/>
      <c r="AF135" s="51"/>
      <c r="AG135" s="146"/>
      <c r="AH135" s="148"/>
      <c r="AI135" s="51"/>
      <c r="AJ135" s="146"/>
      <c r="AK135" s="148"/>
      <c r="AL135" s="51"/>
      <c r="AM135" s="159"/>
      <c r="AN135" s="160"/>
      <c r="AO135" s="273"/>
      <c r="AP135" s="274"/>
      <c r="AQ135" s="153"/>
      <c r="AR135" s="154"/>
      <c r="AS135" s="142"/>
      <c r="AT135" s="144"/>
      <c r="AU135" s="158"/>
    </row>
    <row r="136" spans="12:47" ht="11.25" customHeight="1" thickTop="1" thickBot="1"/>
    <row r="137" spans="12:47" ht="27.75" customHeight="1" thickTop="1">
      <c r="L137" s="161" t="s">
        <v>12</v>
      </c>
      <c r="M137" s="162"/>
      <c r="N137" s="163"/>
      <c r="O137" s="46" t="s">
        <v>0</v>
      </c>
      <c r="P137" s="47" t="s">
        <v>7</v>
      </c>
      <c r="Q137" s="3" t="s">
        <v>50</v>
      </c>
      <c r="R137" s="47" t="s">
        <v>0</v>
      </c>
      <c r="S137" s="47" t="s">
        <v>7</v>
      </c>
      <c r="T137" s="3" t="s">
        <v>50</v>
      </c>
      <c r="U137" s="47" t="s">
        <v>0</v>
      </c>
      <c r="V137" s="47" t="s">
        <v>7</v>
      </c>
      <c r="W137" s="3" t="s">
        <v>50</v>
      </c>
      <c r="X137" s="47" t="s">
        <v>0</v>
      </c>
      <c r="Y137" s="47" t="s">
        <v>7</v>
      </c>
      <c r="Z137" s="3" t="s">
        <v>50</v>
      </c>
      <c r="AA137" s="47" t="s">
        <v>0</v>
      </c>
      <c r="AB137" s="47" t="s">
        <v>7</v>
      </c>
      <c r="AC137" s="3" t="s">
        <v>50</v>
      </c>
      <c r="AD137" s="47" t="s">
        <v>0</v>
      </c>
      <c r="AE137" s="47" t="s">
        <v>7</v>
      </c>
      <c r="AF137" s="3" t="s">
        <v>50</v>
      </c>
      <c r="AG137" s="47" t="s">
        <v>0</v>
      </c>
      <c r="AH137" s="47" t="s">
        <v>7</v>
      </c>
      <c r="AI137" s="3" t="s">
        <v>50</v>
      </c>
      <c r="AJ137" s="47" t="s">
        <v>0</v>
      </c>
      <c r="AK137" s="47" t="s">
        <v>7</v>
      </c>
      <c r="AL137" s="4" t="s">
        <v>50</v>
      </c>
      <c r="AR137" s="7"/>
      <c r="AS137" s="46" t="s">
        <v>0</v>
      </c>
      <c r="AT137" s="47" t="s">
        <v>7</v>
      </c>
      <c r="AU137" s="4" t="s">
        <v>50</v>
      </c>
    </row>
    <row r="138" spans="12:47" ht="27.75" customHeight="1" thickBot="1">
      <c r="L138" s="164" t="s">
        <v>14</v>
      </c>
      <c r="M138" s="165"/>
      <c r="N138" s="166"/>
      <c r="O138" s="35">
        <f>COUNT(O107:O135)</f>
        <v>0</v>
      </c>
      <c r="P138" s="36">
        <f>COUNT(P107:P135)</f>
        <v>0</v>
      </c>
      <c r="Q138" s="36">
        <f>COUNT(Q134,Q131,Q128,Q125,Q122,Q119,Q116,Q113,Q110,Q107)</f>
        <v>0</v>
      </c>
      <c r="R138" s="36">
        <f>COUNT(R107:R135)</f>
        <v>0</v>
      </c>
      <c r="S138" s="36">
        <f>COUNT(S107:S135)</f>
        <v>0</v>
      </c>
      <c r="T138" s="36">
        <f>COUNT(T134,T131,T128,T125,T122,T119,T116,T113,T110,T107)</f>
        <v>0</v>
      </c>
      <c r="U138" s="36">
        <f>COUNT(U107:U135)</f>
        <v>0</v>
      </c>
      <c r="V138" s="36">
        <f>COUNT(V107:V135)</f>
        <v>0</v>
      </c>
      <c r="W138" s="36">
        <f>COUNT(W134,W131,W128,W125,W122,W119,W116,W113,W110,W107)</f>
        <v>0</v>
      </c>
      <c r="X138" s="36">
        <f>COUNT(X107:X135)</f>
        <v>0</v>
      </c>
      <c r="Y138" s="36">
        <f>COUNT(Y107:Y135)</f>
        <v>0</v>
      </c>
      <c r="Z138" s="36">
        <f>COUNT(Z134,Z131,Z128,Z125,Z122,Z119,Z116,Z113,Z110,Z107)</f>
        <v>0</v>
      </c>
      <c r="AA138" s="36">
        <f>COUNT(AA107:AA135)</f>
        <v>0</v>
      </c>
      <c r="AB138" s="36">
        <f>COUNT(AB107:AB135)</f>
        <v>0</v>
      </c>
      <c r="AC138" s="36">
        <f>COUNT(AC134,AC131,AC128,AC125,AC122,AC119,AC116,AC113,AC110,AC107)</f>
        <v>0</v>
      </c>
      <c r="AD138" s="36">
        <f>COUNT(AD107:AD135)</f>
        <v>0</v>
      </c>
      <c r="AE138" s="36">
        <f>COUNT(AE107:AE135)</f>
        <v>0</v>
      </c>
      <c r="AF138" s="36">
        <f>COUNT(AF134,AF131,AF128,AF125,AF122,AF119,AF116,AF113,AF110,AF107)</f>
        <v>0</v>
      </c>
      <c r="AG138" s="36">
        <f>COUNT(AG107:AG135)</f>
        <v>0</v>
      </c>
      <c r="AH138" s="36">
        <f>COUNT(AH107:AH135)</f>
        <v>0</v>
      </c>
      <c r="AI138" s="37">
        <f>COUNT(AI134,AI131,AI128,AI125,AI122,AI119,AI116,AI113,AI110,AI107)</f>
        <v>0</v>
      </c>
      <c r="AJ138" s="36">
        <f>COUNT(AJ107:AJ135)</f>
        <v>0</v>
      </c>
      <c r="AK138" s="36">
        <f>COUNT(AK107:AK135)</f>
        <v>0</v>
      </c>
      <c r="AL138" s="38">
        <f>COUNT(AL134,AL131,AL128,AL125,AL122,AL119,AL116,AL113,AL110,AL107)</f>
        <v>0</v>
      </c>
      <c r="AM138" s="39"/>
      <c r="AN138" s="39"/>
      <c r="AO138" s="39"/>
      <c r="AP138" s="39"/>
      <c r="AQ138" s="39"/>
      <c r="AR138" s="40"/>
      <c r="AS138" s="41">
        <f>SUM(AS107:AS135)</f>
        <v>0</v>
      </c>
      <c r="AT138" s="36">
        <f>SUM(AT107:AT135)</f>
        <v>0</v>
      </c>
      <c r="AU138" s="38">
        <f>SUM(AU107:AU135)</f>
        <v>0</v>
      </c>
    </row>
    <row r="139" spans="12:47" ht="8.25" customHeight="1" thickTop="1" thickBot="1">
      <c r="L139" s="43"/>
      <c r="M139" s="43"/>
      <c r="N139" s="43"/>
      <c r="O139" s="5"/>
      <c r="P139" s="5"/>
      <c r="Q139" s="9"/>
      <c r="R139" s="6"/>
      <c r="S139" s="6"/>
      <c r="T139" s="6"/>
      <c r="U139" s="6"/>
      <c r="V139" s="6"/>
      <c r="W139" s="6"/>
      <c r="X139" s="6"/>
      <c r="Y139" s="6"/>
      <c r="Z139" s="6"/>
      <c r="AA139" s="6"/>
      <c r="AB139" s="6"/>
      <c r="AC139" s="6"/>
      <c r="AD139" s="6"/>
      <c r="AE139" s="6"/>
      <c r="AF139" s="6"/>
      <c r="AG139" s="6"/>
      <c r="AH139" s="6"/>
      <c r="AI139" s="10"/>
      <c r="AJ139" s="5"/>
      <c r="AK139" s="5"/>
      <c r="AL139" s="5"/>
      <c r="AM139" s="5"/>
      <c r="AN139" s="5"/>
      <c r="AO139" s="5"/>
      <c r="AP139" s="5"/>
      <c r="AQ139" s="5"/>
      <c r="AR139" s="5"/>
      <c r="AS139" s="5"/>
      <c r="AT139" s="5"/>
      <c r="AU139" s="5"/>
    </row>
    <row r="140" spans="12:47" ht="27.75" customHeight="1" thickTop="1">
      <c r="L140" s="161" t="s">
        <v>12</v>
      </c>
      <c r="M140" s="162"/>
      <c r="N140" s="163"/>
      <c r="O140" s="46" t="s">
        <v>0</v>
      </c>
      <c r="P140" s="47" t="s">
        <v>7</v>
      </c>
      <c r="Q140" s="3" t="s">
        <v>50</v>
      </c>
      <c r="R140" s="47" t="s">
        <v>0</v>
      </c>
      <c r="S140" s="47" t="s">
        <v>7</v>
      </c>
      <c r="T140" s="3" t="s">
        <v>50</v>
      </c>
      <c r="U140" s="47" t="s">
        <v>0</v>
      </c>
      <c r="V140" s="47" t="s">
        <v>7</v>
      </c>
      <c r="W140" s="3" t="s">
        <v>50</v>
      </c>
      <c r="X140" s="47" t="s">
        <v>0</v>
      </c>
      <c r="Y140" s="47" t="s">
        <v>7</v>
      </c>
      <c r="Z140" s="3" t="s">
        <v>50</v>
      </c>
      <c r="AA140" s="47" t="s">
        <v>0</v>
      </c>
      <c r="AB140" s="47" t="s">
        <v>7</v>
      </c>
      <c r="AC140" s="3" t="s">
        <v>50</v>
      </c>
      <c r="AD140" s="47" t="s">
        <v>0</v>
      </c>
      <c r="AE140" s="47" t="s">
        <v>7</v>
      </c>
      <c r="AF140" s="3" t="s">
        <v>50</v>
      </c>
      <c r="AG140" s="47" t="s">
        <v>0</v>
      </c>
      <c r="AH140" s="47" t="s">
        <v>7</v>
      </c>
      <c r="AI140" s="3" t="s">
        <v>50</v>
      </c>
      <c r="AJ140" s="47" t="s">
        <v>0</v>
      </c>
      <c r="AK140" s="47" t="s">
        <v>7</v>
      </c>
      <c r="AL140" s="4" t="s">
        <v>50</v>
      </c>
      <c r="AM140" s="47" t="s">
        <v>0</v>
      </c>
      <c r="AN140" s="47" t="s">
        <v>7</v>
      </c>
      <c r="AO140" s="4" t="s">
        <v>50</v>
      </c>
      <c r="AP140"/>
      <c r="AQ140"/>
      <c r="AR140" s="8"/>
      <c r="AS140" s="47" t="s">
        <v>0</v>
      </c>
      <c r="AT140" s="47" t="s">
        <v>7</v>
      </c>
      <c r="AU140" s="4" t="s">
        <v>50</v>
      </c>
    </row>
    <row r="141" spans="12:47" ht="27.75" customHeight="1" thickBot="1">
      <c r="L141" s="164" t="s">
        <v>13</v>
      </c>
      <c r="M141" s="165"/>
      <c r="N141" s="166"/>
      <c r="O141" s="35">
        <f t="shared" ref="O141:AL141" si="4">SUM(O138,O93)</f>
        <v>0</v>
      </c>
      <c r="P141" s="36">
        <f t="shared" si="4"/>
        <v>0</v>
      </c>
      <c r="Q141" s="36">
        <f t="shared" si="4"/>
        <v>0</v>
      </c>
      <c r="R141" s="36">
        <f t="shared" si="4"/>
        <v>0</v>
      </c>
      <c r="S141" s="36">
        <f t="shared" si="4"/>
        <v>0</v>
      </c>
      <c r="T141" s="36">
        <f t="shared" si="4"/>
        <v>0</v>
      </c>
      <c r="U141" s="36">
        <f t="shared" si="4"/>
        <v>0</v>
      </c>
      <c r="V141" s="36">
        <f t="shared" si="4"/>
        <v>0</v>
      </c>
      <c r="W141" s="36">
        <f t="shared" si="4"/>
        <v>0</v>
      </c>
      <c r="X141" s="36">
        <f t="shared" si="4"/>
        <v>0</v>
      </c>
      <c r="Y141" s="36">
        <f t="shared" si="4"/>
        <v>0</v>
      </c>
      <c r="Z141" s="36">
        <f t="shared" si="4"/>
        <v>0</v>
      </c>
      <c r="AA141" s="36">
        <f t="shared" si="4"/>
        <v>0</v>
      </c>
      <c r="AB141" s="36">
        <f t="shared" si="4"/>
        <v>0</v>
      </c>
      <c r="AC141" s="36">
        <f t="shared" si="4"/>
        <v>0</v>
      </c>
      <c r="AD141" s="36">
        <f t="shared" si="4"/>
        <v>0</v>
      </c>
      <c r="AE141" s="36">
        <f t="shared" si="4"/>
        <v>0</v>
      </c>
      <c r="AF141" s="36">
        <f t="shared" si="4"/>
        <v>0</v>
      </c>
      <c r="AG141" s="36">
        <f t="shared" si="4"/>
        <v>0</v>
      </c>
      <c r="AH141" s="36">
        <f t="shared" si="4"/>
        <v>0</v>
      </c>
      <c r="AI141" s="36">
        <f t="shared" si="4"/>
        <v>0</v>
      </c>
      <c r="AJ141" s="36">
        <f t="shared" si="4"/>
        <v>0</v>
      </c>
      <c r="AK141" s="36">
        <f t="shared" si="4"/>
        <v>0</v>
      </c>
      <c r="AL141" s="38">
        <f t="shared" si="4"/>
        <v>0</v>
      </c>
      <c r="AM141" s="35">
        <f>SUM(O141,R141,U141,X141,AA141,AD141,AG141,AJ141)</f>
        <v>0</v>
      </c>
      <c r="AN141" s="36">
        <f>SUM(P141,S141,V141,Y141,AB141,AE141,AH141,AK141)</f>
        <v>0</v>
      </c>
      <c r="AO141" s="38">
        <f>SUM(Q141,T141,W141,Z141,AC141,AF141,AI141,AL141)</f>
        <v>0</v>
      </c>
      <c r="AP141"/>
      <c r="AQ141"/>
      <c r="AR141" s="42"/>
      <c r="AS141" s="35">
        <f>SUM(AS93,AS138)</f>
        <v>0</v>
      </c>
      <c r="AT141" s="36">
        <f>SUM(AT93,AT138)</f>
        <v>0</v>
      </c>
      <c r="AU141" s="38">
        <f>SUM(AU93,AU138)</f>
        <v>0</v>
      </c>
    </row>
    <row r="142" spans="12:47" ht="13.5" thickTop="1">
      <c r="O142" s="49"/>
      <c r="P142" s="49"/>
      <c r="Q142" s="49"/>
      <c r="R142" s="49"/>
      <c r="S142" s="49"/>
      <c r="T142" s="49"/>
      <c r="U142" s="49"/>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49"/>
      <c r="AU142" s="49"/>
    </row>
    <row r="143" spans="12:47" ht="21.75" customHeight="1">
      <c r="L143" s="181" t="s">
        <v>51</v>
      </c>
      <c r="M143" s="182"/>
      <c r="N143" s="182"/>
      <c r="O143" s="182"/>
      <c r="P143" s="182"/>
      <c r="Q143" s="182"/>
      <c r="R143" s="182"/>
      <c r="S143" s="182"/>
      <c r="T143" s="182"/>
      <c r="U143" s="182"/>
      <c r="V143" s="23"/>
      <c r="W143" s="23"/>
      <c r="X143" s="2"/>
      <c r="Y143" s="2"/>
      <c r="Z143" s="2"/>
      <c r="AA143" s="2"/>
      <c r="AB143" s="2"/>
      <c r="AC143" s="2"/>
      <c r="AD143" s="181" t="s">
        <v>52</v>
      </c>
      <c r="AE143" s="182"/>
      <c r="AF143" s="182"/>
      <c r="AG143" s="182"/>
      <c r="AH143" s="182"/>
      <c r="AI143" s="182"/>
      <c r="AJ143" s="182"/>
      <c r="AK143" s="182"/>
      <c r="AL143" s="182"/>
      <c r="AM143" s="182"/>
      <c r="AN143" s="23"/>
      <c r="AO143" s="23"/>
      <c r="AP143" s="23"/>
      <c r="AQ143" s="23"/>
      <c r="AR143" s="2"/>
      <c r="AS143" s="2"/>
    </row>
    <row r="144" spans="12:47" ht="26.25" customHeight="1">
      <c r="L144" s="155">
        <f>L96</f>
        <v>0</v>
      </c>
      <c r="M144" s="156"/>
      <c r="N144" s="156"/>
      <c r="O144" s="156"/>
      <c r="P144" s="156"/>
      <c r="Q144" s="156"/>
      <c r="R144" s="156"/>
      <c r="S144" s="156"/>
      <c r="T144" s="156"/>
      <c r="U144" s="156"/>
      <c r="V144" s="156"/>
      <c r="W144" s="156"/>
      <c r="X144" s="156"/>
      <c r="Y144" s="156"/>
      <c r="Z144" s="156"/>
      <c r="AA144" s="156"/>
      <c r="AD144" s="155">
        <f>AD96</f>
        <v>0</v>
      </c>
      <c r="AE144" s="156"/>
      <c r="AF144" s="156"/>
      <c r="AG144" s="156"/>
      <c r="AH144" s="156"/>
      <c r="AI144" s="156"/>
      <c r="AJ144" s="156"/>
      <c r="AK144" s="156"/>
      <c r="AL144" s="156"/>
      <c r="AM144" s="156"/>
      <c r="AN144" s="156"/>
      <c r="AO144" s="156"/>
      <c r="AP144" s="156"/>
      <c r="AQ144" s="156"/>
      <c r="AR144" s="156"/>
      <c r="AS144" s="156"/>
      <c r="AT144" s="156"/>
      <c r="AU144" s="156"/>
    </row>
    <row r="145" spans="12:47" ht="35.25" customHeight="1">
      <c r="L145" s="219"/>
      <c r="M145" s="219"/>
      <c r="N145" s="219"/>
      <c r="O145" s="219"/>
      <c r="P145" s="219"/>
      <c r="Q145" s="219"/>
      <c r="R145" s="219"/>
      <c r="S145" s="219"/>
      <c r="T145" s="221" t="s">
        <v>15</v>
      </c>
      <c r="U145" s="221"/>
      <c r="V145" s="221"/>
      <c r="W145" s="221"/>
      <c r="X145" s="221"/>
      <c r="Y145" s="221"/>
      <c r="Z145" s="221"/>
      <c r="AA145" s="221"/>
      <c r="AB145" s="221"/>
      <c r="AC145" s="221"/>
      <c r="AD145" s="221"/>
      <c r="AE145" s="221"/>
      <c r="AF145" s="221"/>
      <c r="AG145" s="221"/>
      <c r="AH145" s="221"/>
      <c r="AI145" s="224" t="s">
        <v>48</v>
      </c>
      <c r="AJ145" s="224"/>
      <c r="AK145" s="224"/>
      <c r="AL145" s="224"/>
      <c r="AM145" s="224"/>
      <c r="AN145" s="224"/>
      <c r="AO145" s="224"/>
      <c r="AP145" s="224"/>
      <c r="AQ145" s="224"/>
      <c r="AR145" s="224"/>
      <c r="AS145" s="224"/>
      <c r="AT145" s="224"/>
      <c r="AU145" s="224"/>
    </row>
    <row r="146" spans="12:47" ht="33.75" customHeight="1" thickBot="1">
      <c r="L146" s="220"/>
      <c r="M146" s="220"/>
      <c r="N146" s="220"/>
      <c r="O146" s="220"/>
      <c r="P146" s="220"/>
      <c r="Q146" s="220"/>
      <c r="R146" s="220"/>
      <c r="S146" s="220"/>
      <c r="T146" s="222"/>
      <c r="U146" s="222"/>
      <c r="V146" s="222"/>
      <c r="W146" s="222"/>
      <c r="X146" s="222"/>
      <c r="Y146" s="222"/>
      <c r="Z146" s="222"/>
      <c r="AA146" s="222"/>
      <c r="AB146" s="222"/>
      <c r="AC146" s="222"/>
      <c r="AD146" s="222"/>
      <c r="AE146" s="222"/>
      <c r="AF146" s="222"/>
      <c r="AG146" s="222"/>
      <c r="AH146" s="222"/>
      <c r="AI146" s="225"/>
      <c r="AJ146" s="225"/>
      <c r="AK146" s="225"/>
      <c r="AL146" s="225"/>
      <c r="AM146" s="225"/>
      <c r="AN146" s="225"/>
      <c r="AO146" s="225"/>
      <c r="AP146" s="225"/>
      <c r="AQ146" s="225"/>
      <c r="AR146" s="225"/>
      <c r="AS146" s="225"/>
      <c r="AT146" s="225"/>
      <c r="AU146" s="225"/>
    </row>
    <row r="147" spans="12:47" ht="20.25" customHeight="1" thickTop="1">
      <c r="L147" s="226" t="s">
        <v>1</v>
      </c>
      <c r="M147" s="227"/>
      <c r="N147" s="227"/>
      <c r="O147" s="227"/>
      <c r="P147" s="227"/>
      <c r="Q147" s="227"/>
      <c r="R147" s="227"/>
      <c r="S147" s="227"/>
      <c r="T147" s="228"/>
      <c r="U147" s="11" t="s">
        <v>2</v>
      </c>
      <c r="V147" s="12"/>
      <c r="W147" s="12"/>
      <c r="X147" s="12"/>
      <c r="Y147" s="12"/>
      <c r="Z147" s="12"/>
      <c r="AA147" s="12"/>
      <c r="AB147" s="12"/>
      <c r="AC147" s="12"/>
      <c r="AD147" s="12"/>
      <c r="AE147" s="12"/>
      <c r="AF147" s="12"/>
      <c r="AG147" s="229" t="s">
        <v>53</v>
      </c>
      <c r="AH147" s="230"/>
      <c r="AI147" s="230"/>
      <c r="AJ147" s="230"/>
      <c r="AK147" s="230"/>
      <c r="AL147" s="230"/>
      <c r="AM147" s="230"/>
      <c r="AN147" s="230"/>
      <c r="AO147" s="230"/>
      <c r="AP147" s="230"/>
      <c r="AQ147" s="230"/>
      <c r="AR147" s="230"/>
      <c r="AS147" s="12"/>
      <c r="AT147" s="12"/>
      <c r="AU147" s="13"/>
    </row>
    <row r="148" spans="12:47" ht="24" customHeight="1">
      <c r="L148" s="223">
        <f>L100</f>
        <v>0</v>
      </c>
      <c r="M148" s="217"/>
      <c r="N148" s="216" t="str">
        <f>N100</f>
        <v>July</v>
      </c>
      <c r="O148" s="217"/>
      <c r="P148" s="216">
        <f>P100</f>
        <v>2015</v>
      </c>
      <c r="Q148" s="217"/>
      <c r="R148" s="216" t="str">
        <f>R100</f>
        <v xml:space="preserve">Start: </v>
      </c>
      <c r="S148" s="218"/>
      <c r="T148" s="217"/>
      <c r="U148" s="216" t="str">
        <f>U100</f>
        <v xml:space="preserve"> World Youth Championships - 10.000m track walk boys </v>
      </c>
      <c r="V148" s="218"/>
      <c r="W148" s="218"/>
      <c r="X148" s="218"/>
      <c r="Y148" s="218"/>
      <c r="Z148" s="218"/>
      <c r="AA148" s="218"/>
      <c r="AB148" s="218"/>
      <c r="AC148" s="218"/>
      <c r="AD148" s="218"/>
      <c r="AE148" s="217"/>
      <c r="AF148" s="44"/>
      <c r="AG148" s="216" t="str">
        <f>AG100</f>
        <v>Nicola MAGGIO ITA)</v>
      </c>
      <c r="AH148" s="218"/>
      <c r="AI148" s="218"/>
      <c r="AJ148" s="218"/>
      <c r="AK148" s="218"/>
      <c r="AL148" s="218"/>
      <c r="AM148" s="218"/>
      <c r="AN148" s="218"/>
      <c r="AO148" s="218"/>
      <c r="AP148" s="218"/>
      <c r="AQ148" s="218"/>
      <c r="AR148" s="218"/>
      <c r="AS148" s="218"/>
      <c r="AT148" s="217"/>
      <c r="AU148" s="45"/>
    </row>
    <row r="149" spans="12:47" ht="8.25" customHeight="1" thickBot="1">
      <c r="L149" s="245"/>
      <c r="M149" s="246"/>
      <c r="N149" s="246"/>
      <c r="O149" s="246"/>
      <c r="P149" s="246"/>
      <c r="Q149" s="246"/>
      <c r="R149" s="246"/>
      <c r="S149" s="246"/>
      <c r="T149" s="246"/>
      <c r="U149" s="246"/>
      <c r="V149" s="246"/>
      <c r="W149" s="246"/>
      <c r="X149" s="246"/>
      <c r="Y149" s="246"/>
      <c r="Z149" s="246"/>
      <c r="AA149" s="246"/>
      <c r="AB149" s="246"/>
      <c r="AC149" s="246"/>
      <c r="AD149" s="246"/>
      <c r="AE149" s="246"/>
      <c r="AF149" s="246"/>
      <c r="AG149" s="246"/>
      <c r="AH149" s="246"/>
      <c r="AI149" s="246"/>
      <c r="AJ149" s="246"/>
      <c r="AK149" s="246"/>
      <c r="AL149" s="246"/>
      <c r="AM149" s="246"/>
      <c r="AN149" s="246"/>
      <c r="AO149" s="246"/>
      <c r="AP149" s="246"/>
      <c r="AQ149" s="246"/>
      <c r="AR149" s="246"/>
      <c r="AS149" s="246"/>
      <c r="AT149" s="246"/>
      <c r="AU149" s="247"/>
    </row>
    <row r="150" spans="12:47" ht="122.25" customHeight="1" thickTop="1" thickBot="1">
      <c r="L150" s="14"/>
      <c r="M150" s="15" t="s">
        <v>16</v>
      </c>
      <c r="N150" s="16"/>
      <c r="O150" s="53" t="str">
        <f>O102</f>
        <v>BARRIOS</v>
      </c>
      <c r="P150" s="52" t="str">
        <f>P102</f>
        <v>Carlos</v>
      </c>
      <c r="Q150" s="54" t="str">
        <f>Q102</f>
        <v>(GUA)</v>
      </c>
      <c r="R150" s="53" t="str">
        <f t="shared" ref="R150:AL150" si="5">R102</f>
        <v>DIAS</v>
      </c>
      <c r="S150" s="52" t="str">
        <f t="shared" si="5"/>
        <v>José</v>
      </c>
      <c r="T150" s="54" t="str">
        <f t="shared" si="5"/>
        <v>(POR)</v>
      </c>
      <c r="U150" s="53" t="str">
        <f t="shared" si="5"/>
        <v xml:space="preserve">ESTRUCH </v>
      </c>
      <c r="V150" s="52" t="str">
        <f t="shared" si="5"/>
        <v>Jordi</v>
      </c>
      <c r="W150" s="54" t="str">
        <f t="shared" si="5"/>
        <v>(ESP)</v>
      </c>
      <c r="X150" s="53" t="str">
        <f t="shared" si="5"/>
        <v>?</v>
      </c>
      <c r="Y150" s="52" t="str">
        <f t="shared" si="5"/>
        <v>?</v>
      </c>
      <c r="Z150" s="54" t="str">
        <f t="shared" si="5"/>
        <v>?</v>
      </c>
      <c r="AA150" s="53" t="str">
        <f t="shared" si="5"/>
        <v>?</v>
      </c>
      <c r="AB150" s="52" t="str">
        <f t="shared" si="5"/>
        <v>?</v>
      </c>
      <c r="AC150" s="54" t="str">
        <f t="shared" si="5"/>
        <v>?</v>
      </c>
      <c r="AD150" s="53">
        <f t="shared" si="5"/>
        <v>0</v>
      </c>
      <c r="AE150" s="52">
        <f t="shared" si="5"/>
        <v>0</v>
      </c>
      <c r="AF150" s="54">
        <f t="shared" si="5"/>
        <v>0</v>
      </c>
      <c r="AG150" s="53">
        <f t="shared" si="5"/>
        <v>0</v>
      </c>
      <c r="AH150" s="52">
        <f t="shared" si="5"/>
        <v>0</v>
      </c>
      <c r="AI150" s="54">
        <f t="shared" si="5"/>
        <v>0</v>
      </c>
      <c r="AJ150" s="53">
        <f t="shared" si="5"/>
        <v>0</v>
      </c>
      <c r="AK150" s="52">
        <f t="shared" si="5"/>
        <v>0</v>
      </c>
      <c r="AL150" s="54">
        <f t="shared" si="5"/>
        <v>0</v>
      </c>
      <c r="AM150" s="235" t="s">
        <v>8</v>
      </c>
      <c r="AN150" s="236"/>
      <c r="AO150" s="248" t="s">
        <v>65</v>
      </c>
      <c r="AP150" s="249"/>
      <c r="AQ150" s="239" t="s">
        <v>9</v>
      </c>
      <c r="AR150" s="240"/>
      <c r="AS150" s="243" t="s">
        <v>10</v>
      </c>
      <c r="AT150" s="231" t="s">
        <v>11</v>
      </c>
      <c r="AU150" s="233" t="s">
        <v>17</v>
      </c>
    </row>
    <row r="151" spans="12:47" ht="24.75" customHeight="1" thickTop="1" thickBot="1">
      <c r="L151" s="211" t="s">
        <v>3</v>
      </c>
      <c r="M151" s="212"/>
      <c r="N151" s="213"/>
      <c r="O151" s="17"/>
      <c r="P151" s="18">
        <v>1</v>
      </c>
      <c r="Q151" s="19"/>
      <c r="R151" s="20"/>
      <c r="S151" s="18">
        <v>2</v>
      </c>
      <c r="T151" s="19"/>
      <c r="U151" s="20"/>
      <c r="V151" s="18">
        <v>3</v>
      </c>
      <c r="W151" s="20"/>
      <c r="X151" s="17"/>
      <c r="Y151" s="18">
        <v>4</v>
      </c>
      <c r="Z151" s="19"/>
      <c r="AA151" s="20"/>
      <c r="AB151" s="18">
        <v>5</v>
      </c>
      <c r="AC151" s="20"/>
      <c r="AD151" s="17"/>
      <c r="AE151" s="18">
        <v>6</v>
      </c>
      <c r="AF151" s="19"/>
      <c r="AG151" s="20"/>
      <c r="AH151" s="18">
        <v>7</v>
      </c>
      <c r="AI151" s="20"/>
      <c r="AJ151" s="17"/>
      <c r="AK151" s="18">
        <v>8</v>
      </c>
      <c r="AL151" s="19"/>
      <c r="AM151" s="237"/>
      <c r="AN151" s="238"/>
      <c r="AO151" s="250"/>
      <c r="AP151" s="251"/>
      <c r="AQ151" s="241"/>
      <c r="AR151" s="242"/>
      <c r="AS151" s="244"/>
      <c r="AT151" s="232"/>
      <c r="AU151" s="234"/>
    </row>
    <row r="152" spans="12:47" ht="23.25" customHeight="1" thickTop="1">
      <c r="L152" s="214" t="s">
        <v>5</v>
      </c>
      <c r="M152" s="215"/>
      <c r="N152" s="215"/>
      <c r="O152" s="206" t="s">
        <v>6</v>
      </c>
      <c r="P152" s="207"/>
      <c r="Q152" s="209" t="s">
        <v>50</v>
      </c>
      <c r="R152" s="206" t="s">
        <v>6</v>
      </c>
      <c r="S152" s="207"/>
      <c r="T152" s="198" t="s">
        <v>50</v>
      </c>
      <c r="U152" s="206" t="s">
        <v>6</v>
      </c>
      <c r="V152" s="207"/>
      <c r="W152" s="209" t="s">
        <v>50</v>
      </c>
      <c r="X152" s="208" t="s">
        <v>6</v>
      </c>
      <c r="Y152" s="207"/>
      <c r="Z152" s="198" t="s">
        <v>50</v>
      </c>
      <c r="AA152" s="206" t="s">
        <v>6</v>
      </c>
      <c r="AB152" s="207"/>
      <c r="AC152" s="209" t="s">
        <v>50</v>
      </c>
      <c r="AD152" s="208" t="s">
        <v>6</v>
      </c>
      <c r="AE152" s="207"/>
      <c r="AF152" s="198" t="s">
        <v>50</v>
      </c>
      <c r="AG152" s="206" t="s">
        <v>6</v>
      </c>
      <c r="AH152" s="207"/>
      <c r="AI152" s="209" t="s">
        <v>50</v>
      </c>
      <c r="AJ152" s="208" t="s">
        <v>6</v>
      </c>
      <c r="AK152" s="207"/>
      <c r="AL152" s="198" t="s">
        <v>50</v>
      </c>
      <c r="AM152" s="196" t="s">
        <v>21</v>
      </c>
      <c r="AN152" s="197"/>
      <c r="AO152" s="275" t="str">
        <f>AO104</f>
        <v>Seconda</v>
      </c>
      <c r="AP152" s="276"/>
      <c r="AQ152" s="200" t="s">
        <v>4</v>
      </c>
      <c r="AR152" s="201"/>
      <c r="AS152" s="204" t="s">
        <v>0</v>
      </c>
      <c r="AT152" s="191" t="s">
        <v>7</v>
      </c>
      <c r="AU152" s="163" t="s">
        <v>50</v>
      </c>
    </row>
    <row r="153" spans="12:47" ht="20.25" customHeight="1">
      <c r="L153" s="194" t="s">
        <v>3</v>
      </c>
      <c r="M153" s="195"/>
      <c r="N153" s="195"/>
      <c r="O153" s="21" t="s">
        <v>0</v>
      </c>
      <c r="P153" s="22" t="s">
        <v>7</v>
      </c>
      <c r="Q153" s="210"/>
      <c r="R153" s="21" t="s">
        <v>0</v>
      </c>
      <c r="S153" s="22" t="s">
        <v>7</v>
      </c>
      <c r="T153" s="199"/>
      <c r="U153" s="21" t="s">
        <v>0</v>
      </c>
      <c r="V153" s="22" t="s">
        <v>7</v>
      </c>
      <c r="W153" s="210"/>
      <c r="X153" s="21" t="s">
        <v>0</v>
      </c>
      <c r="Y153" s="22" t="s">
        <v>7</v>
      </c>
      <c r="Z153" s="199"/>
      <c r="AA153" s="21" t="s">
        <v>0</v>
      </c>
      <c r="AB153" s="22" t="s">
        <v>7</v>
      </c>
      <c r="AC153" s="210"/>
      <c r="AD153" s="21" t="s">
        <v>0</v>
      </c>
      <c r="AE153" s="22" t="s">
        <v>7</v>
      </c>
      <c r="AF153" s="199"/>
      <c r="AG153" s="21" t="s">
        <v>0</v>
      </c>
      <c r="AH153" s="22" t="s">
        <v>7</v>
      </c>
      <c r="AI153" s="210"/>
      <c r="AJ153" s="21" t="s">
        <v>0</v>
      </c>
      <c r="AK153" s="22" t="s">
        <v>7</v>
      </c>
      <c r="AL153" s="199"/>
      <c r="AM153" s="196" t="s">
        <v>22</v>
      </c>
      <c r="AN153" s="197"/>
      <c r="AO153" s="196"/>
      <c r="AP153" s="254"/>
      <c r="AQ153" s="202"/>
      <c r="AR153" s="203"/>
      <c r="AS153" s="205"/>
      <c r="AT153" s="192"/>
      <c r="AU153" s="193"/>
    </row>
    <row r="154" spans="12:47" ht="21" customHeight="1">
      <c r="L154" s="167"/>
      <c r="M154" s="168"/>
      <c r="N154" s="169"/>
      <c r="O154" s="176" t="s">
        <v>59</v>
      </c>
      <c r="P154" s="177"/>
      <c r="Q154" s="177"/>
      <c r="R154" s="177"/>
      <c r="S154" s="177"/>
      <c r="T154" s="177"/>
      <c r="U154" s="177"/>
      <c r="V154" s="177"/>
      <c r="W154" s="177"/>
      <c r="X154" s="177"/>
      <c r="Y154" s="177"/>
      <c r="Z154" s="177"/>
      <c r="AA154" s="177"/>
      <c r="AB154" s="177"/>
      <c r="AC154" s="177"/>
      <c r="AD154" s="177"/>
      <c r="AE154" s="177"/>
      <c r="AF154" s="177"/>
      <c r="AG154" s="177"/>
      <c r="AH154" s="177"/>
      <c r="AI154" s="177"/>
      <c r="AJ154" s="177"/>
      <c r="AK154" s="177"/>
      <c r="AL154" s="177"/>
      <c r="AM154" s="177"/>
      <c r="AN154" s="177"/>
      <c r="AO154" s="177"/>
      <c r="AP154" s="177"/>
      <c r="AQ154" s="177"/>
      <c r="AR154" s="177"/>
      <c r="AS154" s="177"/>
      <c r="AT154" s="177"/>
      <c r="AU154" s="178"/>
    </row>
    <row r="155" spans="12:47" ht="21" customHeight="1">
      <c r="L155" s="170"/>
      <c r="M155" s="171"/>
      <c r="N155" s="172"/>
      <c r="O155" s="145"/>
      <c r="P155" s="147"/>
      <c r="Q155" s="55"/>
      <c r="R155" s="145"/>
      <c r="S155" s="147"/>
      <c r="T155" s="55"/>
      <c r="U155" s="145"/>
      <c r="V155" s="147"/>
      <c r="W155" s="55"/>
      <c r="X155" s="145"/>
      <c r="Y155" s="147"/>
      <c r="Z155" s="55"/>
      <c r="AA155" s="145"/>
      <c r="AB155" s="147"/>
      <c r="AC155" s="55"/>
      <c r="AD155" s="145"/>
      <c r="AE155" s="147"/>
      <c r="AF155" s="55"/>
      <c r="AG155" s="145"/>
      <c r="AH155" s="147"/>
      <c r="AI155" s="55"/>
      <c r="AJ155" s="145"/>
      <c r="AK155" s="147"/>
      <c r="AL155" s="55"/>
      <c r="AM155" s="149"/>
      <c r="AN155" s="150"/>
      <c r="AO155" s="269"/>
      <c r="AP155" s="270"/>
      <c r="AQ155" s="151"/>
      <c r="AR155" s="152"/>
      <c r="AS155" s="141">
        <f>COUNT(O155,R155,U155,X155,AA155,AD155,AG155,AJ155)</f>
        <v>0</v>
      </c>
      <c r="AT155" s="143">
        <f>COUNT(P155,S155,V155,Y155,AB155,AE155,AH155,AK155)</f>
        <v>0</v>
      </c>
      <c r="AU155" s="157">
        <f>COUNT(Q155,T155,W155,Z155,AC155,AF155,AI155,AL155)</f>
        <v>0</v>
      </c>
    </row>
    <row r="156" spans="12:47" ht="21" customHeight="1">
      <c r="L156" s="186"/>
      <c r="M156" s="187"/>
      <c r="N156" s="188"/>
      <c r="O156" s="184"/>
      <c r="P156" s="185"/>
      <c r="Q156" s="34"/>
      <c r="R156" s="184"/>
      <c r="S156" s="185"/>
      <c r="T156" s="34"/>
      <c r="U156" s="184"/>
      <c r="V156" s="185"/>
      <c r="W156" s="34"/>
      <c r="X156" s="184"/>
      <c r="Y156" s="185"/>
      <c r="Z156" s="34"/>
      <c r="AA156" s="184"/>
      <c r="AB156" s="185"/>
      <c r="AC156" s="34"/>
      <c r="AD156" s="184"/>
      <c r="AE156" s="185"/>
      <c r="AF156" s="34"/>
      <c r="AG156" s="184"/>
      <c r="AH156" s="185"/>
      <c r="AI156" s="34"/>
      <c r="AJ156" s="184"/>
      <c r="AK156" s="185"/>
      <c r="AL156" s="34"/>
      <c r="AM156" s="179"/>
      <c r="AN156" s="180"/>
      <c r="AO156" s="271"/>
      <c r="AP156" s="270"/>
      <c r="AQ156" s="183"/>
      <c r="AR156" s="152"/>
      <c r="AS156" s="141"/>
      <c r="AT156" s="143"/>
      <c r="AU156" s="157"/>
    </row>
    <row r="157" spans="12:47" ht="21" customHeight="1">
      <c r="L157" s="167"/>
      <c r="M157" s="168"/>
      <c r="N157" s="169"/>
      <c r="O157" s="176" t="s">
        <v>59</v>
      </c>
      <c r="P157" s="177"/>
      <c r="Q157" s="177"/>
      <c r="R157" s="177"/>
      <c r="S157" s="177"/>
      <c r="T157" s="177"/>
      <c r="U157" s="177"/>
      <c r="V157" s="177"/>
      <c r="W157" s="177"/>
      <c r="X157" s="177"/>
      <c r="Y157" s="177"/>
      <c r="Z157" s="177"/>
      <c r="AA157" s="177"/>
      <c r="AB157" s="177"/>
      <c r="AC157" s="177"/>
      <c r="AD157" s="177"/>
      <c r="AE157" s="177"/>
      <c r="AF157" s="177"/>
      <c r="AG157" s="177"/>
      <c r="AH157" s="177"/>
      <c r="AI157" s="177"/>
      <c r="AJ157" s="177"/>
      <c r="AK157" s="177"/>
      <c r="AL157" s="177"/>
      <c r="AM157" s="177"/>
      <c r="AN157" s="177"/>
      <c r="AO157" s="177"/>
      <c r="AP157" s="177"/>
      <c r="AQ157" s="177"/>
      <c r="AR157" s="177"/>
      <c r="AS157" s="177"/>
      <c r="AT157" s="177"/>
      <c r="AU157" s="178"/>
    </row>
    <row r="158" spans="12:47" ht="21" customHeight="1">
      <c r="L158" s="170"/>
      <c r="M158" s="171"/>
      <c r="N158" s="172"/>
      <c r="O158" s="145"/>
      <c r="P158" s="147"/>
      <c r="Q158" s="55"/>
      <c r="R158" s="145"/>
      <c r="S158" s="147"/>
      <c r="T158" s="55"/>
      <c r="U158" s="145"/>
      <c r="V158" s="147"/>
      <c r="W158" s="55"/>
      <c r="X158" s="145"/>
      <c r="Y158" s="147"/>
      <c r="Z158" s="55"/>
      <c r="AA158" s="145"/>
      <c r="AB158" s="147"/>
      <c r="AC158" s="55"/>
      <c r="AD158" s="145"/>
      <c r="AE158" s="147"/>
      <c r="AF158" s="55"/>
      <c r="AG158" s="145"/>
      <c r="AH158" s="147"/>
      <c r="AI158" s="55"/>
      <c r="AJ158" s="145"/>
      <c r="AK158" s="147"/>
      <c r="AL158" s="55"/>
      <c r="AM158" s="149"/>
      <c r="AN158" s="150"/>
      <c r="AO158" s="269"/>
      <c r="AP158" s="270"/>
      <c r="AQ158" s="151"/>
      <c r="AR158" s="152"/>
      <c r="AS158" s="141">
        <f>COUNT(O158,R158,U158,X158,AA158,AD158,AG158,AJ158)</f>
        <v>0</v>
      </c>
      <c r="AT158" s="143">
        <f>COUNT(P158,S158,V158,Y158,AB158,AE158,AH158,AK158)</f>
        <v>0</v>
      </c>
      <c r="AU158" s="157">
        <f>COUNT(Q158,T158,W158,Z158,AC158,AF158,AI158,AL158)</f>
        <v>0</v>
      </c>
    </row>
    <row r="159" spans="12:47" ht="21" customHeight="1">
      <c r="L159" s="186"/>
      <c r="M159" s="187"/>
      <c r="N159" s="188"/>
      <c r="O159" s="184"/>
      <c r="P159" s="185"/>
      <c r="Q159" s="34"/>
      <c r="R159" s="184"/>
      <c r="S159" s="185"/>
      <c r="T159" s="34"/>
      <c r="U159" s="184"/>
      <c r="V159" s="185"/>
      <c r="W159" s="34"/>
      <c r="X159" s="184"/>
      <c r="Y159" s="185"/>
      <c r="Z159" s="34"/>
      <c r="AA159" s="184"/>
      <c r="AB159" s="185"/>
      <c r="AC159" s="34"/>
      <c r="AD159" s="184"/>
      <c r="AE159" s="185"/>
      <c r="AF159" s="34"/>
      <c r="AG159" s="184"/>
      <c r="AH159" s="185"/>
      <c r="AI159" s="34"/>
      <c r="AJ159" s="184"/>
      <c r="AK159" s="185"/>
      <c r="AL159" s="34"/>
      <c r="AM159" s="179"/>
      <c r="AN159" s="180"/>
      <c r="AO159" s="271"/>
      <c r="AP159" s="270"/>
      <c r="AQ159" s="183"/>
      <c r="AR159" s="152"/>
      <c r="AS159" s="141"/>
      <c r="AT159" s="143"/>
      <c r="AU159" s="157"/>
    </row>
    <row r="160" spans="12:47" ht="21" customHeight="1">
      <c r="L160" s="167"/>
      <c r="M160" s="168"/>
      <c r="N160" s="169"/>
      <c r="O160" s="176" t="s">
        <v>59</v>
      </c>
      <c r="P160" s="177"/>
      <c r="Q160" s="177"/>
      <c r="R160" s="177"/>
      <c r="S160" s="177"/>
      <c r="T160" s="177"/>
      <c r="U160" s="177"/>
      <c r="V160" s="177"/>
      <c r="W160" s="177"/>
      <c r="X160" s="177"/>
      <c r="Y160" s="177"/>
      <c r="Z160" s="177"/>
      <c r="AA160" s="177"/>
      <c r="AB160" s="177"/>
      <c r="AC160" s="177"/>
      <c r="AD160" s="177"/>
      <c r="AE160" s="177"/>
      <c r="AF160" s="177"/>
      <c r="AG160" s="177"/>
      <c r="AH160" s="177"/>
      <c r="AI160" s="177"/>
      <c r="AJ160" s="177"/>
      <c r="AK160" s="177"/>
      <c r="AL160" s="177"/>
      <c r="AM160" s="177"/>
      <c r="AN160" s="177"/>
      <c r="AO160" s="177"/>
      <c r="AP160" s="177"/>
      <c r="AQ160" s="177"/>
      <c r="AR160" s="177"/>
      <c r="AS160" s="177"/>
      <c r="AT160" s="177"/>
      <c r="AU160" s="178"/>
    </row>
    <row r="161" spans="12:47" ht="21" customHeight="1">
      <c r="L161" s="170"/>
      <c r="M161" s="171"/>
      <c r="N161" s="172"/>
      <c r="O161" s="145"/>
      <c r="P161" s="147"/>
      <c r="Q161" s="55"/>
      <c r="R161" s="145"/>
      <c r="S161" s="147"/>
      <c r="T161" s="55"/>
      <c r="U161" s="145"/>
      <c r="V161" s="147"/>
      <c r="W161" s="55"/>
      <c r="X161" s="145"/>
      <c r="Y161" s="147"/>
      <c r="Z161" s="55"/>
      <c r="AA161" s="145"/>
      <c r="AB161" s="147"/>
      <c r="AC161" s="55"/>
      <c r="AD161" s="145"/>
      <c r="AE161" s="147"/>
      <c r="AF161" s="55"/>
      <c r="AG161" s="145"/>
      <c r="AH161" s="147"/>
      <c r="AI161" s="55"/>
      <c r="AJ161" s="145"/>
      <c r="AK161" s="147"/>
      <c r="AL161" s="55"/>
      <c r="AM161" s="149"/>
      <c r="AN161" s="150"/>
      <c r="AO161" s="269"/>
      <c r="AP161" s="270"/>
      <c r="AQ161" s="151"/>
      <c r="AR161" s="152"/>
      <c r="AS161" s="141">
        <f>COUNT(O161,R161,U161,X161,AA161,AD161,AG161,AJ161)</f>
        <v>0</v>
      </c>
      <c r="AT161" s="143">
        <f>COUNT(P161,S161,V161,Y161,AB161,AE161,AH161,AK161)</f>
        <v>0</v>
      </c>
      <c r="AU161" s="157">
        <f>COUNT(Q161,T161,W161,Z161,AC161,AF161,AI161,AL161)</f>
        <v>0</v>
      </c>
    </row>
    <row r="162" spans="12:47" ht="21" customHeight="1">
      <c r="L162" s="186"/>
      <c r="M162" s="187"/>
      <c r="N162" s="188"/>
      <c r="O162" s="184"/>
      <c r="P162" s="185"/>
      <c r="Q162" s="34"/>
      <c r="R162" s="184"/>
      <c r="S162" s="185"/>
      <c r="T162" s="34"/>
      <c r="U162" s="184"/>
      <c r="V162" s="185"/>
      <c r="W162" s="34"/>
      <c r="X162" s="184"/>
      <c r="Y162" s="185"/>
      <c r="Z162" s="34"/>
      <c r="AA162" s="184"/>
      <c r="AB162" s="185"/>
      <c r="AC162" s="34"/>
      <c r="AD162" s="184"/>
      <c r="AE162" s="185"/>
      <c r="AF162" s="34"/>
      <c r="AG162" s="184"/>
      <c r="AH162" s="185"/>
      <c r="AI162" s="34"/>
      <c r="AJ162" s="184"/>
      <c r="AK162" s="185"/>
      <c r="AL162" s="34"/>
      <c r="AM162" s="179"/>
      <c r="AN162" s="180"/>
      <c r="AO162" s="271"/>
      <c r="AP162" s="270"/>
      <c r="AQ162" s="183"/>
      <c r="AR162" s="152"/>
      <c r="AS162" s="141"/>
      <c r="AT162" s="143"/>
      <c r="AU162" s="157"/>
    </row>
    <row r="163" spans="12:47" ht="21" customHeight="1">
      <c r="L163" s="167"/>
      <c r="M163" s="168"/>
      <c r="N163" s="169"/>
      <c r="O163" s="176" t="s">
        <v>59</v>
      </c>
      <c r="P163" s="177"/>
      <c r="Q163" s="177"/>
      <c r="R163" s="177"/>
      <c r="S163" s="177"/>
      <c r="T163" s="177"/>
      <c r="U163" s="177"/>
      <c r="V163" s="177"/>
      <c r="W163" s="177"/>
      <c r="X163" s="177"/>
      <c r="Y163" s="177"/>
      <c r="Z163" s="177"/>
      <c r="AA163" s="177"/>
      <c r="AB163" s="177"/>
      <c r="AC163" s="177"/>
      <c r="AD163" s="177"/>
      <c r="AE163" s="177"/>
      <c r="AF163" s="177"/>
      <c r="AG163" s="177"/>
      <c r="AH163" s="177"/>
      <c r="AI163" s="177"/>
      <c r="AJ163" s="177"/>
      <c r="AK163" s="177"/>
      <c r="AL163" s="177"/>
      <c r="AM163" s="177"/>
      <c r="AN163" s="177"/>
      <c r="AO163" s="177"/>
      <c r="AP163" s="177"/>
      <c r="AQ163" s="177"/>
      <c r="AR163" s="177"/>
      <c r="AS163" s="177"/>
      <c r="AT163" s="177"/>
      <c r="AU163" s="178"/>
    </row>
    <row r="164" spans="12:47" ht="21" customHeight="1">
      <c r="L164" s="170"/>
      <c r="M164" s="171"/>
      <c r="N164" s="172"/>
      <c r="O164" s="145"/>
      <c r="P164" s="147"/>
      <c r="Q164" s="55"/>
      <c r="R164" s="145"/>
      <c r="S164" s="147"/>
      <c r="T164" s="55"/>
      <c r="U164" s="145"/>
      <c r="V164" s="147"/>
      <c r="W164" s="55"/>
      <c r="X164" s="145"/>
      <c r="Y164" s="147"/>
      <c r="Z164" s="55"/>
      <c r="AA164" s="145"/>
      <c r="AB164" s="147"/>
      <c r="AC164" s="55"/>
      <c r="AD164" s="145"/>
      <c r="AE164" s="147"/>
      <c r="AF164" s="55"/>
      <c r="AG164" s="145"/>
      <c r="AH164" s="147"/>
      <c r="AI164" s="55"/>
      <c r="AJ164" s="145"/>
      <c r="AK164" s="147"/>
      <c r="AL164" s="55"/>
      <c r="AM164" s="149"/>
      <c r="AN164" s="150"/>
      <c r="AO164" s="269"/>
      <c r="AP164" s="270"/>
      <c r="AQ164" s="151"/>
      <c r="AR164" s="152"/>
      <c r="AS164" s="141">
        <f>COUNT(O164,R164,U164,X164,AA164,AD164,AG164,AJ164)</f>
        <v>0</v>
      </c>
      <c r="AT164" s="143">
        <f>COUNT(P164,S164,V164,Y164,AB164,AE164,AH164,AK164)</f>
        <v>0</v>
      </c>
      <c r="AU164" s="157">
        <f>COUNT(Q164,T164,W164,Z164,AC164,AF164,AI164,AL164)</f>
        <v>0</v>
      </c>
    </row>
    <row r="165" spans="12:47" ht="21" customHeight="1">
      <c r="L165" s="186"/>
      <c r="M165" s="187"/>
      <c r="N165" s="188"/>
      <c r="O165" s="184"/>
      <c r="P165" s="185"/>
      <c r="Q165" s="34"/>
      <c r="R165" s="184"/>
      <c r="S165" s="185"/>
      <c r="T165" s="34"/>
      <c r="U165" s="184"/>
      <c r="V165" s="185"/>
      <c r="W165" s="34"/>
      <c r="X165" s="184"/>
      <c r="Y165" s="185"/>
      <c r="Z165" s="34"/>
      <c r="AA165" s="184"/>
      <c r="AB165" s="185"/>
      <c r="AC165" s="34"/>
      <c r="AD165" s="184"/>
      <c r="AE165" s="185"/>
      <c r="AF165" s="34"/>
      <c r="AG165" s="184"/>
      <c r="AH165" s="185"/>
      <c r="AI165" s="34"/>
      <c r="AJ165" s="184"/>
      <c r="AK165" s="185"/>
      <c r="AL165" s="34"/>
      <c r="AM165" s="179"/>
      <c r="AN165" s="180"/>
      <c r="AO165" s="271"/>
      <c r="AP165" s="270"/>
      <c r="AQ165" s="183"/>
      <c r="AR165" s="152"/>
      <c r="AS165" s="141"/>
      <c r="AT165" s="143"/>
      <c r="AU165" s="157"/>
    </row>
    <row r="166" spans="12:47" ht="21" customHeight="1">
      <c r="L166" s="167"/>
      <c r="M166" s="168"/>
      <c r="N166" s="169"/>
      <c r="O166" s="176" t="s">
        <v>59</v>
      </c>
      <c r="P166" s="177"/>
      <c r="Q166" s="177"/>
      <c r="R166" s="177"/>
      <c r="S166" s="177"/>
      <c r="T166" s="177"/>
      <c r="U166" s="177"/>
      <c r="V166" s="177"/>
      <c r="W166" s="177"/>
      <c r="X166" s="177"/>
      <c r="Y166" s="177"/>
      <c r="Z166" s="177"/>
      <c r="AA166" s="177"/>
      <c r="AB166" s="177"/>
      <c r="AC166" s="177"/>
      <c r="AD166" s="177"/>
      <c r="AE166" s="177"/>
      <c r="AF166" s="177"/>
      <c r="AG166" s="177"/>
      <c r="AH166" s="177"/>
      <c r="AI166" s="177"/>
      <c r="AJ166" s="177"/>
      <c r="AK166" s="177"/>
      <c r="AL166" s="177"/>
      <c r="AM166" s="177"/>
      <c r="AN166" s="177"/>
      <c r="AO166" s="177"/>
      <c r="AP166" s="177"/>
      <c r="AQ166" s="177"/>
      <c r="AR166" s="177"/>
      <c r="AS166" s="177"/>
      <c r="AT166" s="177"/>
      <c r="AU166" s="178"/>
    </row>
    <row r="167" spans="12:47" ht="21" customHeight="1">
      <c r="L167" s="170"/>
      <c r="M167" s="171"/>
      <c r="N167" s="172"/>
      <c r="O167" s="145"/>
      <c r="P167" s="147"/>
      <c r="Q167" s="55"/>
      <c r="R167" s="145"/>
      <c r="S167" s="147"/>
      <c r="T167" s="55"/>
      <c r="U167" s="145"/>
      <c r="V167" s="147"/>
      <c r="W167" s="55"/>
      <c r="X167" s="145"/>
      <c r="Y167" s="147"/>
      <c r="Z167" s="55"/>
      <c r="AA167" s="145"/>
      <c r="AB167" s="147"/>
      <c r="AC167" s="55"/>
      <c r="AD167" s="145"/>
      <c r="AE167" s="147"/>
      <c r="AF167" s="55"/>
      <c r="AG167" s="145"/>
      <c r="AH167" s="147"/>
      <c r="AI167" s="55"/>
      <c r="AJ167" s="145"/>
      <c r="AK167" s="147"/>
      <c r="AL167" s="55"/>
      <c r="AM167" s="149"/>
      <c r="AN167" s="150"/>
      <c r="AO167" s="269"/>
      <c r="AP167" s="270"/>
      <c r="AQ167" s="151"/>
      <c r="AR167" s="152"/>
      <c r="AS167" s="141">
        <f>COUNT(O167,R167,U167,X167,AA167,AD167,AG167,AJ167)</f>
        <v>0</v>
      </c>
      <c r="AT167" s="143">
        <f>COUNT(P167,S167,V167,Y167,AB167,AE167,AH167,AK167)</f>
        <v>0</v>
      </c>
      <c r="AU167" s="157">
        <f>COUNT(Q167,T167,W167,Z167,AC167,AF167,AI167,AL167)</f>
        <v>0</v>
      </c>
    </row>
    <row r="168" spans="12:47" ht="21" customHeight="1">
      <c r="L168" s="186"/>
      <c r="M168" s="187"/>
      <c r="N168" s="188"/>
      <c r="O168" s="184"/>
      <c r="P168" s="185"/>
      <c r="Q168" s="34"/>
      <c r="R168" s="184"/>
      <c r="S168" s="185"/>
      <c r="T168" s="34"/>
      <c r="U168" s="184"/>
      <c r="V168" s="185"/>
      <c r="W168" s="34"/>
      <c r="X168" s="184"/>
      <c r="Y168" s="185"/>
      <c r="Z168" s="34"/>
      <c r="AA168" s="184"/>
      <c r="AB168" s="185"/>
      <c r="AC168" s="34"/>
      <c r="AD168" s="184"/>
      <c r="AE168" s="185"/>
      <c r="AF168" s="34"/>
      <c r="AG168" s="184"/>
      <c r="AH168" s="185"/>
      <c r="AI168" s="34"/>
      <c r="AJ168" s="184"/>
      <c r="AK168" s="185"/>
      <c r="AL168" s="34"/>
      <c r="AM168" s="179"/>
      <c r="AN168" s="180"/>
      <c r="AO168" s="271"/>
      <c r="AP168" s="270"/>
      <c r="AQ168" s="183"/>
      <c r="AR168" s="152"/>
      <c r="AS168" s="141"/>
      <c r="AT168" s="143"/>
      <c r="AU168" s="157"/>
    </row>
    <row r="169" spans="12:47" ht="21" customHeight="1">
      <c r="L169" s="167"/>
      <c r="M169" s="168"/>
      <c r="N169" s="169"/>
      <c r="O169" s="176" t="s">
        <v>59</v>
      </c>
      <c r="P169" s="177"/>
      <c r="Q169" s="177"/>
      <c r="R169" s="177"/>
      <c r="S169" s="177"/>
      <c r="T169" s="177"/>
      <c r="U169" s="177"/>
      <c r="V169" s="177"/>
      <c r="W169" s="177"/>
      <c r="X169" s="177"/>
      <c r="Y169" s="177"/>
      <c r="Z169" s="177"/>
      <c r="AA169" s="177"/>
      <c r="AB169" s="177"/>
      <c r="AC169" s="177"/>
      <c r="AD169" s="177"/>
      <c r="AE169" s="177"/>
      <c r="AF169" s="177"/>
      <c r="AG169" s="177"/>
      <c r="AH169" s="177"/>
      <c r="AI169" s="177"/>
      <c r="AJ169" s="177"/>
      <c r="AK169" s="177"/>
      <c r="AL169" s="177"/>
      <c r="AM169" s="177"/>
      <c r="AN169" s="177"/>
      <c r="AO169" s="177"/>
      <c r="AP169" s="177"/>
      <c r="AQ169" s="177"/>
      <c r="AR169" s="177"/>
      <c r="AS169" s="177"/>
      <c r="AT169" s="177"/>
      <c r="AU169" s="178"/>
    </row>
    <row r="170" spans="12:47" ht="21" customHeight="1">
      <c r="L170" s="170"/>
      <c r="M170" s="171"/>
      <c r="N170" s="172"/>
      <c r="O170" s="145"/>
      <c r="P170" s="147"/>
      <c r="Q170" s="55"/>
      <c r="R170" s="145"/>
      <c r="S170" s="147"/>
      <c r="T170" s="55"/>
      <c r="U170" s="145"/>
      <c r="V170" s="147"/>
      <c r="W170" s="55"/>
      <c r="X170" s="145"/>
      <c r="Y170" s="147"/>
      <c r="Z170" s="55"/>
      <c r="AA170" s="145"/>
      <c r="AB170" s="147"/>
      <c r="AC170" s="55"/>
      <c r="AD170" s="145"/>
      <c r="AE170" s="147"/>
      <c r="AF170" s="55"/>
      <c r="AG170" s="145"/>
      <c r="AH170" s="147"/>
      <c r="AI170" s="55"/>
      <c r="AJ170" s="145"/>
      <c r="AK170" s="147"/>
      <c r="AL170" s="55"/>
      <c r="AM170" s="189"/>
      <c r="AN170" s="190"/>
      <c r="AO170" s="269"/>
      <c r="AP170" s="270"/>
      <c r="AQ170" s="151"/>
      <c r="AR170" s="152"/>
      <c r="AS170" s="141">
        <f>COUNT(O170,R170,U170,X170,AA170,AD170,AG170,AJ170)</f>
        <v>0</v>
      </c>
      <c r="AT170" s="143">
        <f>COUNT(P170,S170,V170,Y170,AB170,AE170,AH170,AK170)</f>
        <v>0</v>
      </c>
      <c r="AU170" s="157">
        <f>COUNT(Q170,T170,W170,Z170,AC170,AF170,AI170,AL170)</f>
        <v>0</v>
      </c>
    </row>
    <row r="171" spans="12:47" ht="21" customHeight="1">
      <c r="L171" s="186"/>
      <c r="M171" s="187"/>
      <c r="N171" s="188"/>
      <c r="O171" s="184"/>
      <c r="P171" s="185"/>
      <c r="Q171" s="34"/>
      <c r="R171" s="184"/>
      <c r="S171" s="185"/>
      <c r="T171" s="34"/>
      <c r="U171" s="184"/>
      <c r="V171" s="185"/>
      <c r="W171" s="34"/>
      <c r="X171" s="184"/>
      <c r="Y171" s="185"/>
      <c r="Z171" s="34"/>
      <c r="AA171" s="184"/>
      <c r="AB171" s="185"/>
      <c r="AC171" s="34"/>
      <c r="AD171" s="184"/>
      <c r="AE171" s="185"/>
      <c r="AF171" s="34"/>
      <c r="AG171" s="184"/>
      <c r="AH171" s="185"/>
      <c r="AI171" s="34"/>
      <c r="AJ171" s="184"/>
      <c r="AK171" s="185"/>
      <c r="AL171" s="34"/>
      <c r="AM171" s="179"/>
      <c r="AN171" s="180"/>
      <c r="AO171" s="271"/>
      <c r="AP171" s="270"/>
      <c r="AQ171" s="183"/>
      <c r="AR171" s="152"/>
      <c r="AS171" s="141"/>
      <c r="AT171" s="143"/>
      <c r="AU171" s="157"/>
    </row>
    <row r="172" spans="12:47" ht="21" customHeight="1">
      <c r="L172" s="167"/>
      <c r="M172" s="168"/>
      <c r="N172" s="169"/>
      <c r="O172" s="176" t="s">
        <v>59</v>
      </c>
      <c r="P172" s="177"/>
      <c r="Q172" s="177"/>
      <c r="R172" s="177"/>
      <c r="S172" s="177"/>
      <c r="T172" s="177"/>
      <c r="U172" s="177"/>
      <c r="V172" s="177"/>
      <c r="W172" s="177"/>
      <c r="X172" s="177"/>
      <c r="Y172" s="177"/>
      <c r="Z172" s="177"/>
      <c r="AA172" s="177"/>
      <c r="AB172" s="177"/>
      <c r="AC172" s="177"/>
      <c r="AD172" s="177"/>
      <c r="AE172" s="177"/>
      <c r="AF172" s="177"/>
      <c r="AG172" s="177"/>
      <c r="AH172" s="177"/>
      <c r="AI172" s="177"/>
      <c r="AJ172" s="177"/>
      <c r="AK172" s="177"/>
      <c r="AL172" s="177"/>
      <c r="AM172" s="177"/>
      <c r="AN172" s="177"/>
      <c r="AO172" s="177"/>
      <c r="AP172" s="177"/>
      <c r="AQ172" s="177"/>
      <c r="AR172" s="177"/>
      <c r="AS172" s="177"/>
      <c r="AT172" s="177"/>
      <c r="AU172" s="178"/>
    </row>
    <row r="173" spans="12:47" ht="21" customHeight="1">
      <c r="L173" s="170"/>
      <c r="M173" s="171"/>
      <c r="N173" s="172"/>
      <c r="O173" s="145"/>
      <c r="P173" s="147"/>
      <c r="Q173" s="55"/>
      <c r="R173" s="145"/>
      <c r="S173" s="147"/>
      <c r="T173" s="55"/>
      <c r="U173" s="145"/>
      <c r="V173" s="147"/>
      <c r="W173" s="55"/>
      <c r="X173" s="145"/>
      <c r="Y173" s="147"/>
      <c r="Z173" s="55"/>
      <c r="AA173" s="145"/>
      <c r="AB173" s="147"/>
      <c r="AC173" s="55"/>
      <c r="AD173" s="145"/>
      <c r="AE173" s="147"/>
      <c r="AF173" s="55"/>
      <c r="AG173" s="145"/>
      <c r="AH173" s="147"/>
      <c r="AI173" s="55"/>
      <c r="AJ173" s="145"/>
      <c r="AK173" s="147"/>
      <c r="AL173" s="55"/>
      <c r="AM173" s="149"/>
      <c r="AN173" s="150"/>
      <c r="AO173" s="269"/>
      <c r="AP173" s="270"/>
      <c r="AQ173" s="151"/>
      <c r="AR173" s="152"/>
      <c r="AS173" s="141">
        <f>COUNT(O173,R173,U173,X173,AA173,AD173,AG173,AJ173)</f>
        <v>0</v>
      </c>
      <c r="AT173" s="143">
        <f>COUNT(P173,S173,V173,Y173,AB173,AE173,AH173,AK173)</f>
        <v>0</v>
      </c>
      <c r="AU173" s="157">
        <f>COUNT(Q173,T173,W173,Z173,AC173,AF173,AI173,AL173)</f>
        <v>0</v>
      </c>
    </row>
    <row r="174" spans="12:47" ht="21" customHeight="1">
      <c r="L174" s="186"/>
      <c r="M174" s="187"/>
      <c r="N174" s="188"/>
      <c r="O174" s="184"/>
      <c r="P174" s="185"/>
      <c r="Q174" s="34"/>
      <c r="R174" s="184"/>
      <c r="S174" s="185"/>
      <c r="T174" s="34"/>
      <c r="U174" s="184"/>
      <c r="V174" s="185"/>
      <c r="W174" s="34"/>
      <c r="X174" s="184"/>
      <c r="Y174" s="185"/>
      <c r="Z174" s="34"/>
      <c r="AA174" s="184"/>
      <c r="AB174" s="185"/>
      <c r="AC174" s="34"/>
      <c r="AD174" s="184"/>
      <c r="AE174" s="185"/>
      <c r="AF174" s="34"/>
      <c r="AG174" s="184"/>
      <c r="AH174" s="185"/>
      <c r="AI174" s="34"/>
      <c r="AJ174" s="184"/>
      <c r="AK174" s="185"/>
      <c r="AL174" s="34"/>
      <c r="AM174" s="179"/>
      <c r="AN174" s="180"/>
      <c r="AO174" s="271"/>
      <c r="AP174" s="270"/>
      <c r="AQ174" s="183"/>
      <c r="AR174" s="152"/>
      <c r="AS174" s="141"/>
      <c r="AT174" s="143"/>
      <c r="AU174" s="157"/>
    </row>
    <row r="175" spans="12:47" ht="21" customHeight="1">
      <c r="L175" s="167"/>
      <c r="M175" s="168"/>
      <c r="N175" s="169"/>
      <c r="O175" s="176" t="s">
        <v>59</v>
      </c>
      <c r="P175" s="177"/>
      <c r="Q175" s="177"/>
      <c r="R175" s="177"/>
      <c r="S175" s="177"/>
      <c r="T175" s="177"/>
      <c r="U175" s="177"/>
      <c r="V175" s="177"/>
      <c r="W175" s="177"/>
      <c r="X175" s="177"/>
      <c r="Y175" s="177"/>
      <c r="Z175" s="177"/>
      <c r="AA175" s="177"/>
      <c r="AB175" s="177"/>
      <c r="AC175" s="177"/>
      <c r="AD175" s="177"/>
      <c r="AE175" s="177"/>
      <c r="AF175" s="177"/>
      <c r="AG175" s="177"/>
      <c r="AH175" s="177"/>
      <c r="AI175" s="177"/>
      <c r="AJ175" s="177"/>
      <c r="AK175" s="177"/>
      <c r="AL175" s="177"/>
      <c r="AM175" s="177"/>
      <c r="AN175" s="177"/>
      <c r="AO175" s="177"/>
      <c r="AP175" s="177"/>
      <c r="AQ175" s="177"/>
      <c r="AR175" s="177"/>
      <c r="AS175" s="177"/>
      <c r="AT175" s="177"/>
      <c r="AU175" s="178"/>
    </row>
    <row r="176" spans="12:47" ht="21" customHeight="1">
      <c r="L176" s="170"/>
      <c r="M176" s="171"/>
      <c r="N176" s="172"/>
      <c r="O176" s="145"/>
      <c r="P176" s="147"/>
      <c r="Q176" s="55"/>
      <c r="R176" s="145"/>
      <c r="S176" s="147"/>
      <c r="T176" s="55"/>
      <c r="U176" s="145"/>
      <c r="V176" s="147"/>
      <c r="W176" s="55"/>
      <c r="X176" s="145"/>
      <c r="Y176" s="147"/>
      <c r="Z176" s="55"/>
      <c r="AA176" s="145"/>
      <c r="AB176" s="147"/>
      <c r="AC176" s="55"/>
      <c r="AD176" s="145"/>
      <c r="AE176" s="147"/>
      <c r="AF176" s="55"/>
      <c r="AG176" s="145"/>
      <c r="AH176" s="147"/>
      <c r="AI176" s="55"/>
      <c r="AJ176" s="145"/>
      <c r="AK176" s="147"/>
      <c r="AL176" s="55"/>
      <c r="AM176" s="149"/>
      <c r="AN176" s="150"/>
      <c r="AO176" s="269"/>
      <c r="AP176" s="270"/>
      <c r="AQ176" s="151"/>
      <c r="AR176" s="152"/>
      <c r="AS176" s="141">
        <f>COUNT(O176,R176,U176,X176,AA176,AD176,AG176,AJ176)</f>
        <v>0</v>
      </c>
      <c r="AT176" s="143">
        <f>COUNT(P176,S176,V176,Y176,AB176,AE176,AH176,AK176)</f>
        <v>0</v>
      </c>
      <c r="AU176" s="157">
        <f>COUNT(Q176,T176,W176,Z176,AC176,AF176,AI176,AL176)</f>
        <v>0</v>
      </c>
    </row>
    <row r="177" spans="12:47" ht="21" customHeight="1">
      <c r="L177" s="186"/>
      <c r="M177" s="187"/>
      <c r="N177" s="188"/>
      <c r="O177" s="184"/>
      <c r="P177" s="185"/>
      <c r="Q177" s="34"/>
      <c r="R177" s="184"/>
      <c r="S177" s="185"/>
      <c r="T177" s="34"/>
      <c r="U177" s="184"/>
      <c r="V177" s="185"/>
      <c r="W177" s="34"/>
      <c r="X177" s="184"/>
      <c r="Y177" s="185"/>
      <c r="Z177" s="34"/>
      <c r="AA177" s="184"/>
      <c r="AB177" s="185"/>
      <c r="AC177" s="34"/>
      <c r="AD177" s="184"/>
      <c r="AE177" s="185"/>
      <c r="AF177" s="34"/>
      <c r="AG177" s="184"/>
      <c r="AH177" s="185"/>
      <c r="AI177" s="34"/>
      <c r="AJ177" s="184"/>
      <c r="AK177" s="185"/>
      <c r="AL177" s="34"/>
      <c r="AM177" s="179"/>
      <c r="AN177" s="180"/>
      <c r="AO177" s="271"/>
      <c r="AP177" s="270"/>
      <c r="AQ177" s="183"/>
      <c r="AR177" s="152"/>
      <c r="AS177" s="141"/>
      <c r="AT177" s="143"/>
      <c r="AU177" s="157"/>
    </row>
    <row r="178" spans="12:47" ht="21" customHeight="1">
      <c r="L178" s="167"/>
      <c r="M178" s="168"/>
      <c r="N178" s="169"/>
      <c r="O178" s="176" t="s">
        <v>59</v>
      </c>
      <c r="P178" s="177"/>
      <c r="Q178" s="177"/>
      <c r="R178" s="177"/>
      <c r="S178" s="177"/>
      <c r="T178" s="177"/>
      <c r="U178" s="177"/>
      <c r="V178" s="177"/>
      <c r="W178" s="177"/>
      <c r="X178" s="177"/>
      <c r="Y178" s="177"/>
      <c r="Z178" s="177"/>
      <c r="AA178" s="177"/>
      <c r="AB178" s="177"/>
      <c r="AC178" s="177"/>
      <c r="AD178" s="177"/>
      <c r="AE178" s="177"/>
      <c r="AF178" s="177"/>
      <c r="AG178" s="177"/>
      <c r="AH178" s="177"/>
      <c r="AI178" s="177"/>
      <c r="AJ178" s="177"/>
      <c r="AK178" s="177"/>
      <c r="AL178" s="177"/>
      <c r="AM178" s="177"/>
      <c r="AN178" s="177"/>
      <c r="AO178" s="177"/>
      <c r="AP178" s="177"/>
      <c r="AQ178" s="177"/>
      <c r="AR178" s="177"/>
      <c r="AS178" s="177"/>
      <c r="AT178" s="177"/>
      <c r="AU178" s="178"/>
    </row>
    <row r="179" spans="12:47" ht="21" customHeight="1">
      <c r="L179" s="170"/>
      <c r="M179" s="171"/>
      <c r="N179" s="172"/>
      <c r="O179" s="145"/>
      <c r="P179" s="147"/>
      <c r="Q179" s="55"/>
      <c r="R179" s="145"/>
      <c r="S179" s="147"/>
      <c r="T179" s="55"/>
      <c r="U179" s="145"/>
      <c r="V179" s="147"/>
      <c r="W179" s="55"/>
      <c r="X179" s="145"/>
      <c r="Y179" s="147"/>
      <c r="Z179" s="55"/>
      <c r="AA179" s="145"/>
      <c r="AB179" s="147"/>
      <c r="AC179" s="55"/>
      <c r="AD179" s="145"/>
      <c r="AE179" s="147"/>
      <c r="AF179" s="55"/>
      <c r="AG179" s="145"/>
      <c r="AH179" s="147"/>
      <c r="AI179" s="55"/>
      <c r="AJ179" s="145"/>
      <c r="AK179" s="147"/>
      <c r="AL179" s="55"/>
      <c r="AM179" s="149"/>
      <c r="AN179" s="150"/>
      <c r="AO179" s="269"/>
      <c r="AP179" s="270"/>
      <c r="AQ179" s="151"/>
      <c r="AR179" s="152"/>
      <c r="AS179" s="141">
        <f>COUNT(O179,R179,U179,X179,AA179,AD179,AG179,AJ179)</f>
        <v>0</v>
      </c>
      <c r="AT179" s="143">
        <f>COUNT(P179,S179,V179,Y179,AB179,AE179,AH179,AK179)</f>
        <v>0</v>
      </c>
      <c r="AU179" s="157">
        <f>COUNT(Q179,T179,W179,Z179,AC179,AF179,AI179,AL179)</f>
        <v>0</v>
      </c>
    </row>
    <row r="180" spans="12:47" ht="21" customHeight="1">
      <c r="L180" s="186"/>
      <c r="M180" s="187"/>
      <c r="N180" s="188"/>
      <c r="O180" s="184"/>
      <c r="P180" s="185"/>
      <c r="Q180" s="34"/>
      <c r="R180" s="184"/>
      <c r="S180" s="185"/>
      <c r="T180" s="34"/>
      <c r="U180" s="184"/>
      <c r="V180" s="185"/>
      <c r="W180" s="34"/>
      <c r="X180" s="184"/>
      <c r="Y180" s="185"/>
      <c r="Z180" s="34"/>
      <c r="AA180" s="184"/>
      <c r="AB180" s="185"/>
      <c r="AC180" s="34"/>
      <c r="AD180" s="184"/>
      <c r="AE180" s="185"/>
      <c r="AF180" s="34"/>
      <c r="AG180" s="184"/>
      <c r="AH180" s="185"/>
      <c r="AI180" s="34"/>
      <c r="AJ180" s="184"/>
      <c r="AK180" s="185"/>
      <c r="AL180" s="34"/>
      <c r="AM180" s="179"/>
      <c r="AN180" s="180"/>
      <c r="AO180" s="271"/>
      <c r="AP180" s="270"/>
      <c r="AQ180" s="183"/>
      <c r="AR180" s="152"/>
      <c r="AS180" s="141"/>
      <c r="AT180" s="143"/>
      <c r="AU180" s="157"/>
    </row>
    <row r="181" spans="12:47" ht="21" customHeight="1">
      <c r="L181" s="167"/>
      <c r="M181" s="168"/>
      <c r="N181" s="169"/>
      <c r="O181" s="176" t="s">
        <v>59</v>
      </c>
      <c r="P181" s="177"/>
      <c r="Q181" s="177"/>
      <c r="R181" s="177"/>
      <c r="S181" s="177"/>
      <c r="T181" s="177"/>
      <c r="U181" s="177"/>
      <c r="V181" s="177"/>
      <c r="W181" s="177"/>
      <c r="X181" s="177"/>
      <c r="Y181" s="177"/>
      <c r="Z181" s="177"/>
      <c r="AA181" s="177"/>
      <c r="AB181" s="177"/>
      <c r="AC181" s="177"/>
      <c r="AD181" s="177"/>
      <c r="AE181" s="177"/>
      <c r="AF181" s="177"/>
      <c r="AG181" s="177"/>
      <c r="AH181" s="177"/>
      <c r="AI181" s="177"/>
      <c r="AJ181" s="177"/>
      <c r="AK181" s="177"/>
      <c r="AL181" s="177"/>
      <c r="AM181" s="177"/>
      <c r="AN181" s="177"/>
      <c r="AO181" s="177"/>
      <c r="AP181" s="177"/>
      <c r="AQ181" s="177"/>
      <c r="AR181" s="177"/>
      <c r="AS181" s="177"/>
      <c r="AT181" s="177"/>
      <c r="AU181" s="178"/>
    </row>
    <row r="182" spans="12:47" ht="21" customHeight="1">
      <c r="L182" s="170"/>
      <c r="M182" s="171"/>
      <c r="N182" s="172"/>
      <c r="O182" s="145"/>
      <c r="P182" s="147"/>
      <c r="Q182" s="55"/>
      <c r="R182" s="145"/>
      <c r="S182" s="147"/>
      <c r="T182" s="55"/>
      <c r="U182" s="145"/>
      <c r="V182" s="147"/>
      <c r="W182" s="55"/>
      <c r="X182" s="145"/>
      <c r="Y182" s="147"/>
      <c r="Z182" s="55"/>
      <c r="AA182" s="145"/>
      <c r="AB182" s="147"/>
      <c r="AC182" s="55"/>
      <c r="AD182" s="145"/>
      <c r="AE182" s="147"/>
      <c r="AF182" s="55"/>
      <c r="AG182" s="145"/>
      <c r="AH182" s="147"/>
      <c r="AI182" s="55"/>
      <c r="AJ182" s="145"/>
      <c r="AK182" s="147"/>
      <c r="AL182" s="55"/>
      <c r="AM182" s="149"/>
      <c r="AN182" s="150"/>
      <c r="AO182" s="269"/>
      <c r="AP182" s="270"/>
      <c r="AQ182" s="151"/>
      <c r="AR182" s="152"/>
      <c r="AS182" s="141">
        <f>COUNT(O182,R182,U182,X182,AA182,AD182,AG182,AJ182)</f>
        <v>0</v>
      </c>
      <c r="AT182" s="143">
        <f>COUNT(P182,S182,V182,Y182,AB182,AE182,AH182,AK182)</f>
        <v>0</v>
      </c>
      <c r="AU182" s="157">
        <f>COUNT(Q182,T182,W182,Z182,AC182,AF182,AI182,AL182)</f>
        <v>0</v>
      </c>
    </row>
    <row r="183" spans="12:47" ht="21" customHeight="1" thickBot="1">
      <c r="L183" s="173"/>
      <c r="M183" s="174"/>
      <c r="N183" s="175"/>
      <c r="O183" s="146"/>
      <c r="P183" s="148"/>
      <c r="Q183" s="51"/>
      <c r="R183" s="146"/>
      <c r="S183" s="148"/>
      <c r="T183" s="51"/>
      <c r="U183" s="146"/>
      <c r="V183" s="148"/>
      <c r="W183" s="51"/>
      <c r="X183" s="146"/>
      <c r="Y183" s="148"/>
      <c r="Z183" s="51"/>
      <c r="AA183" s="146"/>
      <c r="AB183" s="148"/>
      <c r="AC183" s="51"/>
      <c r="AD183" s="146"/>
      <c r="AE183" s="148"/>
      <c r="AF183" s="51"/>
      <c r="AG183" s="146"/>
      <c r="AH183" s="148"/>
      <c r="AI183" s="51"/>
      <c r="AJ183" s="146"/>
      <c r="AK183" s="148"/>
      <c r="AL183" s="51"/>
      <c r="AM183" s="159"/>
      <c r="AN183" s="160"/>
      <c r="AO183" s="273"/>
      <c r="AP183" s="274"/>
      <c r="AQ183" s="153"/>
      <c r="AR183" s="154"/>
      <c r="AS183" s="142"/>
      <c r="AT183" s="144"/>
      <c r="AU183" s="158"/>
    </row>
    <row r="184" spans="12:47" ht="12" customHeight="1" thickTop="1" thickBot="1"/>
    <row r="185" spans="12:47" ht="27.75" customHeight="1" thickTop="1">
      <c r="L185" s="161" t="s">
        <v>12</v>
      </c>
      <c r="M185" s="162"/>
      <c r="N185" s="163"/>
      <c r="O185" s="46" t="s">
        <v>0</v>
      </c>
      <c r="P185" s="47" t="s">
        <v>7</v>
      </c>
      <c r="Q185" s="3" t="s">
        <v>50</v>
      </c>
      <c r="R185" s="47" t="s">
        <v>0</v>
      </c>
      <c r="S185" s="47" t="s">
        <v>7</v>
      </c>
      <c r="T185" s="3" t="s">
        <v>50</v>
      </c>
      <c r="U185" s="47" t="s">
        <v>0</v>
      </c>
      <c r="V185" s="47" t="s">
        <v>7</v>
      </c>
      <c r="W185" s="3" t="s">
        <v>50</v>
      </c>
      <c r="X185" s="47" t="s">
        <v>0</v>
      </c>
      <c r="Y185" s="47" t="s">
        <v>7</v>
      </c>
      <c r="Z185" s="3" t="s">
        <v>50</v>
      </c>
      <c r="AA185" s="47" t="s">
        <v>0</v>
      </c>
      <c r="AB185" s="47" t="s">
        <v>7</v>
      </c>
      <c r="AC185" s="3" t="s">
        <v>50</v>
      </c>
      <c r="AD185" s="47" t="s">
        <v>0</v>
      </c>
      <c r="AE185" s="47" t="s">
        <v>7</v>
      </c>
      <c r="AF185" s="3" t="s">
        <v>50</v>
      </c>
      <c r="AG185" s="47" t="s">
        <v>0</v>
      </c>
      <c r="AH185" s="47" t="s">
        <v>7</v>
      </c>
      <c r="AI185" s="3" t="s">
        <v>50</v>
      </c>
      <c r="AJ185" s="47" t="s">
        <v>0</v>
      </c>
      <c r="AK185" s="47" t="s">
        <v>7</v>
      </c>
      <c r="AL185" s="4" t="s">
        <v>50</v>
      </c>
      <c r="AR185" s="7"/>
      <c r="AS185" s="46" t="s">
        <v>0</v>
      </c>
      <c r="AT185" s="47" t="s">
        <v>7</v>
      </c>
      <c r="AU185" s="4" t="s">
        <v>50</v>
      </c>
    </row>
    <row r="186" spans="12:47" ht="27.75" customHeight="1" thickBot="1">
      <c r="L186" s="164" t="s">
        <v>14</v>
      </c>
      <c r="M186" s="165"/>
      <c r="N186" s="166"/>
      <c r="O186" s="35">
        <f>COUNT(O155:O183)</f>
        <v>0</v>
      </c>
      <c r="P186" s="36">
        <f>COUNT(P155:P183)</f>
        <v>0</v>
      </c>
      <c r="Q186" s="36">
        <f>COUNT(Q182,Q179,Q176,Q173,Q170,Q167,Q164,Q161,Q158,Q155)</f>
        <v>0</v>
      </c>
      <c r="R186" s="36">
        <f>COUNT(R155:R183)</f>
        <v>0</v>
      </c>
      <c r="S186" s="36">
        <f>COUNT(S155:S183)</f>
        <v>0</v>
      </c>
      <c r="T186" s="36">
        <f>COUNT(T182,T179,T176,T173,T170,T167,T164,T161,T158,T155)</f>
        <v>0</v>
      </c>
      <c r="U186" s="36">
        <f>COUNT(U155:U183)</f>
        <v>0</v>
      </c>
      <c r="V186" s="36">
        <f>COUNT(V155:V183)</f>
        <v>0</v>
      </c>
      <c r="W186" s="36">
        <f>COUNT(W182,W179,W176,W173,W170,W167,W164,W161,W158,W155)</f>
        <v>0</v>
      </c>
      <c r="X186" s="36">
        <f>COUNT(X155:X183)</f>
        <v>0</v>
      </c>
      <c r="Y186" s="36">
        <f>COUNT(Y155:Y183)</f>
        <v>0</v>
      </c>
      <c r="Z186" s="36">
        <f>COUNT(Z182,Z179,Z176,Z173,Z170,Z167,Z164,Z161,Z158,Z155)</f>
        <v>0</v>
      </c>
      <c r="AA186" s="36">
        <f>COUNT(AA155:AA183)</f>
        <v>0</v>
      </c>
      <c r="AB186" s="36">
        <f>COUNT(AB155:AB183)</f>
        <v>0</v>
      </c>
      <c r="AC186" s="36">
        <f>COUNT(AC182,AC179,AC176,AC173,AC170,AC167,AC164,AC161,AC158,AC155)</f>
        <v>0</v>
      </c>
      <c r="AD186" s="36">
        <f>COUNT(AD155:AD183)</f>
        <v>0</v>
      </c>
      <c r="AE186" s="36">
        <f>COUNT(AE155:AE183)</f>
        <v>0</v>
      </c>
      <c r="AF186" s="36">
        <f>COUNT(AF182,AF179,AF176,AF173,AF170,AF167,AF164,AF161,AF158,AF155)</f>
        <v>0</v>
      </c>
      <c r="AG186" s="36">
        <f>COUNT(AG155:AG183)</f>
        <v>0</v>
      </c>
      <c r="AH186" s="36">
        <f>COUNT(AH155:AH183)</f>
        <v>0</v>
      </c>
      <c r="AI186" s="37">
        <f>COUNT(AI182,AI179,AI176,AI173,AI170,AI167,AI164,AI161,AI158,AI155)</f>
        <v>0</v>
      </c>
      <c r="AJ186" s="36">
        <f>COUNT(AJ155:AJ183)</f>
        <v>0</v>
      </c>
      <c r="AK186" s="36">
        <f>COUNT(AK155:AK183)</f>
        <v>0</v>
      </c>
      <c r="AL186" s="38">
        <f>COUNT(AL182,AL179,AL176,AL173,AL170,AL167,AL164,AL161,AL158,AL155)</f>
        <v>0</v>
      </c>
      <c r="AM186" s="39"/>
      <c r="AN186" s="39"/>
      <c r="AO186" s="39"/>
      <c r="AP186" s="39"/>
      <c r="AQ186" s="39"/>
      <c r="AR186" s="40"/>
      <c r="AS186" s="41">
        <f>SUM(AS155:AS183)</f>
        <v>0</v>
      </c>
      <c r="AT186" s="36">
        <f>SUM(AT155:AT183)</f>
        <v>0</v>
      </c>
      <c r="AU186" s="38">
        <f>SUM(AU155:AU183)</f>
        <v>0</v>
      </c>
    </row>
    <row r="187" spans="12:47" ht="9" customHeight="1" thickTop="1" thickBot="1">
      <c r="L187" s="43"/>
      <c r="M187" s="43"/>
      <c r="N187" s="43"/>
      <c r="O187" s="5"/>
      <c r="P187" s="5"/>
      <c r="Q187" s="9"/>
      <c r="R187" s="6"/>
      <c r="S187" s="6"/>
      <c r="T187" s="6"/>
      <c r="U187" s="6"/>
      <c r="V187" s="6"/>
      <c r="W187" s="6"/>
      <c r="X187" s="6"/>
      <c r="Y187" s="6"/>
      <c r="Z187" s="6"/>
      <c r="AA187" s="6"/>
      <c r="AB187" s="6"/>
      <c r="AC187" s="6"/>
      <c r="AD187" s="6"/>
      <c r="AE187" s="6"/>
      <c r="AF187" s="6"/>
      <c r="AG187" s="6"/>
      <c r="AH187" s="6"/>
      <c r="AI187" s="10"/>
      <c r="AJ187" s="5"/>
      <c r="AK187" s="5"/>
      <c r="AL187" s="5"/>
      <c r="AM187" s="5"/>
      <c r="AN187" s="5"/>
      <c r="AO187" s="5"/>
      <c r="AP187" s="5"/>
      <c r="AQ187" s="5"/>
      <c r="AR187" s="5"/>
      <c r="AS187" s="5"/>
      <c r="AT187" s="5"/>
      <c r="AU187" s="5"/>
    </row>
    <row r="188" spans="12:47" ht="27.75" customHeight="1" thickTop="1">
      <c r="L188" s="161" t="s">
        <v>12</v>
      </c>
      <c r="M188" s="162"/>
      <c r="N188" s="163"/>
      <c r="O188" s="46" t="s">
        <v>0</v>
      </c>
      <c r="P188" s="47" t="s">
        <v>7</v>
      </c>
      <c r="Q188" s="3" t="s">
        <v>50</v>
      </c>
      <c r="R188" s="47" t="s">
        <v>0</v>
      </c>
      <c r="S188" s="47" t="s">
        <v>7</v>
      </c>
      <c r="T188" s="3" t="s">
        <v>50</v>
      </c>
      <c r="U188" s="47" t="s">
        <v>0</v>
      </c>
      <c r="V188" s="47" t="s">
        <v>7</v>
      </c>
      <c r="W188" s="3" t="s">
        <v>50</v>
      </c>
      <c r="X188" s="47" t="s">
        <v>0</v>
      </c>
      <c r="Y188" s="47" t="s">
        <v>7</v>
      </c>
      <c r="Z188" s="3" t="s">
        <v>50</v>
      </c>
      <c r="AA188" s="47" t="s">
        <v>0</v>
      </c>
      <c r="AB188" s="47" t="s">
        <v>7</v>
      </c>
      <c r="AC188" s="3" t="s">
        <v>50</v>
      </c>
      <c r="AD188" s="47" t="s">
        <v>0</v>
      </c>
      <c r="AE188" s="47" t="s">
        <v>7</v>
      </c>
      <c r="AF188" s="3" t="s">
        <v>50</v>
      </c>
      <c r="AG188" s="47" t="s">
        <v>0</v>
      </c>
      <c r="AH188" s="47" t="s">
        <v>7</v>
      </c>
      <c r="AI188" s="3" t="s">
        <v>50</v>
      </c>
      <c r="AJ188" s="47" t="s">
        <v>0</v>
      </c>
      <c r="AK188" s="47" t="s">
        <v>7</v>
      </c>
      <c r="AL188" s="4" t="s">
        <v>50</v>
      </c>
      <c r="AM188" s="47" t="s">
        <v>0</v>
      </c>
      <c r="AN188" s="47" t="s">
        <v>7</v>
      </c>
      <c r="AO188" s="4" t="s">
        <v>50</v>
      </c>
      <c r="AP188"/>
      <c r="AQ188"/>
      <c r="AR188" s="8"/>
      <c r="AS188" s="47" t="s">
        <v>0</v>
      </c>
      <c r="AT188" s="47" t="s">
        <v>7</v>
      </c>
      <c r="AU188" s="4" t="s">
        <v>50</v>
      </c>
    </row>
    <row r="189" spans="12:47" ht="27.75" customHeight="1" thickBot="1">
      <c r="L189" s="164" t="s">
        <v>13</v>
      </c>
      <c r="M189" s="165"/>
      <c r="N189" s="166"/>
      <c r="O189" s="35">
        <f t="shared" ref="O189:AL189" si="6">SUM(O186,O141)</f>
        <v>0</v>
      </c>
      <c r="P189" s="36">
        <f t="shared" si="6"/>
        <v>0</v>
      </c>
      <c r="Q189" s="36">
        <f t="shared" si="6"/>
        <v>0</v>
      </c>
      <c r="R189" s="36">
        <f t="shared" si="6"/>
        <v>0</v>
      </c>
      <c r="S189" s="36">
        <f t="shared" si="6"/>
        <v>0</v>
      </c>
      <c r="T189" s="36">
        <f t="shared" si="6"/>
        <v>0</v>
      </c>
      <c r="U189" s="36">
        <f t="shared" si="6"/>
        <v>0</v>
      </c>
      <c r="V189" s="36">
        <f t="shared" si="6"/>
        <v>0</v>
      </c>
      <c r="W189" s="36">
        <f t="shared" si="6"/>
        <v>0</v>
      </c>
      <c r="X189" s="36">
        <f t="shared" si="6"/>
        <v>0</v>
      </c>
      <c r="Y189" s="36">
        <f t="shared" si="6"/>
        <v>0</v>
      </c>
      <c r="Z189" s="36">
        <f t="shared" si="6"/>
        <v>0</v>
      </c>
      <c r="AA189" s="36">
        <f t="shared" si="6"/>
        <v>0</v>
      </c>
      <c r="AB189" s="36">
        <f t="shared" si="6"/>
        <v>0</v>
      </c>
      <c r="AC189" s="36">
        <f t="shared" si="6"/>
        <v>0</v>
      </c>
      <c r="AD189" s="36">
        <f t="shared" si="6"/>
        <v>0</v>
      </c>
      <c r="AE189" s="36">
        <f t="shared" si="6"/>
        <v>0</v>
      </c>
      <c r="AF189" s="36">
        <f t="shared" si="6"/>
        <v>0</v>
      </c>
      <c r="AG189" s="36">
        <f t="shared" si="6"/>
        <v>0</v>
      </c>
      <c r="AH189" s="36">
        <f t="shared" si="6"/>
        <v>0</v>
      </c>
      <c r="AI189" s="36">
        <f t="shared" si="6"/>
        <v>0</v>
      </c>
      <c r="AJ189" s="36">
        <f t="shared" si="6"/>
        <v>0</v>
      </c>
      <c r="AK189" s="36">
        <f t="shared" si="6"/>
        <v>0</v>
      </c>
      <c r="AL189" s="38">
        <f t="shared" si="6"/>
        <v>0</v>
      </c>
      <c r="AM189" s="35">
        <f>SUM(O189,R189,U189,X189,AA189,AD189,AG189,AJ189)</f>
        <v>0</v>
      </c>
      <c r="AN189" s="36">
        <f>SUM(P189,S189,V189,Y189,AB189,AE189,AH189,AK189)</f>
        <v>0</v>
      </c>
      <c r="AO189" s="38">
        <f>SUM(Q189,T189,W189,Z189,AC189,AF189,AI189,AL189)</f>
        <v>0</v>
      </c>
      <c r="AP189"/>
      <c r="AQ189"/>
      <c r="AR189" s="42"/>
      <c r="AS189" s="35">
        <f>SUM(AS141,AS186)</f>
        <v>0</v>
      </c>
      <c r="AT189" s="36">
        <f>SUM(AT141,AT186)</f>
        <v>0</v>
      </c>
      <c r="AU189" s="38">
        <f>SUM(AU141,AU186)</f>
        <v>0</v>
      </c>
    </row>
    <row r="190" spans="12:47" ht="19.5" customHeight="1" thickTop="1">
      <c r="O190" s="49"/>
      <c r="P190" s="49"/>
      <c r="Q190" s="49"/>
      <c r="R190" s="49"/>
      <c r="S190" s="49"/>
      <c r="T190" s="49"/>
      <c r="U190" s="49"/>
      <c r="V190" s="50"/>
      <c r="W190" s="50"/>
      <c r="X190" s="50"/>
      <c r="Y190" s="50"/>
      <c r="Z190" s="50"/>
      <c r="AA190" s="50"/>
      <c r="AB190" s="50"/>
      <c r="AC190" s="50"/>
      <c r="AD190" s="50"/>
      <c r="AE190" s="50"/>
      <c r="AF190" s="50"/>
      <c r="AG190" s="50"/>
      <c r="AH190" s="50"/>
      <c r="AI190" s="50"/>
      <c r="AJ190" s="50"/>
      <c r="AK190" s="50"/>
      <c r="AL190" s="50"/>
      <c r="AM190" s="50"/>
      <c r="AN190" s="50"/>
      <c r="AO190" s="50"/>
      <c r="AP190" s="50"/>
      <c r="AQ190" s="50"/>
      <c r="AR190" s="50"/>
      <c r="AS190" s="50"/>
      <c r="AT190" s="49"/>
      <c r="AU190" s="49"/>
    </row>
    <row r="191" spans="12:47" ht="21.75" customHeight="1">
      <c r="L191" s="181" t="s">
        <v>51</v>
      </c>
      <c r="M191" s="182"/>
      <c r="N191" s="182"/>
      <c r="O191" s="182"/>
      <c r="P191" s="182"/>
      <c r="Q191" s="182"/>
      <c r="R191" s="182"/>
      <c r="S191" s="182"/>
      <c r="T191" s="182"/>
      <c r="U191" s="182"/>
      <c r="V191" s="23"/>
      <c r="W191" s="23"/>
      <c r="X191" s="2"/>
      <c r="Y191" s="2"/>
      <c r="Z191" s="2"/>
      <c r="AA191" s="2"/>
      <c r="AB191" s="2"/>
      <c r="AC191" s="2"/>
      <c r="AD191" s="181" t="s">
        <v>52</v>
      </c>
      <c r="AE191" s="182"/>
      <c r="AF191" s="182"/>
      <c r="AG191" s="182"/>
      <c r="AH191" s="182"/>
      <c r="AI191" s="182"/>
      <c r="AJ191" s="182"/>
      <c r="AK191" s="182"/>
      <c r="AL191" s="182"/>
      <c r="AM191" s="182"/>
      <c r="AN191" s="23"/>
      <c r="AO191" s="23"/>
      <c r="AP191" s="23"/>
      <c r="AQ191" s="23"/>
      <c r="AR191" s="2"/>
      <c r="AS191" s="2"/>
    </row>
    <row r="192" spans="12:47" ht="21.75" customHeight="1">
      <c r="L192" s="155">
        <f>L144</f>
        <v>0</v>
      </c>
      <c r="M192" s="156"/>
      <c r="N192" s="156"/>
      <c r="O192" s="156"/>
      <c r="P192" s="156"/>
      <c r="Q192" s="156"/>
      <c r="R192" s="156"/>
      <c r="S192" s="156"/>
      <c r="T192" s="156"/>
      <c r="U192" s="156"/>
      <c r="V192" s="156"/>
      <c r="W192" s="156"/>
      <c r="X192" s="156"/>
      <c r="Y192" s="156"/>
      <c r="Z192" s="156"/>
      <c r="AA192" s="156"/>
      <c r="AD192" s="155">
        <f>AD144</f>
        <v>0</v>
      </c>
      <c r="AE192" s="156"/>
      <c r="AF192" s="156"/>
      <c r="AG192" s="156"/>
      <c r="AH192" s="156"/>
      <c r="AI192" s="156"/>
      <c r="AJ192" s="156"/>
      <c r="AK192" s="156"/>
      <c r="AL192" s="156"/>
      <c r="AM192" s="156"/>
      <c r="AN192" s="156"/>
      <c r="AO192" s="156"/>
      <c r="AP192" s="156"/>
      <c r="AQ192" s="156"/>
      <c r="AR192" s="156"/>
      <c r="AS192" s="156"/>
      <c r="AT192" s="156"/>
      <c r="AU192" s="156"/>
    </row>
    <row r="193" spans="12:47" ht="35.25" customHeight="1">
      <c r="L193" s="219"/>
      <c r="M193" s="219"/>
      <c r="N193" s="219"/>
      <c r="O193" s="219"/>
      <c r="P193" s="219"/>
      <c r="Q193" s="219"/>
      <c r="R193" s="219"/>
      <c r="S193" s="219"/>
      <c r="T193" s="221" t="s">
        <v>15</v>
      </c>
      <c r="U193" s="221"/>
      <c r="V193" s="221"/>
      <c r="W193" s="221"/>
      <c r="X193" s="221"/>
      <c r="Y193" s="221"/>
      <c r="Z193" s="221"/>
      <c r="AA193" s="221"/>
      <c r="AB193" s="221"/>
      <c r="AC193" s="221"/>
      <c r="AD193" s="221"/>
      <c r="AE193" s="221"/>
      <c r="AF193" s="221"/>
      <c r="AG193" s="221"/>
      <c r="AH193" s="221"/>
      <c r="AI193" s="224" t="s">
        <v>48</v>
      </c>
      <c r="AJ193" s="224"/>
      <c r="AK193" s="224"/>
      <c r="AL193" s="224"/>
      <c r="AM193" s="224"/>
      <c r="AN193" s="224"/>
      <c r="AO193" s="224"/>
      <c r="AP193" s="224"/>
      <c r="AQ193" s="224"/>
      <c r="AR193" s="224"/>
      <c r="AS193" s="224"/>
      <c r="AT193" s="224"/>
      <c r="AU193" s="224"/>
    </row>
    <row r="194" spans="12:47" ht="33.75" customHeight="1" thickBot="1">
      <c r="L194" s="220"/>
      <c r="M194" s="220"/>
      <c r="N194" s="220"/>
      <c r="O194" s="220"/>
      <c r="P194" s="220"/>
      <c r="Q194" s="220"/>
      <c r="R194" s="220"/>
      <c r="S194" s="220"/>
      <c r="T194" s="222"/>
      <c r="U194" s="222"/>
      <c r="V194" s="222"/>
      <c r="W194" s="222"/>
      <c r="X194" s="222"/>
      <c r="Y194" s="222"/>
      <c r="Z194" s="222"/>
      <c r="AA194" s="222"/>
      <c r="AB194" s="222"/>
      <c r="AC194" s="222"/>
      <c r="AD194" s="222"/>
      <c r="AE194" s="222"/>
      <c r="AF194" s="222"/>
      <c r="AG194" s="222"/>
      <c r="AH194" s="222"/>
      <c r="AI194" s="225"/>
      <c r="AJ194" s="225"/>
      <c r="AK194" s="225"/>
      <c r="AL194" s="225"/>
      <c r="AM194" s="225"/>
      <c r="AN194" s="225"/>
      <c r="AO194" s="225"/>
      <c r="AP194" s="225"/>
      <c r="AQ194" s="225"/>
      <c r="AR194" s="225"/>
      <c r="AS194" s="225"/>
      <c r="AT194" s="225"/>
      <c r="AU194" s="225"/>
    </row>
    <row r="195" spans="12:47" ht="21" customHeight="1" thickTop="1">
      <c r="L195" s="226" t="s">
        <v>1</v>
      </c>
      <c r="M195" s="227"/>
      <c r="N195" s="227"/>
      <c r="O195" s="227"/>
      <c r="P195" s="227"/>
      <c r="Q195" s="227"/>
      <c r="R195" s="227"/>
      <c r="S195" s="227"/>
      <c r="T195" s="228"/>
      <c r="U195" s="11" t="s">
        <v>2</v>
      </c>
      <c r="V195" s="12"/>
      <c r="W195" s="12"/>
      <c r="X195" s="12"/>
      <c r="Y195" s="12"/>
      <c r="Z195" s="12"/>
      <c r="AA195" s="12"/>
      <c r="AB195" s="12"/>
      <c r="AC195" s="12"/>
      <c r="AD195" s="12"/>
      <c r="AE195" s="12"/>
      <c r="AF195" s="12"/>
      <c r="AG195" s="229" t="s">
        <v>53</v>
      </c>
      <c r="AH195" s="230"/>
      <c r="AI195" s="230"/>
      <c r="AJ195" s="230"/>
      <c r="AK195" s="230"/>
      <c r="AL195" s="230"/>
      <c r="AM195" s="230"/>
      <c r="AN195" s="230"/>
      <c r="AO195" s="230"/>
      <c r="AP195" s="230"/>
      <c r="AQ195" s="230"/>
      <c r="AR195" s="230"/>
      <c r="AS195" s="12"/>
      <c r="AT195" s="12"/>
      <c r="AU195" s="13"/>
    </row>
    <row r="196" spans="12:47" ht="24" customHeight="1">
      <c r="L196" s="223">
        <f>L148</f>
        <v>0</v>
      </c>
      <c r="M196" s="217"/>
      <c r="N196" s="216" t="str">
        <f>N148</f>
        <v>July</v>
      </c>
      <c r="O196" s="217"/>
      <c r="P196" s="216">
        <f>P148</f>
        <v>2015</v>
      </c>
      <c r="Q196" s="217"/>
      <c r="R196" s="216" t="str">
        <f>R148</f>
        <v xml:space="preserve">Start: </v>
      </c>
      <c r="S196" s="218"/>
      <c r="T196" s="217"/>
      <c r="U196" s="216" t="str">
        <f>U148</f>
        <v xml:space="preserve"> World Youth Championships - 10.000m track walk boys </v>
      </c>
      <c r="V196" s="218"/>
      <c r="W196" s="218"/>
      <c r="X196" s="218"/>
      <c r="Y196" s="218"/>
      <c r="Z196" s="218"/>
      <c r="AA196" s="218"/>
      <c r="AB196" s="218"/>
      <c r="AC196" s="218"/>
      <c r="AD196" s="218"/>
      <c r="AE196" s="217"/>
      <c r="AF196" s="44"/>
      <c r="AG196" s="216" t="str">
        <f>AG148</f>
        <v>Nicola MAGGIO ITA)</v>
      </c>
      <c r="AH196" s="218"/>
      <c r="AI196" s="218"/>
      <c r="AJ196" s="218"/>
      <c r="AK196" s="218"/>
      <c r="AL196" s="218"/>
      <c r="AM196" s="218"/>
      <c r="AN196" s="218"/>
      <c r="AO196" s="218"/>
      <c r="AP196" s="218"/>
      <c r="AQ196" s="218"/>
      <c r="AR196" s="218"/>
      <c r="AS196" s="218"/>
      <c r="AT196" s="217"/>
      <c r="AU196" s="45"/>
    </row>
    <row r="197" spans="12:47" ht="8.25" customHeight="1" thickBot="1">
      <c r="L197" s="245"/>
      <c r="M197" s="246"/>
      <c r="N197" s="246"/>
      <c r="O197" s="246"/>
      <c r="P197" s="246"/>
      <c r="Q197" s="246"/>
      <c r="R197" s="246"/>
      <c r="S197" s="246"/>
      <c r="T197" s="246"/>
      <c r="U197" s="246"/>
      <c r="V197" s="246"/>
      <c r="W197" s="246"/>
      <c r="X197" s="246"/>
      <c r="Y197" s="246"/>
      <c r="Z197" s="246"/>
      <c r="AA197" s="246"/>
      <c r="AB197" s="246"/>
      <c r="AC197" s="246"/>
      <c r="AD197" s="246"/>
      <c r="AE197" s="246"/>
      <c r="AF197" s="246"/>
      <c r="AG197" s="246"/>
      <c r="AH197" s="246"/>
      <c r="AI197" s="246"/>
      <c r="AJ197" s="246"/>
      <c r="AK197" s="246"/>
      <c r="AL197" s="246"/>
      <c r="AM197" s="246"/>
      <c r="AN197" s="246"/>
      <c r="AO197" s="246"/>
      <c r="AP197" s="246"/>
      <c r="AQ197" s="246"/>
      <c r="AR197" s="246"/>
      <c r="AS197" s="246"/>
      <c r="AT197" s="246"/>
      <c r="AU197" s="247"/>
    </row>
    <row r="198" spans="12:47" ht="121.5" customHeight="1" thickTop="1" thickBot="1">
      <c r="L198" s="14"/>
      <c r="M198" s="15" t="s">
        <v>16</v>
      </c>
      <c r="N198" s="16"/>
      <c r="O198" s="53" t="str">
        <f>O150</f>
        <v>BARRIOS</v>
      </c>
      <c r="P198" s="52" t="str">
        <f>P150</f>
        <v>Carlos</v>
      </c>
      <c r="Q198" s="54" t="str">
        <f>Q150</f>
        <v>(GUA)</v>
      </c>
      <c r="R198" s="53" t="str">
        <f t="shared" ref="R198:AL198" si="7">R150</f>
        <v>DIAS</v>
      </c>
      <c r="S198" s="52" t="str">
        <f t="shared" si="7"/>
        <v>José</v>
      </c>
      <c r="T198" s="54" t="str">
        <f t="shared" si="7"/>
        <v>(POR)</v>
      </c>
      <c r="U198" s="53" t="str">
        <f t="shared" si="7"/>
        <v xml:space="preserve">ESTRUCH </v>
      </c>
      <c r="V198" s="52" t="str">
        <f t="shared" si="7"/>
        <v>Jordi</v>
      </c>
      <c r="W198" s="54" t="str">
        <f t="shared" si="7"/>
        <v>(ESP)</v>
      </c>
      <c r="X198" s="53" t="str">
        <f t="shared" si="7"/>
        <v>?</v>
      </c>
      <c r="Y198" s="52" t="str">
        <f t="shared" si="7"/>
        <v>?</v>
      </c>
      <c r="Z198" s="54" t="str">
        <f t="shared" si="7"/>
        <v>?</v>
      </c>
      <c r="AA198" s="53" t="str">
        <f t="shared" si="7"/>
        <v>?</v>
      </c>
      <c r="AB198" s="52" t="str">
        <f t="shared" si="7"/>
        <v>?</v>
      </c>
      <c r="AC198" s="54" t="str">
        <f t="shared" si="7"/>
        <v>?</v>
      </c>
      <c r="AD198" s="53">
        <f t="shared" si="7"/>
        <v>0</v>
      </c>
      <c r="AE198" s="52">
        <f t="shared" si="7"/>
        <v>0</v>
      </c>
      <c r="AF198" s="54">
        <f t="shared" si="7"/>
        <v>0</v>
      </c>
      <c r="AG198" s="53">
        <f t="shared" si="7"/>
        <v>0</v>
      </c>
      <c r="AH198" s="52">
        <f t="shared" si="7"/>
        <v>0</v>
      </c>
      <c r="AI198" s="54">
        <f t="shared" si="7"/>
        <v>0</v>
      </c>
      <c r="AJ198" s="53">
        <f t="shared" si="7"/>
        <v>0</v>
      </c>
      <c r="AK198" s="52">
        <f t="shared" si="7"/>
        <v>0</v>
      </c>
      <c r="AL198" s="54">
        <f t="shared" si="7"/>
        <v>0</v>
      </c>
      <c r="AM198" s="235" t="s">
        <v>8</v>
      </c>
      <c r="AN198" s="236"/>
      <c r="AO198" s="248" t="s">
        <v>65</v>
      </c>
      <c r="AP198" s="249"/>
      <c r="AQ198" s="239" t="s">
        <v>9</v>
      </c>
      <c r="AR198" s="240"/>
      <c r="AS198" s="243" t="s">
        <v>10</v>
      </c>
      <c r="AT198" s="231" t="s">
        <v>11</v>
      </c>
      <c r="AU198" s="233" t="s">
        <v>17</v>
      </c>
    </row>
    <row r="199" spans="12:47" ht="24.75" customHeight="1" thickTop="1" thickBot="1">
      <c r="L199" s="211" t="s">
        <v>3</v>
      </c>
      <c r="M199" s="212"/>
      <c r="N199" s="213"/>
      <c r="O199" s="17"/>
      <c r="P199" s="18">
        <v>1</v>
      </c>
      <c r="Q199" s="19"/>
      <c r="R199" s="20"/>
      <c r="S199" s="18">
        <v>2</v>
      </c>
      <c r="T199" s="19"/>
      <c r="U199" s="20"/>
      <c r="V199" s="18">
        <v>3</v>
      </c>
      <c r="W199" s="20"/>
      <c r="X199" s="17"/>
      <c r="Y199" s="18">
        <v>4</v>
      </c>
      <c r="Z199" s="19"/>
      <c r="AA199" s="20"/>
      <c r="AB199" s="18">
        <v>5</v>
      </c>
      <c r="AC199" s="20"/>
      <c r="AD199" s="17"/>
      <c r="AE199" s="18">
        <v>6</v>
      </c>
      <c r="AF199" s="19"/>
      <c r="AG199" s="20"/>
      <c r="AH199" s="18">
        <v>7</v>
      </c>
      <c r="AI199" s="20"/>
      <c r="AJ199" s="17"/>
      <c r="AK199" s="18">
        <v>8</v>
      </c>
      <c r="AL199" s="19"/>
      <c r="AM199" s="237"/>
      <c r="AN199" s="238"/>
      <c r="AO199" s="250"/>
      <c r="AP199" s="251"/>
      <c r="AQ199" s="241"/>
      <c r="AR199" s="242"/>
      <c r="AS199" s="244"/>
      <c r="AT199" s="232"/>
      <c r="AU199" s="234"/>
    </row>
    <row r="200" spans="12:47" ht="23.25" customHeight="1" thickTop="1">
      <c r="L200" s="214" t="s">
        <v>5</v>
      </c>
      <c r="M200" s="215"/>
      <c r="N200" s="215"/>
      <c r="O200" s="206" t="s">
        <v>6</v>
      </c>
      <c r="P200" s="207"/>
      <c r="Q200" s="209" t="s">
        <v>50</v>
      </c>
      <c r="R200" s="206" t="s">
        <v>6</v>
      </c>
      <c r="S200" s="207"/>
      <c r="T200" s="198" t="s">
        <v>50</v>
      </c>
      <c r="U200" s="206" t="s">
        <v>6</v>
      </c>
      <c r="V200" s="207"/>
      <c r="W200" s="209" t="s">
        <v>50</v>
      </c>
      <c r="X200" s="208" t="s">
        <v>6</v>
      </c>
      <c r="Y200" s="207"/>
      <c r="Z200" s="198" t="s">
        <v>50</v>
      </c>
      <c r="AA200" s="206" t="s">
        <v>6</v>
      </c>
      <c r="AB200" s="207"/>
      <c r="AC200" s="209" t="s">
        <v>50</v>
      </c>
      <c r="AD200" s="208" t="s">
        <v>6</v>
      </c>
      <c r="AE200" s="207"/>
      <c r="AF200" s="198" t="s">
        <v>50</v>
      </c>
      <c r="AG200" s="206" t="s">
        <v>6</v>
      </c>
      <c r="AH200" s="207"/>
      <c r="AI200" s="209" t="s">
        <v>50</v>
      </c>
      <c r="AJ200" s="208" t="s">
        <v>6</v>
      </c>
      <c r="AK200" s="207"/>
      <c r="AL200" s="198" t="s">
        <v>50</v>
      </c>
      <c r="AM200" s="196" t="s">
        <v>21</v>
      </c>
      <c r="AN200" s="197"/>
      <c r="AO200" s="275" t="str">
        <f>AO152</f>
        <v>Seconda</v>
      </c>
      <c r="AP200" s="276"/>
      <c r="AQ200" s="200" t="s">
        <v>4</v>
      </c>
      <c r="AR200" s="201"/>
      <c r="AS200" s="204" t="s">
        <v>0</v>
      </c>
      <c r="AT200" s="191" t="s">
        <v>7</v>
      </c>
      <c r="AU200" s="163" t="s">
        <v>50</v>
      </c>
    </row>
    <row r="201" spans="12:47" ht="20.25" customHeight="1">
      <c r="L201" s="194" t="s">
        <v>3</v>
      </c>
      <c r="M201" s="195"/>
      <c r="N201" s="195"/>
      <c r="O201" s="21" t="s">
        <v>0</v>
      </c>
      <c r="P201" s="22" t="s">
        <v>7</v>
      </c>
      <c r="Q201" s="210"/>
      <c r="R201" s="21" t="s">
        <v>0</v>
      </c>
      <c r="S201" s="22" t="s">
        <v>7</v>
      </c>
      <c r="T201" s="199"/>
      <c r="U201" s="21" t="s">
        <v>0</v>
      </c>
      <c r="V201" s="22" t="s">
        <v>7</v>
      </c>
      <c r="W201" s="210"/>
      <c r="X201" s="21" t="s">
        <v>0</v>
      </c>
      <c r="Y201" s="22" t="s">
        <v>7</v>
      </c>
      <c r="Z201" s="199"/>
      <c r="AA201" s="21" t="s">
        <v>0</v>
      </c>
      <c r="AB201" s="22" t="s">
        <v>7</v>
      </c>
      <c r="AC201" s="210"/>
      <c r="AD201" s="21" t="s">
        <v>0</v>
      </c>
      <c r="AE201" s="22" t="s">
        <v>7</v>
      </c>
      <c r="AF201" s="199"/>
      <c r="AG201" s="21" t="s">
        <v>0</v>
      </c>
      <c r="AH201" s="22" t="s">
        <v>7</v>
      </c>
      <c r="AI201" s="210"/>
      <c r="AJ201" s="21" t="s">
        <v>0</v>
      </c>
      <c r="AK201" s="22" t="s">
        <v>7</v>
      </c>
      <c r="AL201" s="199"/>
      <c r="AM201" s="196" t="s">
        <v>22</v>
      </c>
      <c r="AN201" s="197"/>
      <c r="AO201" s="196"/>
      <c r="AP201" s="254"/>
      <c r="AQ201" s="202"/>
      <c r="AR201" s="203"/>
      <c r="AS201" s="205"/>
      <c r="AT201" s="192"/>
      <c r="AU201" s="193"/>
    </row>
    <row r="202" spans="12:47" ht="21" customHeight="1">
      <c r="L202" s="167"/>
      <c r="M202" s="168"/>
      <c r="N202" s="169"/>
      <c r="O202" s="176" t="s">
        <v>59</v>
      </c>
      <c r="P202" s="177"/>
      <c r="Q202" s="177"/>
      <c r="R202" s="177"/>
      <c r="S202" s="177"/>
      <c r="T202" s="177"/>
      <c r="U202" s="177"/>
      <c r="V202" s="177"/>
      <c r="W202" s="177"/>
      <c r="X202" s="177"/>
      <c r="Y202" s="177"/>
      <c r="Z202" s="177"/>
      <c r="AA202" s="177"/>
      <c r="AB202" s="177"/>
      <c r="AC202" s="177"/>
      <c r="AD202" s="177"/>
      <c r="AE202" s="177"/>
      <c r="AF202" s="177"/>
      <c r="AG202" s="177"/>
      <c r="AH202" s="177"/>
      <c r="AI202" s="177"/>
      <c r="AJ202" s="177"/>
      <c r="AK202" s="177"/>
      <c r="AL202" s="177"/>
      <c r="AM202" s="177"/>
      <c r="AN202" s="177"/>
      <c r="AO202" s="177"/>
      <c r="AP202" s="177"/>
      <c r="AQ202" s="177"/>
      <c r="AR202" s="177"/>
      <c r="AS202" s="177"/>
      <c r="AT202" s="177"/>
      <c r="AU202" s="178"/>
    </row>
    <row r="203" spans="12:47" ht="21" customHeight="1">
      <c r="L203" s="170"/>
      <c r="M203" s="171"/>
      <c r="N203" s="172"/>
      <c r="O203" s="145"/>
      <c r="P203" s="147"/>
      <c r="Q203" s="55"/>
      <c r="R203" s="145"/>
      <c r="S203" s="147"/>
      <c r="T203" s="55"/>
      <c r="U203" s="145"/>
      <c r="V203" s="147"/>
      <c r="W203" s="55"/>
      <c r="X203" s="145"/>
      <c r="Y203" s="147"/>
      <c r="Z203" s="55"/>
      <c r="AA203" s="145"/>
      <c r="AB203" s="147"/>
      <c r="AC203" s="55"/>
      <c r="AD203" s="145"/>
      <c r="AE203" s="147"/>
      <c r="AF203" s="55"/>
      <c r="AG203" s="145"/>
      <c r="AH203" s="147"/>
      <c r="AI203" s="55"/>
      <c r="AJ203" s="145"/>
      <c r="AK203" s="147"/>
      <c r="AL203" s="55"/>
      <c r="AM203" s="149"/>
      <c r="AN203" s="150"/>
      <c r="AO203" s="269"/>
      <c r="AP203" s="270"/>
      <c r="AQ203" s="151"/>
      <c r="AR203" s="152"/>
      <c r="AS203" s="141">
        <f>COUNT(O203,R203,U203,X203,AA203,AD203,AG203,AJ203)</f>
        <v>0</v>
      </c>
      <c r="AT203" s="143">
        <f>COUNT(P203,S203,V203,Y203,AB203,AE203,AH203,AK203)</f>
        <v>0</v>
      </c>
      <c r="AU203" s="157">
        <f>COUNT(Q203,T203,W203,Z203,AC203,AF203,AI203,AL203)</f>
        <v>0</v>
      </c>
    </row>
    <row r="204" spans="12:47" ht="21" customHeight="1">
      <c r="L204" s="186"/>
      <c r="M204" s="187"/>
      <c r="N204" s="188"/>
      <c r="O204" s="184"/>
      <c r="P204" s="185"/>
      <c r="Q204" s="34"/>
      <c r="R204" s="184"/>
      <c r="S204" s="185"/>
      <c r="T204" s="34"/>
      <c r="U204" s="184"/>
      <c r="V204" s="185"/>
      <c r="W204" s="34"/>
      <c r="X204" s="184"/>
      <c r="Y204" s="185"/>
      <c r="Z204" s="34"/>
      <c r="AA204" s="184"/>
      <c r="AB204" s="185"/>
      <c r="AC204" s="34"/>
      <c r="AD204" s="184"/>
      <c r="AE204" s="185"/>
      <c r="AF204" s="34"/>
      <c r="AG204" s="184"/>
      <c r="AH204" s="185"/>
      <c r="AI204" s="34"/>
      <c r="AJ204" s="184"/>
      <c r="AK204" s="185"/>
      <c r="AL204" s="34"/>
      <c r="AM204" s="179"/>
      <c r="AN204" s="180"/>
      <c r="AO204" s="271"/>
      <c r="AP204" s="270"/>
      <c r="AQ204" s="183"/>
      <c r="AR204" s="152"/>
      <c r="AS204" s="141"/>
      <c r="AT204" s="143"/>
      <c r="AU204" s="157"/>
    </row>
    <row r="205" spans="12:47" ht="21" customHeight="1">
      <c r="L205" s="167"/>
      <c r="M205" s="168"/>
      <c r="N205" s="169"/>
      <c r="O205" s="176" t="s">
        <v>59</v>
      </c>
      <c r="P205" s="177"/>
      <c r="Q205" s="177"/>
      <c r="R205" s="177"/>
      <c r="S205" s="177"/>
      <c r="T205" s="177"/>
      <c r="U205" s="177"/>
      <c r="V205" s="177"/>
      <c r="W205" s="177"/>
      <c r="X205" s="177"/>
      <c r="Y205" s="177"/>
      <c r="Z205" s="177"/>
      <c r="AA205" s="177"/>
      <c r="AB205" s="177"/>
      <c r="AC205" s="177"/>
      <c r="AD205" s="177"/>
      <c r="AE205" s="177"/>
      <c r="AF205" s="177"/>
      <c r="AG205" s="177"/>
      <c r="AH205" s="177"/>
      <c r="AI205" s="177"/>
      <c r="AJ205" s="177"/>
      <c r="AK205" s="177"/>
      <c r="AL205" s="177"/>
      <c r="AM205" s="177"/>
      <c r="AN205" s="177"/>
      <c r="AO205" s="177"/>
      <c r="AP205" s="177"/>
      <c r="AQ205" s="177"/>
      <c r="AR205" s="177"/>
      <c r="AS205" s="177"/>
      <c r="AT205" s="177"/>
      <c r="AU205" s="178"/>
    </row>
    <row r="206" spans="12:47" ht="21" customHeight="1">
      <c r="L206" s="170"/>
      <c r="M206" s="171"/>
      <c r="N206" s="172"/>
      <c r="O206" s="145"/>
      <c r="P206" s="147"/>
      <c r="Q206" s="55"/>
      <c r="R206" s="145"/>
      <c r="S206" s="147"/>
      <c r="T206" s="55"/>
      <c r="U206" s="145"/>
      <c r="V206" s="147"/>
      <c r="W206" s="55"/>
      <c r="X206" s="145"/>
      <c r="Y206" s="147"/>
      <c r="Z206" s="55"/>
      <c r="AA206" s="145"/>
      <c r="AB206" s="147"/>
      <c r="AC206" s="55"/>
      <c r="AD206" s="145"/>
      <c r="AE206" s="147"/>
      <c r="AF206" s="55"/>
      <c r="AG206" s="145"/>
      <c r="AH206" s="147"/>
      <c r="AI206" s="55"/>
      <c r="AJ206" s="145"/>
      <c r="AK206" s="147"/>
      <c r="AL206" s="55"/>
      <c r="AM206" s="149"/>
      <c r="AN206" s="150"/>
      <c r="AO206" s="269"/>
      <c r="AP206" s="270"/>
      <c r="AQ206" s="151"/>
      <c r="AR206" s="152"/>
      <c r="AS206" s="141">
        <f>COUNT(O206,R206,U206,X206,AA206,AD206,AG206,AJ206)</f>
        <v>0</v>
      </c>
      <c r="AT206" s="143">
        <f>COUNT(P206,S206,V206,Y206,AB206,AE206,AH206,AK206)</f>
        <v>0</v>
      </c>
      <c r="AU206" s="157">
        <f>COUNT(Q206,T206,W206,Z206,AC206,AF206,AI206,AL206)</f>
        <v>0</v>
      </c>
    </row>
    <row r="207" spans="12:47" ht="21" customHeight="1">
      <c r="L207" s="186"/>
      <c r="M207" s="187"/>
      <c r="N207" s="188"/>
      <c r="O207" s="184"/>
      <c r="P207" s="185"/>
      <c r="Q207" s="34"/>
      <c r="R207" s="184"/>
      <c r="S207" s="185"/>
      <c r="T207" s="34"/>
      <c r="U207" s="184"/>
      <c r="V207" s="185"/>
      <c r="W207" s="34"/>
      <c r="X207" s="184"/>
      <c r="Y207" s="185"/>
      <c r="Z207" s="34"/>
      <c r="AA207" s="184"/>
      <c r="AB207" s="185"/>
      <c r="AC207" s="34"/>
      <c r="AD207" s="184"/>
      <c r="AE207" s="185"/>
      <c r="AF207" s="34"/>
      <c r="AG207" s="184"/>
      <c r="AH207" s="185"/>
      <c r="AI207" s="34"/>
      <c r="AJ207" s="184"/>
      <c r="AK207" s="185"/>
      <c r="AL207" s="34"/>
      <c r="AM207" s="179"/>
      <c r="AN207" s="180"/>
      <c r="AO207" s="271"/>
      <c r="AP207" s="270"/>
      <c r="AQ207" s="183"/>
      <c r="AR207" s="152"/>
      <c r="AS207" s="141"/>
      <c r="AT207" s="143"/>
      <c r="AU207" s="157"/>
    </row>
    <row r="208" spans="12:47" ht="21" customHeight="1">
      <c r="L208" s="167"/>
      <c r="M208" s="168"/>
      <c r="N208" s="169"/>
      <c r="O208" s="176" t="s">
        <v>59</v>
      </c>
      <c r="P208" s="177"/>
      <c r="Q208" s="177"/>
      <c r="R208" s="177"/>
      <c r="S208" s="177"/>
      <c r="T208" s="177"/>
      <c r="U208" s="177"/>
      <c r="V208" s="177"/>
      <c r="W208" s="177"/>
      <c r="X208" s="177"/>
      <c r="Y208" s="177"/>
      <c r="Z208" s="177"/>
      <c r="AA208" s="177"/>
      <c r="AB208" s="177"/>
      <c r="AC208" s="177"/>
      <c r="AD208" s="177"/>
      <c r="AE208" s="177"/>
      <c r="AF208" s="177"/>
      <c r="AG208" s="177"/>
      <c r="AH208" s="177"/>
      <c r="AI208" s="177"/>
      <c r="AJ208" s="177"/>
      <c r="AK208" s="177"/>
      <c r="AL208" s="177"/>
      <c r="AM208" s="177"/>
      <c r="AN208" s="177"/>
      <c r="AO208" s="177"/>
      <c r="AP208" s="177"/>
      <c r="AQ208" s="177"/>
      <c r="AR208" s="177"/>
      <c r="AS208" s="177"/>
      <c r="AT208" s="177"/>
      <c r="AU208" s="178"/>
    </row>
    <row r="209" spans="12:47" ht="21" customHeight="1">
      <c r="L209" s="170"/>
      <c r="M209" s="171"/>
      <c r="N209" s="172"/>
      <c r="O209" s="145"/>
      <c r="P209" s="147"/>
      <c r="Q209" s="55"/>
      <c r="R209" s="145"/>
      <c r="S209" s="147"/>
      <c r="T209" s="55"/>
      <c r="U209" s="145"/>
      <c r="V209" s="147"/>
      <c r="W209" s="55"/>
      <c r="X209" s="145"/>
      <c r="Y209" s="147"/>
      <c r="Z209" s="55"/>
      <c r="AA209" s="145"/>
      <c r="AB209" s="147"/>
      <c r="AC209" s="55"/>
      <c r="AD209" s="145"/>
      <c r="AE209" s="147"/>
      <c r="AF209" s="55"/>
      <c r="AG209" s="145"/>
      <c r="AH209" s="147"/>
      <c r="AI209" s="55"/>
      <c r="AJ209" s="145"/>
      <c r="AK209" s="147"/>
      <c r="AL209" s="55"/>
      <c r="AM209" s="149"/>
      <c r="AN209" s="150"/>
      <c r="AO209" s="269"/>
      <c r="AP209" s="270"/>
      <c r="AQ209" s="151"/>
      <c r="AR209" s="152"/>
      <c r="AS209" s="141">
        <f>COUNT(O209,R209,U209,X209,AA209,AD209,AG209,AJ209)</f>
        <v>0</v>
      </c>
      <c r="AT209" s="143">
        <f>COUNT(P209,S209,V209,Y209,AB209,AE209,AH209,AK209)</f>
        <v>0</v>
      </c>
      <c r="AU209" s="157">
        <f>COUNT(Q209,T209,W209,Z209,AC209,AF209,AI209,AL209)</f>
        <v>0</v>
      </c>
    </row>
    <row r="210" spans="12:47" ht="21" customHeight="1">
      <c r="L210" s="186"/>
      <c r="M210" s="187"/>
      <c r="N210" s="188"/>
      <c r="O210" s="184"/>
      <c r="P210" s="185"/>
      <c r="Q210" s="34"/>
      <c r="R210" s="184"/>
      <c r="S210" s="185"/>
      <c r="T210" s="34"/>
      <c r="U210" s="184"/>
      <c r="V210" s="185"/>
      <c r="W210" s="34"/>
      <c r="X210" s="184"/>
      <c r="Y210" s="185"/>
      <c r="Z210" s="34"/>
      <c r="AA210" s="184"/>
      <c r="AB210" s="185"/>
      <c r="AC210" s="34"/>
      <c r="AD210" s="184"/>
      <c r="AE210" s="185"/>
      <c r="AF210" s="34"/>
      <c r="AG210" s="184"/>
      <c r="AH210" s="185"/>
      <c r="AI210" s="34"/>
      <c r="AJ210" s="184"/>
      <c r="AK210" s="185"/>
      <c r="AL210" s="34"/>
      <c r="AM210" s="179"/>
      <c r="AN210" s="180"/>
      <c r="AO210" s="271"/>
      <c r="AP210" s="270"/>
      <c r="AQ210" s="183"/>
      <c r="AR210" s="152"/>
      <c r="AS210" s="141"/>
      <c r="AT210" s="143"/>
      <c r="AU210" s="157"/>
    </row>
    <row r="211" spans="12:47" ht="21" customHeight="1">
      <c r="L211" s="167"/>
      <c r="M211" s="168"/>
      <c r="N211" s="169"/>
      <c r="O211" s="176" t="s">
        <v>59</v>
      </c>
      <c r="P211" s="177"/>
      <c r="Q211" s="177"/>
      <c r="R211" s="177"/>
      <c r="S211" s="177"/>
      <c r="T211" s="177"/>
      <c r="U211" s="177"/>
      <c r="V211" s="177"/>
      <c r="W211" s="177"/>
      <c r="X211" s="177"/>
      <c r="Y211" s="177"/>
      <c r="Z211" s="177"/>
      <c r="AA211" s="177"/>
      <c r="AB211" s="177"/>
      <c r="AC211" s="177"/>
      <c r="AD211" s="177"/>
      <c r="AE211" s="177"/>
      <c r="AF211" s="177"/>
      <c r="AG211" s="177"/>
      <c r="AH211" s="177"/>
      <c r="AI211" s="177"/>
      <c r="AJ211" s="177"/>
      <c r="AK211" s="177"/>
      <c r="AL211" s="177"/>
      <c r="AM211" s="177"/>
      <c r="AN211" s="177"/>
      <c r="AO211" s="177"/>
      <c r="AP211" s="177"/>
      <c r="AQ211" s="177"/>
      <c r="AR211" s="177"/>
      <c r="AS211" s="177"/>
      <c r="AT211" s="177"/>
      <c r="AU211" s="178"/>
    </row>
    <row r="212" spans="12:47" ht="21" customHeight="1">
      <c r="L212" s="170"/>
      <c r="M212" s="171"/>
      <c r="N212" s="172"/>
      <c r="O212" s="145"/>
      <c r="P212" s="147"/>
      <c r="Q212" s="55"/>
      <c r="R212" s="145"/>
      <c r="S212" s="147"/>
      <c r="T212" s="55"/>
      <c r="U212" s="145"/>
      <c r="V212" s="147"/>
      <c r="W212" s="55"/>
      <c r="X212" s="145"/>
      <c r="Y212" s="147"/>
      <c r="Z212" s="55"/>
      <c r="AA212" s="145"/>
      <c r="AB212" s="147"/>
      <c r="AC212" s="55"/>
      <c r="AD212" s="145"/>
      <c r="AE212" s="147"/>
      <c r="AF212" s="55"/>
      <c r="AG212" s="145"/>
      <c r="AH212" s="147"/>
      <c r="AI212" s="55"/>
      <c r="AJ212" s="145"/>
      <c r="AK212" s="147"/>
      <c r="AL212" s="55"/>
      <c r="AM212" s="149"/>
      <c r="AN212" s="150"/>
      <c r="AO212" s="269"/>
      <c r="AP212" s="270"/>
      <c r="AQ212" s="151"/>
      <c r="AR212" s="152"/>
      <c r="AS212" s="141">
        <f>COUNT(O212,R212,U212,X212,AA212,AD212,AG212,AJ212)</f>
        <v>0</v>
      </c>
      <c r="AT212" s="143">
        <f>COUNT(P212,S212,V212,Y212,AB212,AE212,AH212,AK212)</f>
        <v>0</v>
      </c>
      <c r="AU212" s="157">
        <f>COUNT(Q212,T212,W212,Z212,AC212,AF212,AI212,AL212)</f>
        <v>0</v>
      </c>
    </row>
    <row r="213" spans="12:47" ht="21" customHeight="1">
      <c r="L213" s="186"/>
      <c r="M213" s="187"/>
      <c r="N213" s="188"/>
      <c r="O213" s="184"/>
      <c r="P213" s="185"/>
      <c r="Q213" s="34"/>
      <c r="R213" s="184"/>
      <c r="S213" s="185"/>
      <c r="T213" s="34"/>
      <c r="U213" s="184"/>
      <c r="V213" s="185"/>
      <c r="W213" s="34"/>
      <c r="X213" s="184"/>
      <c r="Y213" s="185"/>
      <c r="Z213" s="34"/>
      <c r="AA213" s="184"/>
      <c r="AB213" s="185"/>
      <c r="AC213" s="34"/>
      <c r="AD213" s="184"/>
      <c r="AE213" s="185"/>
      <c r="AF213" s="34"/>
      <c r="AG213" s="184"/>
      <c r="AH213" s="185"/>
      <c r="AI213" s="34"/>
      <c r="AJ213" s="184"/>
      <c r="AK213" s="185"/>
      <c r="AL213" s="34"/>
      <c r="AM213" s="179"/>
      <c r="AN213" s="180"/>
      <c r="AO213" s="271"/>
      <c r="AP213" s="270"/>
      <c r="AQ213" s="183"/>
      <c r="AR213" s="152"/>
      <c r="AS213" s="141"/>
      <c r="AT213" s="143"/>
      <c r="AU213" s="157"/>
    </row>
    <row r="214" spans="12:47" ht="21" customHeight="1">
      <c r="L214" s="167"/>
      <c r="M214" s="168"/>
      <c r="N214" s="169"/>
      <c r="O214" s="176" t="s">
        <v>59</v>
      </c>
      <c r="P214" s="177"/>
      <c r="Q214" s="177"/>
      <c r="R214" s="177"/>
      <c r="S214" s="177"/>
      <c r="T214" s="177"/>
      <c r="U214" s="177"/>
      <c r="V214" s="177"/>
      <c r="W214" s="177"/>
      <c r="X214" s="177"/>
      <c r="Y214" s="177"/>
      <c r="Z214" s="177"/>
      <c r="AA214" s="177"/>
      <c r="AB214" s="177"/>
      <c r="AC214" s="177"/>
      <c r="AD214" s="177"/>
      <c r="AE214" s="177"/>
      <c r="AF214" s="177"/>
      <c r="AG214" s="177"/>
      <c r="AH214" s="177"/>
      <c r="AI214" s="177"/>
      <c r="AJ214" s="177"/>
      <c r="AK214" s="177"/>
      <c r="AL214" s="177"/>
      <c r="AM214" s="177"/>
      <c r="AN214" s="177"/>
      <c r="AO214" s="177"/>
      <c r="AP214" s="177"/>
      <c r="AQ214" s="177"/>
      <c r="AR214" s="177"/>
      <c r="AS214" s="177"/>
      <c r="AT214" s="177"/>
      <c r="AU214" s="178"/>
    </row>
    <row r="215" spans="12:47" ht="21" customHeight="1">
      <c r="L215" s="170"/>
      <c r="M215" s="171"/>
      <c r="N215" s="172"/>
      <c r="O215" s="145"/>
      <c r="P215" s="147"/>
      <c r="Q215" s="55"/>
      <c r="R215" s="145"/>
      <c r="S215" s="147"/>
      <c r="T215" s="55"/>
      <c r="U215" s="145"/>
      <c r="V215" s="147"/>
      <c r="W215" s="55"/>
      <c r="X215" s="145"/>
      <c r="Y215" s="147"/>
      <c r="Z215" s="55"/>
      <c r="AA215" s="145"/>
      <c r="AB215" s="147"/>
      <c r="AC215" s="55"/>
      <c r="AD215" s="145"/>
      <c r="AE215" s="147"/>
      <c r="AF215" s="55"/>
      <c r="AG215" s="145"/>
      <c r="AH215" s="147"/>
      <c r="AI215" s="55"/>
      <c r="AJ215" s="145"/>
      <c r="AK215" s="147"/>
      <c r="AL215" s="55"/>
      <c r="AM215" s="149"/>
      <c r="AN215" s="150"/>
      <c r="AO215" s="269"/>
      <c r="AP215" s="270"/>
      <c r="AQ215" s="151"/>
      <c r="AR215" s="152"/>
      <c r="AS215" s="141">
        <f>COUNT(O215,R215,U215,X215,AA215,AD215,AG215,AJ215)</f>
        <v>0</v>
      </c>
      <c r="AT215" s="143">
        <f>COUNT(P215,S215,V215,Y215,AB215,AE215,AH215,AK215)</f>
        <v>0</v>
      </c>
      <c r="AU215" s="157">
        <f>COUNT(Q215,T215,W215,Z215,AC215,AF215,AI215,AL215)</f>
        <v>0</v>
      </c>
    </row>
    <row r="216" spans="12:47" ht="21" customHeight="1">
      <c r="L216" s="186"/>
      <c r="M216" s="187"/>
      <c r="N216" s="188"/>
      <c r="O216" s="184"/>
      <c r="P216" s="185"/>
      <c r="Q216" s="34"/>
      <c r="R216" s="184"/>
      <c r="S216" s="185"/>
      <c r="T216" s="34"/>
      <c r="U216" s="184"/>
      <c r="V216" s="185"/>
      <c r="W216" s="34"/>
      <c r="X216" s="184"/>
      <c r="Y216" s="185"/>
      <c r="Z216" s="34"/>
      <c r="AA216" s="184"/>
      <c r="AB216" s="185"/>
      <c r="AC216" s="34"/>
      <c r="AD216" s="184"/>
      <c r="AE216" s="185"/>
      <c r="AF216" s="34"/>
      <c r="AG216" s="184"/>
      <c r="AH216" s="185"/>
      <c r="AI216" s="34"/>
      <c r="AJ216" s="184"/>
      <c r="AK216" s="185"/>
      <c r="AL216" s="34"/>
      <c r="AM216" s="179"/>
      <c r="AN216" s="180"/>
      <c r="AO216" s="271"/>
      <c r="AP216" s="270"/>
      <c r="AQ216" s="183"/>
      <c r="AR216" s="152"/>
      <c r="AS216" s="141"/>
      <c r="AT216" s="143"/>
      <c r="AU216" s="157"/>
    </row>
    <row r="217" spans="12:47" ht="21" customHeight="1">
      <c r="L217" s="167"/>
      <c r="M217" s="168"/>
      <c r="N217" s="169"/>
      <c r="O217" s="176" t="s">
        <v>59</v>
      </c>
      <c r="P217" s="177"/>
      <c r="Q217" s="177"/>
      <c r="R217" s="177"/>
      <c r="S217" s="177"/>
      <c r="T217" s="177"/>
      <c r="U217" s="177"/>
      <c r="V217" s="177"/>
      <c r="W217" s="177"/>
      <c r="X217" s="177"/>
      <c r="Y217" s="177"/>
      <c r="Z217" s="177"/>
      <c r="AA217" s="177"/>
      <c r="AB217" s="177"/>
      <c r="AC217" s="177"/>
      <c r="AD217" s="177"/>
      <c r="AE217" s="177"/>
      <c r="AF217" s="177"/>
      <c r="AG217" s="177"/>
      <c r="AH217" s="177"/>
      <c r="AI217" s="177"/>
      <c r="AJ217" s="177"/>
      <c r="AK217" s="177"/>
      <c r="AL217" s="177"/>
      <c r="AM217" s="177"/>
      <c r="AN217" s="177"/>
      <c r="AO217" s="177"/>
      <c r="AP217" s="177"/>
      <c r="AQ217" s="177"/>
      <c r="AR217" s="177"/>
      <c r="AS217" s="177"/>
      <c r="AT217" s="177"/>
      <c r="AU217" s="178"/>
    </row>
    <row r="218" spans="12:47" ht="21" customHeight="1">
      <c r="L218" s="170"/>
      <c r="M218" s="171"/>
      <c r="N218" s="172"/>
      <c r="O218" s="145"/>
      <c r="P218" s="147"/>
      <c r="Q218" s="55"/>
      <c r="R218" s="145"/>
      <c r="S218" s="147"/>
      <c r="T218" s="55"/>
      <c r="U218" s="145"/>
      <c r="V218" s="147"/>
      <c r="W218" s="55"/>
      <c r="X218" s="145"/>
      <c r="Y218" s="147"/>
      <c r="Z218" s="55"/>
      <c r="AA218" s="145"/>
      <c r="AB218" s="147"/>
      <c r="AC218" s="55"/>
      <c r="AD218" s="145"/>
      <c r="AE218" s="147"/>
      <c r="AF218" s="55"/>
      <c r="AG218" s="145"/>
      <c r="AH218" s="147"/>
      <c r="AI218" s="55"/>
      <c r="AJ218" s="145"/>
      <c r="AK218" s="147"/>
      <c r="AL218" s="55"/>
      <c r="AM218" s="189"/>
      <c r="AN218" s="190"/>
      <c r="AO218" s="269"/>
      <c r="AP218" s="270"/>
      <c r="AQ218" s="151"/>
      <c r="AR218" s="152"/>
      <c r="AS218" s="141">
        <f>COUNT(O218,R218,U218,X218,AA218,AD218,AG218,AJ218)</f>
        <v>0</v>
      </c>
      <c r="AT218" s="143">
        <f>COUNT(P218,S218,V218,Y218,AB218,AE218,AH218,AK218)</f>
        <v>0</v>
      </c>
      <c r="AU218" s="157">
        <f>COUNT(Q218,T218,W218,Z218,AC218,AF218,AI218,AL218)</f>
        <v>0</v>
      </c>
    </row>
    <row r="219" spans="12:47" ht="21" customHeight="1">
      <c r="L219" s="186"/>
      <c r="M219" s="187"/>
      <c r="N219" s="188"/>
      <c r="O219" s="184"/>
      <c r="P219" s="185"/>
      <c r="Q219" s="34"/>
      <c r="R219" s="184"/>
      <c r="S219" s="185"/>
      <c r="T219" s="34"/>
      <c r="U219" s="184"/>
      <c r="V219" s="185"/>
      <c r="W219" s="34"/>
      <c r="X219" s="184"/>
      <c r="Y219" s="185"/>
      <c r="Z219" s="34"/>
      <c r="AA219" s="184"/>
      <c r="AB219" s="185"/>
      <c r="AC219" s="34"/>
      <c r="AD219" s="184"/>
      <c r="AE219" s="185"/>
      <c r="AF219" s="34"/>
      <c r="AG219" s="184"/>
      <c r="AH219" s="185"/>
      <c r="AI219" s="34"/>
      <c r="AJ219" s="184"/>
      <c r="AK219" s="185"/>
      <c r="AL219" s="34"/>
      <c r="AM219" s="179"/>
      <c r="AN219" s="180"/>
      <c r="AO219" s="271"/>
      <c r="AP219" s="270"/>
      <c r="AQ219" s="183"/>
      <c r="AR219" s="152"/>
      <c r="AS219" s="141"/>
      <c r="AT219" s="143"/>
      <c r="AU219" s="157"/>
    </row>
    <row r="220" spans="12:47" ht="21" customHeight="1">
      <c r="L220" s="167"/>
      <c r="M220" s="168"/>
      <c r="N220" s="169"/>
      <c r="O220" s="176" t="s">
        <v>59</v>
      </c>
      <c r="P220" s="177"/>
      <c r="Q220" s="177"/>
      <c r="R220" s="177"/>
      <c r="S220" s="177"/>
      <c r="T220" s="177"/>
      <c r="U220" s="177"/>
      <c r="V220" s="177"/>
      <c r="W220" s="177"/>
      <c r="X220" s="177"/>
      <c r="Y220" s="177"/>
      <c r="Z220" s="177"/>
      <c r="AA220" s="177"/>
      <c r="AB220" s="177"/>
      <c r="AC220" s="177"/>
      <c r="AD220" s="177"/>
      <c r="AE220" s="177"/>
      <c r="AF220" s="177"/>
      <c r="AG220" s="177"/>
      <c r="AH220" s="177"/>
      <c r="AI220" s="177"/>
      <c r="AJ220" s="177"/>
      <c r="AK220" s="177"/>
      <c r="AL220" s="177"/>
      <c r="AM220" s="177"/>
      <c r="AN220" s="177"/>
      <c r="AO220" s="177"/>
      <c r="AP220" s="177"/>
      <c r="AQ220" s="177"/>
      <c r="AR220" s="177"/>
      <c r="AS220" s="177"/>
      <c r="AT220" s="177"/>
      <c r="AU220" s="178"/>
    </row>
    <row r="221" spans="12:47" ht="21" customHeight="1">
      <c r="L221" s="170"/>
      <c r="M221" s="171"/>
      <c r="N221" s="172"/>
      <c r="O221" s="145"/>
      <c r="P221" s="147"/>
      <c r="Q221" s="55"/>
      <c r="R221" s="145"/>
      <c r="S221" s="147"/>
      <c r="T221" s="55"/>
      <c r="U221" s="145"/>
      <c r="V221" s="147"/>
      <c r="W221" s="55"/>
      <c r="X221" s="145"/>
      <c r="Y221" s="147"/>
      <c r="Z221" s="55"/>
      <c r="AA221" s="145"/>
      <c r="AB221" s="147"/>
      <c r="AC221" s="55"/>
      <c r="AD221" s="145"/>
      <c r="AE221" s="147"/>
      <c r="AF221" s="55"/>
      <c r="AG221" s="145"/>
      <c r="AH221" s="147"/>
      <c r="AI221" s="55"/>
      <c r="AJ221" s="145"/>
      <c r="AK221" s="147"/>
      <c r="AL221" s="55"/>
      <c r="AM221" s="149"/>
      <c r="AN221" s="150"/>
      <c r="AO221" s="269"/>
      <c r="AP221" s="270"/>
      <c r="AQ221" s="151"/>
      <c r="AR221" s="152"/>
      <c r="AS221" s="141">
        <f>COUNT(O221,R221,U221,X221,AA221,AD221,AG221,AJ221)</f>
        <v>0</v>
      </c>
      <c r="AT221" s="143">
        <f>COUNT(P221,S221,V221,Y221,AB221,AE221,AH221,AK221)</f>
        <v>0</v>
      </c>
      <c r="AU221" s="157">
        <f>COUNT(Q221,T221,W221,Z221,AC221,AF221,AI221,AL221)</f>
        <v>0</v>
      </c>
    </row>
    <row r="222" spans="12:47" ht="21" customHeight="1">
      <c r="L222" s="186"/>
      <c r="M222" s="187"/>
      <c r="N222" s="188"/>
      <c r="O222" s="184"/>
      <c r="P222" s="185"/>
      <c r="Q222" s="34"/>
      <c r="R222" s="184"/>
      <c r="S222" s="185"/>
      <c r="T222" s="34"/>
      <c r="U222" s="184"/>
      <c r="V222" s="185"/>
      <c r="W222" s="34"/>
      <c r="X222" s="184"/>
      <c r="Y222" s="185"/>
      <c r="Z222" s="34"/>
      <c r="AA222" s="184"/>
      <c r="AB222" s="185"/>
      <c r="AC222" s="34"/>
      <c r="AD222" s="184"/>
      <c r="AE222" s="185"/>
      <c r="AF222" s="34"/>
      <c r="AG222" s="184"/>
      <c r="AH222" s="185"/>
      <c r="AI222" s="34"/>
      <c r="AJ222" s="184"/>
      <c r="AK222" s="185"/>
      <c r="AL222" s="34"/>
      <c r="AM222" s="179"/>
      <c r="AN222" s="180"/>
      <c r="AO222" s="271"/>
      <c r="AP222" s="270"/>
      <c r="AQ222" s="183"/>
      <c r="AR222" s="152"/>
      <c r="AS222" s="141"/>
      <c r="AT222" s="143"/>
      <c r="AU222" s="157"/>
    </row>
    <row r="223" spans="12:47" ht="21" customHeight="1">
      <c r="L223" s="167"/>
      <c r="M223" s="168"/>
      <c r="N223" s="169"/>
      <c r="O223" s="176" t="s">
        <v>59</v>
      </c>
      <c r="P223" s="177"/>
      <c r="Q223" s="177"/>
      <c r="R223" s="177"/>
      <c r="S223" s="177"/>
      <c r="T223" s="177"/>
      <c r="U223" s="177"/>
      <c r="V223" s="177"/>
      <c r="W223" s="177"/>
      <c r="X223" s="177"/>
      <c r="Y223" s="177"/>
      <c r="Z223" s="177"/>
      <c r="AA223" s="177"/>
      <c r="AB223" s="177"/>
      <c r="AC223" s="177"/>
      <c r="AD223" s="177"/>
      <c r="AE223" s="177"/>
      <c r="AF223" s="177"/>
      <c r="AG223" s="177"/>
      <c r="AH223" s="177"/>
      <c r="AI223" s="177"/>
      <c r="AJ223" s="177"/>
      <c r="AK223" s="177"/>
      <c r="AL223" s="177"/>
      <c r="AM223" s="177"/>
      <c r="AN223" s="177"/>
      <c r="AO223" s="177"/>
      <c r="AP223" s="177"/>
      <c r="AQ223" s="177"/>
      <c r="AR223" s="177"/>
      <c r="AS223" s="177"/>
      <c r="AT223" s="177"/>
      <c r="AU223" s="178"/>
    </row>
    <row r="224" spans="12:47" ht="21" customHeight="1">
      <c r="L224" s="170"/>
      <c r="M224" s="171"/>
      <c r="N224" s="172"/>
      <c r="O224" s="145"/>
      <c r="P224" s="147"/>
      <c r="Q224" s="55"/>
      <c r="R224" s="145"/>
      <c r="S224" s="147"/>
      <c r="T224" s="55"/>
      <c r="U224" s="145"/>
      <c r="V224" s="147"/>
      <c r="W224" s="55"/>
      <c r="X224" s="145"/>
      <c r="Y224" s="147"/>
      <c r="Z224" s="55"/>
      <c r="AA224" s="145"/>
      <c r="AB224" s="147"/>
      <c r="AC224" s="55"/>
      <c r="AD224" s="145"/>
      <c r="AE224" s="147"/>
      <c r="AF224" s="55"/>
      <c r="AG224" s="145"/>
      <c r="AH224" s="147"/>
      <c r="AI224" s="55"/>
      <c r="AJ224" s="145"/>
      <c r="AK224" s="147"/>
      <c r="AL224" s="55"/>
      <c r="AM224" s="149"/>
      <c r="AN224" s="150"/>
      <c r="AO224" s="269"/>
      <c r="AP224" s="270"/>
      <c r="AQ224" s="151"/>
      <c r="AR224" s="152"/>
      <c r="AS224" s="141">
        <f>COUNT(O224,R224,U224,X224,AA224,AD224,AG224,AJ224)</f>
        <v>0</v>
      </c>
      <c r="AT224" s="143">
        <f>COUNT(P224,S224,V224,Y224,AB224,AE224,AH224,AK224)</f>
        <v>0</v>
      </c>
      <c r="AU224" s="157">
        <f>COUNT(Q224,T224,W224,Z224,AC224,AF224,AI224,AL224)</f>
        <v>0</v>
      </c>
    </row>
    <row r="225" spans="12:47" ht="21" customHeight="1">
      <c r="L225" s="186"/>
      <c r="M225" s="187"/>
      <c r="N225" s="188"/>
      <c r="O225" s="184"/>
      <c r="P225" s="185"/>
      <c r="Q225" s="34"/>
      <c r="R225" s="184"/>
      <c r="S225" s="185"/>
      <c r="T225" s="34"/>
      <c r="U225" s="184"/>
      <c r="V225" s="185"/>
      <c r="W225" s="34"/>
      <c r="X225" s="184"/>
      <c r="Y225" s="185"/>
      <c r="Z225" s="34"/>
      <c r="AA225" s="184"/>
      <c r="AB225" s="185"/>
      <c r="AC225" s="34"/>
      <c r="AD225" s="184"/>
      <c r="AE225" s="185"/>
      <c r="AF225" s="34"/>
      <c r="AG225" s="184"/>
      <c r="AH225" s="185"/>
      <c r="AI225" s="34"/>
      <c r="AJ225" s="184"/>
      <c r="AK225" s="185"/>
      <c r="AL225" s="34"/>
      <c r="AM225" s="179"/>
      <c r="AN225" s="180"/>
      <c r="AO225" s="271"/>
      <c r="AP225" s="270"/>
      <c r="AQ225" s="183"/>
      <c r="AR225" s="152"/>
      <c r="AS225" s="141"/>
      <c r="AT225" s="143"/>
      <c r="AU225" s="157"/>
    </row>
    <row r="226" spans="12:47" ht="21" customHeight="1">
      <c r="L226" s="167"/>
      <c r="M226" s="168"/>
      <c r="N226" s="169"/>
      <c r="O226" s="176" t="s">
        <v>59</v>
      </c>
      <c r="P226" s="177"/>
      <c r="Q226" s="177"/>
      <c r="R226" s="177"/>
      <c r="S226" s="177"/>
      <c r="T226" s="177"/>
      <c r="U226" s="177"/>
      <c r="V226" s="177"/>
      <c r="W226" s="177"/>
      <c r="X226" s="177"/>
      <c r="Y226" s="177"/>
      <c r="Z226" s="177"/>
      <c r="AA226" s="177"/>
      <c r="AB226" s="177"/>
      <c r="AC226" s="177"/>
      <c r="AD226" s="177"/>
      <c r="AE226" s="177"/>
      <c r="AF226" s="177"/>
      <c r="AG226" s="177"/>
      <c r="AH226" s="177"/>
      <c r="AI226" s="177"/>
      <c r="AJ226" s="177"/>
      <c r="AK226" s="177"/>
      <c r="AL226" s="177"/>
      <c r="AM226" s="177"/>
      <c r="AN226" s="177"/>
      <c r="AO226" s="177"/>
      <c r="AP226" s="177"/>
      <c r="AQ226" s="177"/>
      <c r="AR226" s="177"/>
      <c r="AS226" s="177"/>
      <c r="AT226" s="177"/>
      <c r="AU226" s="178"/>
    </row>
    <row r="227" spans="12:47" ht="21" customHeight="1">
      <c r="L227" s="170"/>
      <c r="M227" s="171"/>
      <c r="N227" s="172"/>
      <c r="O227" s="145"/>
      <c r="P227" s="147"/>
      <c r="Q227" s="55"/>
      <c r="R227" s="145"/>
      <c r="S227" s="147"/>
      <c r="T227" s="55"/>
      <c r="U227" s="145"/>
      <c r="V227" s="147"/>
      <c r="W227" s="55"/>
      <c r="X227" s="145"/>
      <c r="Y227" s="147"/>
      <c r="Z227" s="55"/>
      <c r="AA227" s="145"/>
      <c r="AB227" s="147"/>
      <c r="AC227" s="55"/>
      <c r="AD227" s="145"/>
      <c r="AE227" s="147"/>
      <c r="AF227" s="55"/>
      <c r="AG227" s="145"/>
      <c r="AH227" s="147"/>
      <c r="AI227" s="55"/>
      <c r="AJ227" s="145"/>
      <c r="AK227" s="147"/>
      <c r="AL227" s="55"/>
      <c r="AM227" s="149"/>
      <c r="AN227" s="150"/>
      <c r="AO227" s="269"/>
      <c r="AP227" s="270"/>
      <c r="AQ227" s="151"/>
      <c r="AR227" s="152"/>
      <c r="AS227" s="141">
        <f>COUNT(O227,R227,U227,X227,AA227,AD227,AG227,AJ227)</f>
        <v>0</v>
      </c>
      <c r="AT227" s="143">
        <f>COUNT(P227,S227,V227,Y227,AB227,AE227,AH227,AK227)</f>
        <v>0</v>
      </c>
      <c r="AU227" s="157">
        <f>COUNT(Q227,T227,W227,Z227,AC227,AF227,AI227,AL227)</f>
        <v>0</v>
      </c>
    </row>
    <row r="228" spans="12:47" ht="21" customHeight="1">
      <c r="L228" s="186"/>
      <c r="M228" s="187"/>
      <c r="N228" s="188"/>
      <c r="O228" s="184"/>
      <c r="P228" s="185"/>
      <c r="Q228" s="34"/>
      <c r="R228" s="184"/>
      <c r="S228" s="185"/>
      <c r="T228" s="34"/>
      <c r="U228" s="184"/>
      <c r="V228" s="185"/>
      <c r="W228" s="34"/>
      <c r="X228" s="184"/>
      <c r="Y228" s="185"/>
      <c r="Z228" s="34"/>
      <c r="AA228" s="184"/>
      <c r="AB228" s="185"/>
      <c r="AC228" s="34"/>
      <c r="AD228" s="184"/>
      <c r="AE228" s="185"/>
      <c r="AF228" s="34"/>
      <c r="AG228" s="184"/>
      <c r="AH228" s="185"/>
      <c r="AI228" s="34"/>
      <c r="AJ228" s="184"/>
      <c r="AK228" s="185"/>
      <c r="AL228" s="34"/>
      <c r="AM228" s="179"/>
      <c r="AN228" s="180"/>
      <c r="AO228" s="271"/>
      <c r="AP228" s="270"/>
      <c r="AQ228" s="183"/>
      <c r="AR228" s="152"/>
      <c r="AS228" s="141"/>
      <c r="AT228" s="143"/>
      <c r="AU228" s="157"/>
    </row>
    <row r="229" spans="12:47" ht="21" customHeight="1">
      <c r="L229" s="167"/>
      <c r="M229" s="168"/>
      <c r="N229" s="169"/>
      <c r="O229" s="176" t="s">
        <v>59</v>
      </c>
      <c r="P229" s="177"/>
      <c r="Q229" s="177"/>
      <c r="R229" s="177"/>
      <c r="S229" s="177"/>
      <c r="T229" s="177"/>
      <c r="U229" s="177"/>
      <c r="V229" s="177"/>
      <c r="W229" s="177"/>
      <c r="X229" s="177"/>
      <c r="Y229" s="177"/>
      <c r="Z229" s="177"/>
      <c r="AA229" s="177"/>
      <c r="AB229" s="177"/>
      <c r="AC229" s="177"/>
      <c r="AD229" s="177"/>
      <c r="AE229" s="177"/>
      <c r="AF229" s="177"/>
      <c r="AG229" s="177"/>
      <c r="AH229" s="177"/>
      <c r="AI229" s="177"/>
      <c r="AJ229" s="177"/>
      <c r="AK229" s="177"/>
      <c r="AL229" s="177"/>
      <c r="AM229" s="177"/>
      <c r="AN229" s="177"/>
      <c r="AO229" s="177"/>
      <c r="AP229" s="177"/>
      <c r="AQ229" s="177"/>
      <c r="AR229" s="177"/>
      <c r="AS229" s="177"/>
      <c r="AT229" s="177"/>
      <c r="AU229" s="178"/>
    </row>
    <row r="230" spans="12:47" ht="21" customHeight="1">
      <c r="L230" s="170"/>
      <c r="M230" s="171"/>
      <c r="N230" s="172"/>
      <c r="O230" s="145"/>
      <c r="P230" s="147"/>
      <c r="Q230" s="55"/>
      <c r="R230" s="145"/>
      <c r="S230" s="147"/>
      <c r="T230" s="55"/>
      <c r="U230" s="145"/>
      <c r="V230" s="147"/>
      <c r="W230" s="55"/>
      <c r="X230" s="145"/>
      <c r="Y230" s="147"/>
      <c r="Z230" s="55"/>
      <c r="AA230" s="145"/>
      <c r="AB230" s="147"/>
      <c r="AC230" s="55"/>
      <c r="AD230" s="145"/>
      <c r="AE230" s="147"/>
      <c r="AF230" s="55"/>
      <c r="AG230" s="145"/>
      <c r="AH230" s="147"/>
      <c r="AI230" s="55"/>
      <c r="AJ230" s="145"/>
      <c r="AK230" s="147"/>
      <c r="AL230" s="55"/>
      <c r="AM230" s="149"/>
      <c r="AN230" s="150"/>
      <c r="AO230" s="269"/>
      <c r="AP230" s="270"/>
      <c r="AQ230" s="151"/>
      <c r="AR230" s="152"/>
      <c r="AS230" s="141">
        <f>COUNT(O230,R230,U230,X230,AA230,AD230,AG230,AJ230)</f>
        <v>0</v>
      </c>
      <c r="AT230" s="143">
        <f>COUNT(P230,S230,V230,Y230,AB230,AE230,AH230,AK230)</f>
        <v>0</v>
      </c>
      <c r="AU230" s="157">
        <f>COUNT(Q230,T230,W230,Z230,AC230,AF230,AI230,AL230)</f>
        <v>0</v>
      </c>
    </row>
    <row r="231" spans="12:47" ht="21" customHeight="1" thickBot="1">
      <c r="L231" s="173"/>
      <c r="M231" s="174"/>
      <c r="N231" s="175"/>
      <c r="O231" s="146"/>
      <c r="P231" s="148"/>
      <c r="Q231" s="51"/>
      <c r="R231" s="146"/>
      <c r="S231" s="148"/>
      <c r="T231" s="51"/>
      <c r="U231" s="146"/>
      <c r="V231" s="148"/>
      <c r="W231" s="51"/>
      <c r="X231" s="146"/>
      <c r="Y231" s="148"/>
      <c r="Z231" s="51"/>
      <c r="AA231" s="146"/>
      <c r="AB231" s="148"/>
      <c r="AC231" s="51"/>
      <c r="AD231" s="146"/>
      <c r="AE231" s="148"/>
      <c r="AF231" s="51"/>
      <c r="AG231" s="146"/>
      <c r="AH231" s="148"/>
      <c r="AI231" s="51"/>
      <c r="AJ231" s="146"/>
      <c r="AK231" s="148"/>
      <c r="AL231" s="51"/>
      <c r="AM231" s="159"/>
      <c r="AN231" s="160"/>
      <c r="AO231" s="273"/>
      <c r="AP231" s="274"/>
      <c r="AQ231" s="153"/>
      <c r="AR231" s="154"/>
      <c r="AS231" s="142"/>
      <c r="AT231" s="144"/>
      <c r="AU231" s="158"/>
    </row>
    <row r="232" spans="12:47" ht="12" customHeight="1" thickTop="1" thickBot="1"/>
    <row r="233" spans="12:47" ht="28.5" customHeight="1" thickTop="1">
      <c r="L233" s="161" t="s">
        <v>12</v>
      </c>
      <c r="M233" s="162"/>
      <c r="N233" s="163"/>
      <c r="O233" s="46" t="s">
        <v>0</v>
      </c>
      <c r="P233" s="47" t="s">
        <v>7</v>
      </c>
      <c r="Q233" s="3" t="s">
        <v>50</v>
      </c>
      <c r="R233" s="47" t="s">
        <v>0</v>
      </c>
      <c r="S233" s="47" t="s">
        <v>7</v>
      </c>
      <c r="T233" s="3" t="s">
        <v>50</v>
      </c>
      <c r="U233" s="47" t="s">
        <v>0</v>
      </c>
      <c r="V233" s="47" t="s">
        <v>7</v>
      </c>
      <c r="W233" s="3" t="s">
        <v>50</v>
      </c>
      <c r="X233" s="47" t="s">
        <v>0</v>
      </c>
      <c r="Y233" s="47" t="s">
        <v>7</v>
      </c>
      <c r="Z233" s="3" t="s">
        <v>50</v>
      </c>
      <c r="AA233" s="47" t="s">
        <v>0</v>
      </c>
      <c r="AB233" s="47" t="s">
        <v>7</v>
      </c>
      <c r="AC233" s="3" t="s">
        <v>50</v>
      </c>
      <c r="AD233" s="47" t="s">
        <v>0</v>
      </c>
      <c r="AE233" s="47" t="s">
        <v>7</v>
      </c>
      <c r="AF233" s="3" t="s">
        <v>50</v>
      </c>
      <c r="AG233" s="47" t="s">
        <v>0</v>
      </c>
      <c r="AH233" s="47" t="s">
        <v>7</v>
      </c>
      <c r="AI233" s="3" t="s">
        <v>50</v>
      </c>
      <c r="AJ233" s="47" t="s">
        <v>0</v>
      </c>
      <c r="AK233" s="47" t="s">
        <v>7</v>
      </c>
      <c r="AL233" s="4" t="s">
        <v>50</v>
      </c>
      <c r="AR233" s="7"/>
      <c r="AS233" s="46" t="s">
        <v>0</v>
      </c>
      <c r="AT233" s="47" t="s">
        <v>7</v>
      </c>
      <c r="AU233" s="4" t="s">
        <v>50</v>
      </c>
    </row>
    <row r="234" spans="12:47" ht="28.5" customHeight="1" thickBot="1">
      <c r="L234" s="164" t="s">
        <v>14</v>
      </c>
      <c r="M234" s="165"/>
      <c r="N234" s="166"/>
      <c r="O234" s="35">
        <f>COUNT(O203:O231)</f>
        <v>0</v>
      </c>
      <c r="P234" s="36">
        <f>COUNT(P203:P231)</f>
        <v>0</v>
      </c>
      <c r="Q234" s="36">
        <f>COUNT(Q230,Q227,Q224,Q221,Q218,Q215,Q212,Q209,Q206,Q203)</f>
        <v>0</v>
      </c>
      <c r="R234" s="36">
        <f>COUNT(R203:R231)</f>
        <v>0</v>
      </c>
      <c r="S234" s="36">
        <f>COUNT(S203:S231)</f>
        <v>0</v>
      </c>
      <c r="T234" s="36">
        <f>COUNT(T230,T227,T224,T221,T218,T215,T212,T209,T206,T203)</f>
        <v>0</v>
      </c>
      <c r="U234" s="36">
        <f>COUNT(U203:U231)</f>
        <v>0</v>
      </c>
      <c r="V234" s="36">
        <f>COUNT(V203:V231)</f>
        <v>0</v>
      </c>
      <c r="W234" s="36">
        <f>COUNT(W230,W227,W224,W221,W218,W215,W212,W209,W206,W203)</f>
        <v>0</v>
      </c>
      <c r="X234" s="36">
        <f>COUNT(X203:X231)</f>
        <v>0</v>
      </c>
      <c r="Y234" s="36">
        <f>COUNT(Y203:Y231)</f>
        <v>0</v>
      </c>
      <c r="Z234" s="36">
        <f>COUNT(Z230,Z227,Z224,Z221,Z218,Z215,Z212,Z209,Z206,Z203)</f>
        <v>0</v>
      </c>
      <c r="AA234" s="36">
        <f>COUNT(AA203:AA231)</f>
        <v>0</v>
      </c>
      <c r="AB234" s="36">
        <f>COUNT(AB203:AB231)</f>
        <v>0</v>
      </c>
      <c r="AC234" s="36">
        <f>COUNT(AC230,AC227,AC224,AC221,AC218,AC215,AC212,AC209,AC206,AC203)</f>
        <v>0</v>
      </c>
      <c r="AD234" s="36">
        <f>COUNT(AD203:AD231)</f>
        <v>0</v>
      </c>
      <c r="AE234" s="36">
        <f>COUNT(AE203:AE231)</f>
        <v>0</v>
      </c>
      <c r="AF234" s="36">
        <f>COUNT(AF230,AF227,AF224,AF221,AF218,AF215,AF212,AF209,AF206,AF203)</f>
        <v>0</v>
      </c>
      <c r="AG234" s="36">
        <f>COUNT(AG203:AG231)</f>
        <v>0</v>
      </c>
      <c r="AH234" s="36">
        <f>COUNT(AH203:AH231)</f>
        <v>0</v>
      </c>
      <c r="AI234" s="37">
        <f>COUNT(AI230,AI227,AI224,AI221,AI218,AI215,AI212,AI209,AI206,AI203)</f>
        <v>0</v>
      </c>
      <c r="AJ234" s="36">
        <f>COUNT(AJ203:AJ231)</f>
        <v>0</v>
      </c>
      <c r="AK234" s="36">
        <f>COUNT(AK203:AK231)</f>
        <v>0</v>
      </c>
      <c r="AL234" s="38">
        <f>COUNT(AL230,AL227,AL224,AL221,AL218,AL215,AL212,AL209,AL206,AL203)</f>
        <v>0</v>
      </c>
      <c r="AM234" s="39"/>
      <c r="AN234" s="39"/>
      <c r="AO234" s="39"/>
      <c r="AP234" s="39"/>
      <c r="AQ234" s="39"/>
      <c r="AR234" s="40"/>
      <c r="AS234" s="41">
        <f>SUM(AS203:AS231)</f>
        <v>0</v>
      </c>
      <c r="AT234" s="36">
        <f>SUM(AT203:AT231)</f>
        <v>0</v>
      </c>
      <c r="AU234" s="38">
        <f>SUM(AU203:AU231)</f>
        <v>0</v>
      </c>
    </row>
    <row r="235" spans="12:47" ht="9" customHeight="1" thickTop="1" thickBot="1">
      <c r="L235" s="43"/>
      <c r="M235" s="43"/>
      <c r="N235" s="43"/>
      <c r="O235" s="5"/>
      <c r="P235" s="5"/>
      <c r="Q235" s="9"/>
      <c r="R235" s="6"/>
      <c r="S235" s="6"/>
      <c r="T235" s="6"/>
      <c r="U235" s="6"/>
      <c r="V235" s="6"/>
      <c r="W235" s="6"/>
      <c r="X235" s="6"/>
      <c r="Y235" s="6"/>
      <c r="Z235" s="6"/>
      <c r="AA235" s="6"/>
      <c r="AB235" s="6"/>
      <c r="AC235" s="6"/>
      <c r="AD235" s="6"/>
      <c r="AE235" s="6"/>
      <c r="AF235" s="6"/>
      <c r="AG235" s="6"/>
      <c r="AH235" s="6"/>
      <c r="AI235" s="10"/>
      <c r="AJ235" s="5"/>
      <c r="AK235" s="5"/>
      <c r="AL235" s="5"/>
      <c r="AM235" s="5"/>
      <c r="AN235" s="5"/>
      <c r="AO235" s="5"/>
      <c r="AP235" s="5"/>
      <c r="AQ235" s="5"/>
      <c r="AR235" s="5"/>
      <c r="AS235" s="5"/>
      <c r="AT235" s="5"/>
      <c r="AU235" s="5"/>
    </row>
    <row r="236" spans="12:47" ht="28.5" customHeight="1" thickTop="1">
      <c r="L236" s="161" t="s">
        <v>12</v>
      </c>
      <c r="M236" s="162"/>
      <c r="N236" s="163"/>
      <c r="O236" s="46" t="s">
        <v>0</v>
      </c>
      <c r="P236" s="47" t="s">
        <v>7</v>
      </c>
      <c r="Q236" s="3" t="s">
        <v>50</v>
      </c>
      <c r="R236" s="47" t="s">
        <v>0</v>
      </c>
      <c r="S236" s="47" t="s">
        <v>7</v>
      </c>
      <c r="T236" s="3" t="s">
        <v>50</v>
      </c>
      <c r="U236" s="47" t="s">
        <v>0</v>
      </c>
      <c r="V236" s="47" t="s">
        <v>7</v>
      </c>
      <c r="W236" s="3" t="s">
        <v>50</v>
      </c>
      <c r="X236" s="47" t="s">
        <v>0</v>
      </c>
      <c r="Y236" s="47" t="s">
        <v>7</v>
      </c>
      <c r="Z236" s="3" t="s">
        <v>50</v>
      </c>
      <c r="AA236" s="47" t="s">
        <v>0</v>
      </c>
      <c r="AB236" s="47" t="s">
        <v>7</v>
      </c>
      <c r="AC236" s="3" t="s">
        <v>50</v>
      </c>
      <c r="AD236" s="47" t="s">
        <v>0</v>
      </c>
      <c r="AE236" s="47" t="s">
        <v>7</v>
      </c>
      <c r="AF236" s="3" t="s">
        <v>50</v>
      </c>
      <c r="AG236" s="47" t="s">
        <v>0</v>
      </c>
      <c r="AH236" s="47" t="s">
        <v>7</v>
      </c>
      <c r="AI236" s="3" t="s">
        <v>50</v>
      </c>
      <c r="AJ236" s="47" t="s">
        <v>0</v>
      </c>
      <c r="AK236" s="47" t="s">
        <v>7</v>
      </c>
      <c r="AL236" s="4" t="s">
        <v>50</v>
      </c>
      <c r="AM236" s="47" t="s">
        <v>0</v>
      </c>
      <c r="AN236" s="47" t="s">
        <v>7</v>
      </c>
      <c r="AO236" s="4" t="s">
        <v>50</v>
      </c>
      <c r="AP236"/>
      <c r="AQ236"/>
      <c r="AR236" s="8"/>
      <c r="AS236" s="47" t="s">
        <v>0</v>
      </c>
      <c r="AT236" s="47" t="s">
        <v>7</v>
      </c>
      <c r="AU236" s="4" t="s">
        <v>50</v>
      </c>
    </row>
    <row r="237" spans="12:47" ht="28.5" customHeight="1" thickBot="1">
      <c r="L237" s="164" t="s">
        <v>13</v>
      </c>
      <c r="M237" s="165"/>
      <c r="N237" s="166"/>
      <c r="O237" s="35">
        <f t="shared" ref="O237:AL237" si="8">SUM(O234,O189)</f>
        <v>0</v>
      </c>
      <c r="P237" s="36">
        <f t="shared" si="8"/>
        <v>0</v>
      </c>
      <c r="Q237" s="36">
        <f t="shared" si="8"/>
        <v>0</v>
      </c>
      <c r="R237" s="36">
        <f t="shared" si="8"/>
        <v>0</v>
      </c>
      <c r="S237" s="36">
        <f t="shared" si="8"/>
        <v>0</v>
      </c>
      <c r="T237" s="36">
        <f t="shared" si="8"/>
        <v>0</v>
      </c>
      <c r="U237" s="36">
        <f t="shared" si="8"/>
        <v>0</v>
      </c>
      <c r="V237" s="36">
        <f t="shared" si="8"/>
        <v>0</v>
      </c>
      <c r="W237" s="36">
        <f t="shared" si="8"/>
        <v>0</v>
      </c>
      <c r="X237" s="36">
        <f t="shared" si="8"/>
        <v>0</v>
      </c>
      <c r="Y237" s="36">
        <f t="shared" si="8"/>
        <v>0</v>
      </c>
      <c r="Z237" s="36">
        <f t="shared" si="8"/>
        <v>0</v>
      </c>
      <c r="AA237" s="36">
        <f t="shared" si="8"/>
        <v>0</v>
      </c>
      <c r="AB237" s="36">
        <f t="shared" si="8"/>
        <v>0</v>
      </c>
      <c r="AC237" s="36">
        <f t="shared" si="8"/>
        <v>0</v>
      </c>
      <c r="AD237" s="36">
        <f t="shared" si="8"/>
        <v>0</v>
      </c>
      <c r="AE237" s="36">
        <f t="shared" si="8"/>
        <v>0</v>
      </c>
      <c r="AF237" s="36">
        <f t="shared" si="8"/>
        <v>0</v>
      </c>
      <c r="AG237" s="36">
        <f t="shared" si="8"/>
        <v>0</v>
      </c>
      <c r="AH237" s="36">
        <f t="shared" si="8"/>
        <v>0</v>
      </c>
      <c r="AI237" s="36">
        <f t="shared" si="8"/>
        <v>0</v>
      </c>
      <c r="AJ237" s="36">
        <f t="shared" si="8"/>
        <v>0</v>
      </c>
      <c r="AK237" s="36">
        <f t="shared" si="8"/>
        <v>0</v>
      </c>
      <c r="AL237" s="38">
        <f t="shared" si="8"/>
        <v>0</v>
      </c>
      <c r="AM237" s="35">
        <f>SUM(O237,R237,U237,X237,AA237,AD237,AG237,AJ237)</f>
        <v>0</v>
      </c>
      <c r="AN237" s="36">
        <f>SUM(P237,S237,V237,Y237,AB237,AE237,AH237,AK237)</f>
        <v>0</v>
      </c>
      <c r="AO237" s="38">
        <f>SUM(Q237,T237,W237,Z237,AC237,AF237,AI237,AL237)</f>
        <v>0</v>
      </c>
      <c r="AP237"/>
      <c r="AQ237"/>
      <c r="AR237" s="42"/>
      <c r="AS237" s="35">
        <f>SUM(AS189,AS234)</f>
        <v>0</v>
      </c>
      <c r="AT237" s="36">
        <f>SUM(AT189,AT234)</f>
        <v>0</v>
      </c>
      <c r="AU237" s="38">
        <f>SUM(AU189,AU234)</f>
        <v>0</v>
      </c>
    </row>
    <row r="238" spans="12:47" ht="19.5" customHeight="1" thickTop="1">
      <c r="O238" s="49"/>
      <c r="P238" s="49"/>
      <c r="Q238" s="49"/>
      <c r="R238" s="49"/>
      <c r="S238" s="49"/>
      <c r="T238" s="49"/>
      <c r="U238" s="49"/>
      <c r="V238" s="50"/>
      <c r="W238" s="50"/>
      <c r="X238" s="50"/>
      <c r="Y238" s="50"/>
      <c r="Z238" s="50"/>
      <c r="AA238" s="50"/>
      <c r="AB238" s="50"/>
      <c r="AC238" s="50"/>
      <c r="AD238" s="50"/>
      <c r="AE238" s="50"/>
      <c r="AF238" s="50"/>
      <c r="AG238" s="50"/>
      <c r="AH238" s="50"/>
      <c r="AI238" s="50"/>
      <c r="AJ238" s="50"/>
      <c r="AK238" s="50"/>
      <c r="AL238" s="50"/>
      <c r="AM238" s="50"/>
      <c r="AN238" s="50"/>
      <c r="AO238" s="50"/>
      <c r="AP238" s="50"/>
      <c r="AQ238" s="50"/>
      <c r="AR238" s="50"/>
      <c r="AS238" s="50"/>
      <c r="AT238" s="49"/>
      <c r="AU238" s="49"/>
    </row>
    <row r="239" spans="12:47" ht="19.5" customHeight="1">
      <c r="L239" s="181" t="s">
        <v>51</v>
      </c>
      <c r="M239" s="182"/>
      <c r="N239" s="182"/>
      <c r="O239" s="182"/>
      <c r="P239" s="182"/>
      <c r="Q239" s="182"/>
      <c r="R239" s="182"/>
      <c r="S239" s="182"/>
      <c r="T239" s="182"/>
      <c r="U239" s="182"/>
      <c r="V239" s="23"/>
      <c r="W239" s="23"/>
      <c r="X239" s="2"/>
      <c r="Y239" s="2"/>
      <c r="Z239" s="2"/>
      <c r="AA239" s="2"/>
      <c r="AB239" s="2"/>
      <c r="AC239" s="2"/>
      <c r="AD239" s="181" t="s">
        <v>52</v>
      </c>
      <c r="AE239" s="182"/>
      <c r="AF239" s="182"/>
      <c r="AG239" s="182"/>
      <c r="AH239" s="182"/>
      <c r="AI239" s="182"/>
      <c r="AJ239" s="182"/>
      <c r="AK239" s="182"/>
      <c r="AL239" s="182"/>
      <c r="AM239" s="182"/>
      <c r="AN239" s="23"/>
      <c r="AO239" s="23"/>
      <c r="AP239" s="23"/>
      <c r="AQ239" s="23"/>
      <c r="AR239" s="2"/>
      <c r="AS239" s="2"/>
    </row>
    <row r="240" spans="12:47" ht="21.75" customHeight="1">
      <c r="L240" s="155">
        <f>L192</f>
        <v>0</v>
      </c>
      <c r="M240" s="156"/>
      <c r="N240" s="156"/>
      <c r="O240" s="156"/>
      <c r="P240" s="156"/>
      <c r="Q240" s="156"/>
      <c r="R240" s="156"/>
      <c r="S240" s="156"/>
      <c r="T240" s="156"/>
      <c r="U240" s="156"/>
      <c r="V240" s="156"/>
      <c r="W240" s="156"/>
      <c r="X240" s="156"/>
      <c r="Y240" s="156"/>
      <c r="Z240" s="156"/>
      <c r="AA240" s="156"/>
      <c r="AD240" s="155">
        <f>AD192</f>
        <v>0</v>
      </c>
      <c r="AE240" s="156"/>
      <c r="AF240" s="156"/>
      <c r="AG240" s="156"/>
      <c r="AH240" s="156"/>
      <c r="AI240" s="156"/>
      <c r="AJ240" s="156"/>
      <c r="AK240" s="156"/>
      <c r="AL240" s="156"/>
      <c r="AM240" s="156"/>
      <c r="AN240" s="156"/>
      <c r="AO240" s="156"/>
      <c r="AP240" s="156"/>
      <c r="AQ240" s="156"/>
      <c r="AR240" s="156"/>
      <c r="AS240" s="156"/>
      <c r="AT240" s="156"/>
      <c r="AU240" s="156"/>
    </row>
    <row r="241" spans="12:47" ht="35.25" customHeight="1">
      <c r="L241" s="219"/>
      <c r="M241" s="219"/>
      <c r="N241" s="219"/>
      <c r="O241" s="219"/>
      <c r="P241" s="219"/>
      <c r="Q241" s="219"/>
      <c r="R241" s="219"/>
      <c r="S241" s="219"/>
      <c r="T241" s="221" t="s">
        <v>15</v>
      </c>
      <c r="U241" s="221"/>
      <c r="V241" s="221"/>
      <c r="W241" s="221"/>
      <c r="X241" s="221"/>
      <c r="Y241" s="221"/>
      <c r="Z241" s="221"/>
      <c r="AA241" s="221"/>
      <c r="AB241" s="221"/>
      <c r="AC241" s="221"/>
      <c r="AD241" s="221"/>
      <c r="AE241" s="221"/>
      <c r="AF241" s="221"/>
      <c r="AG241" s="221"/>
      <c r="AH241" s="221"/>
      <c r="AI241" s="224" t="s">
        <v>48</v>
      </c>
      <c r="AJ241" s="224"/>
      <c r="AK241" s="224"/>
      <c r="AL241" s="224"/>
      <c r="AM241" s="224"/>
      <c r="AN241" s="224"/>
      <c r="AO241" s="224"/>
      <c r="AP241" s="224"/>
      <c r="AQ241" s="224"/>
      <c r="AR241" s="224"/>
      <c r="AS241" s="224"/>
      <c r="AT241" s="224"/>
      <c r="AU241" s="224"/>
    </row>
    <row r="242" spans="12:47" ht="36" customHeight="1" thickBot="1">
      <c r="L242" s="220"/>
      <c r="M242" s="220"/>
      <c r="N242" s="220"/>
      <c r="O242" s="220"/>
      <c r="P242" s="220"/>
      <c r="Q242" s="220"/>
      <c r="R242" s="220"/>
      <c r="S242" s="220"/>
      <c r="T242" s="222"/>
      <c r="U242" s="222"/>
      <c r="V242" s="222"/>
      <c r="W242" s="222"/>
      <c r="X242" s="222"/>
      <c r="Y242" s="222"/>
      <c r="Z242" s="222"/>
      <c r="AA242" s="222"/>
      <c r="AB242" s="222"/>
      <c r="AC242" s="222"/>
      <c r="AD242" s="222"/>
      <c r="AE242" s="222"/>
      <c r="AF242" s="222"/>
      <c r="AG242" s="222"/>
      <c r="AH242" s="222"/>
      <c r="AI242" s="225"/>
      <c r="AJ242" s="225"/>
      <c r="AK242" s="225"/>
      <c r="AL242" s="225"/>
      <c r="AM242" s="225"/>
      <c r="AN242" s="225"/>
      <c r="AO242" s="225"/>
      <c r="AP242" s="225"/>
      <c r="AQ242" s="225"/>
      <c r="AR242" s="225"/>
      <c r="AS242" s="225"/>
      <c r="AT242" s="225"/>
      <c r="AU242" s="225"/>
    </row>
    <row r="243" spans="12:47" ht="20.25" customHeight="1" thickTop="1">
      <c r="L243" s="226" t="s">
        <v>1</v>
      </c>
      <c r="M243" s="227"/>
      <c r="N243" s="227"/>
      <c r="O243" s="227"/>
      <c r="P243" s="227"/>
      <c r="Q243" s="227"/>
      <c r="R243" s="227"/>
      <c r="S243" s="227"/>
      <c r="T243" s="228"/>
      <c r="U243" s="11" t="s">
        <v>2</v>
      </c>
      <c r="V243" s="12"/>
      <c r="W243" s="12"/>
      <c r="X243" s="12"/>
      <c r="Y243" s="12"/>
      <c r="Z243" s="12"/>
      <c r="AA243" s="12"/>
      <c r="AB243" s="12"/>
      <c r="AC243" s="12"/>
      <c r="AD243" s="12"/>
      <c r="AE243" s="12"/>
      <c r="AF243" s="12"/>
      <c r="AG243" s="229" t="s">
        <v>53</v>
      </c>
      <c r="AH243" s="230"/>
      <c r="AI243" s="230"/>
      <c r="AJ243" s="230"/>
      <c r="AK243" s="230"/>
      <c r="AL243" s="230"/>
      <c r="AM243" s="230"/>
      <c r="AN243" s="230"/>
      <c r="AO243" s="230"/>
      <c r="AP243" s="230"/>
      <c r="AQ243" s="230"/>
      <c r="AR243" s="230"/>
      <c r="AS243" s="12"/>
      <c r="AT243" s="12"/>
      <c r="AU243" s="13"/>
    </row>
    <row r="244" spans="12:47" ht="24" customHeight="1">
      <c r="L244" s="223">
        <f>L196</f>
        <v>0</v>
      </c>
      <c r="M244" s="217"/>
      <c r="N244" s="216" t="str">
        <f>N196</f>
        <v>July</v>
      </c>
      <c r="O244" s="217"/>
      <c r="P244" s="216">
        <f>P196</f>
        <v>2015</v>
      </c>
      <c r="Q244" s="217"/>
      <c r="R244" s="216" t="str">
        <f>R196</f>
        <v xml:space="preserve">Start: </v>
      </c>
      <c r="S244" s="218"/>
      <c r="T244" s="217"/>
      <c r="U244" s="216" t="str">
        <f>U196</f>
        <v xml:space="preserve"> World Youth Championships - 10.000m track walk boys </v>
      </c>
      <c r="V244" s="218"/>
      <c r="W244" s="218"/>
      <c r="X244" s="218"/>
      <c r="Y244" s="218"/>
      <c r="Z244" s="218"/>
      <c r="AA244" s="218"/>
      <c r="AB244" s="218"/>
      <c r="AC244" s="218"/>
      <c r="AD244" s="218"/>
      <c r="AE244" s="217"/>
      <c r="AF244" s="44"/>
      <c r="AG244" s="216" t="str">
        <f>AG196</f>
        <v>Nicola MAGGIO ITA)</v>
      </c>
      <c r="AH244" s="218"/>
      <c r="AI244" s="218"/>
      <c r="AJ244" s="218"/>
      <c r="AK244" s="218"/>
      <c r="AL244" s="218"/>
      <c r="AM244" s="218"/>
      <c r="AN244" s="218"/>
      <c r="AO244" s="218"/>
      <c r="AP244" s="218"/>
      <c r="AQ244" s="218"/>
      <c r="AR244" s="218"/>
      <c r="AS244" s="218"/>
      <c r="AT244" s="217"/>
      <c r="AU244" s="45"/>
    </row>
    <row r="245" spans="12:47" ht="13.5" thickBot="1">
      <c r="L245" s="245"/>
      <c r="M245" s="246"/>
      <c r="N245" s="246"/>
      <c r="O245" s="246"/>
      <c r="P245" s="246"/>
      <c r="Q245" s="246"/>
      <c r="R245" s="246"/>
      <c r="S245" s="246"/>
      <c r="T245" s="246"/>
      <c r="U245" s="246"/>
      <c r="V245" s="246"/>
      <c r="W245" s="246"/>
      <c r="X245" s="246"/>
      <c r="Y245" s="246"/>
      <c r="Z245" s="246"/>
      <c r="AA245" s="246"/>
      <c r="AB245" s="246"/>
      <c r="AC245" s="246"/>
      <c r="AD245" s="246"/>
      <c r="AE245" s="246"/>
      <c r="AF245" s="246"/>
      <c r="AG245" s="246"/>
      <c r="AH245" s="246"/>
      <c r="AI245" s="246"/>
      <c r="AJ245" s="246"/>
      <c r="AK245" s="246"/>
      <c r="AL245" s="246"/>
      <c r="AM245" s="246"/>
      <c r="AN245" s="246"/>
      <c r="AO245" s="246"/>
      <c r="AP245" s="246"/>
      <c r="AQ245" s="246"/>
      <c r="AR245" s="246"/>
      <c r="AS245" s="246"/>
      <c r="AT245" s="246"/>
      <c r="AU245" s="247"/>
    </row>
    <row r="246" spans="12:47" ht="121.5" customHeight="1" thickTop="1" thickBot="1">
      <c r="L246" s="14"/>
      <c r="M246" s="15" t="s">
        <v>16</v>
      </c>
      <c r="N246" s="16"/>
      <c r="O246" s="53" t="str">
        <f>O198</f>
        <v>BARRIOS</v>
      </c>
      <c r="P246" s="52" t="str">
        <f>P198</f>
        <v>Carlos</v>
      </c>
      <c r="Q246" s="54" t="str">
        <f>Q198</f>
        <v>(GUA)</v>
      </c>
      <c r="R246" s="53" t="str">
        <f t="shared" ref="R246:AL246" si="9">R198</f>
        <v>DIAS</v>
      </c>
      <c r="S246" s="52" t="str">
        <f t="shared" si="9"/>
        <v>José</v>
      </c>
      <c r="T246" s="54" t="str">
        <f t="shared" si="9"/>
        <v>(POR)</v>
      </c>
      <c r="U246" s="53" t="str">
        <f t="shared" si="9"/>
        <v xml:space="preserve">ESTRUCH </v>
      </c>
      <c r="V246" s="52" t="str">
        <f t="shared" si="9"/>
        <v>Jordi</v>
      </c>
      <c r="W246" s="54" t="str">
        <f t="shared" si="9"/>
        <v>(ESP)</v>
      </c>
      <c r="X246" s="53" t="str">
        <f t="shared" si="9"/>
        <v>?</v>
      </c>
      <c r="Y246" s="52" t="str">
        <f t="shared" si="9"/>
        <v>?</v>
      </c>
      <c r="Z246" s="54" t="str">
        <f t="shared" si="9"/>
        <v>?</v>
      </c>
      <c r="AA246" s="53" t="str">
        <f t="shared" si="9"/>
        <v>?</v>
      </c>
      <c r="AB246" s="52" t="str">
        <f t="shared" si="9"/>
        <v>?</v>
      </c>
      <c r="AC246" s="54" t="str">
        <f t="shared" si="9"/>
        <v>?</v>
      </c>
      <c r="AD246" s="53">
        <f t="shared" si="9"/>
        <v>0</v>
      </c>
      <c r="AE246" s="52">
        <f t="shared" si="9"/>
        <v>0</v>
      </c>
      <c r="AF246" s="54">
        <f t="shared" si="9"/>
        <v>0</v>
      </c>
      <c r="AG246" s="53">
        <f t="shared" si="9"/>
        <v>0</v>
      </c>
      <c r="AH246" s="52">
        <f t="shared" si="9"/>
        <v>0</v>
      </c>
      <c r="AI246" s="54">
        <f t="shared" si="9"/>
        <v>0</v>
      </c>
      <c r="AJ246" s="53">
        <f t="shared" si="9"/>
        <v>0</v>
      </c>
      <c r="AK246" s="52">
        <f t="shared" si="9"/>
        <v>0</v>
      </c>
      <c r="AL246" s="54">
        <f t="shared" si="9"/>
        <v>0</v>
      </c>
      <c r="AM246" s="235" t="s">
        <v>8</v>
      </c>
      <c r="AN246" s="236"/>
      <c r="AO246" s="248" t="s">
        <v>65</v>
      </c>
      <c r="AP246" s="249"/>
      <c r="AQ246" s="239" t="s">
        <v>9</v>
      </c>
      <c r="AR246" s="240"/>
      <c r="AS246" s="243" t="s">
        <v>10</v>
      </c>
      <c r="AT246" s="231" t="s">
        <v>11</v>
      </c>
      <c r="AU246" s="233" t="s">
        <v>17</v>
      </c>
    </row>
    <row r="247" spans="12:47" ht="25.5" customHeight="1" thickTop="1" thickBot="1">
      <c r="L247" s="211" t="s">
        <v>3</v>
      </c>
      <c r="M247" s="212"/>
      <c r="N247" s="213"/>
      <c r="O247" s="17"/>
      <c r="P247" s="18">
        <v>1</v>
      </c>
      <c r="Q247" s="19"/>
      <c r="R247" s="20"/>
      <c r="S247" s="18">
        <v>2</v>
      </c>
      <c r="T247" s="19"/>
      <c r="U247" s="20"/>
      <c r="V247" s="18">
        <v>3</v>
      </c>
      <c r="W247" s="20"/>
      <c r="X247" s="17"/>
      <c r="Y247" s="18">
        <v>4</v>
      </c>
      <c r="Z247" s="19"/>
      <c r="AA247" s="20"/>
      <c r="AB247" s="18">
        <v>5</v>
      </c>
      <c r="AC247" s="20"/>
      <c r="AD247" s="17"/>
      <c r="AE247" s="18">
        <v>6</v>
      </c>
      <c r="AF247" s="19"/>
      <c r="AG247" s="20"/>
      <c r="AH247" s="18">
        <v>7</v>
      </c>
      <c r="AI247" s="20"/>
      <c r="AJ247" s="17"/>
      <c r="AK247" s="18">
        <v>8</v>
      </c>
      <c r="AL247" s="19"/>
      <c r="AM247" s="237"/>
      <c r="AN247" s="238"/>
      <c r="AO247" s="250"/>
      <c r="AP247" s="251"/>
      <c r="AQ247" s="241"/>
      <c r="AR247" s="242"/>
      <c r="AS247" s="244"/>
      <c r="AT247" s="232"/>
      <c r="AU247" s="234"/>
    </row>
    <row r="248" spans="12:47" ht="23.25" customHeight="1" thickTop="1">
      <c r="L248" s="214" t="s">
        <v>5</v>
      </c>
      <c r="M248" s="215"/>
      <c r="N248" s="215"/>
      <c r="O248" s="206" t="s">
        <v>6</v>
      </c>
      <c r="P248" s="207"/>
      <c r="Q248" s="209" t="s">
        <v>50</v>
      </c>
      <c r="R248" s="206" t="s">
        <v>6</v>
      </c>
      <c r="S248" s="207"/>
      <c r="T248" s="198" t="s">
        <v>50</v>
      </c>
      <c r="U248" s="206" t="s">
        <v>6</v>
      </c>
      <c r="V248" s="207"/>
      <c r="W248" s="209" t="s">
        <v>50</v>
      </c>
      <c r="X248" s="208" t="s">
        <v>6</v>
      </c>
      <c r="Y248" s="207"/>
      <c r="Z248" s="198" t="s">
        <v>50</v>
      </c>
      <c r="AA248" s="206" t="s">
        <v>6</v>
      </c>
      <c r="AB248" s="207"/>
      <c r="AC248" s="209" t="s">
        <v>50</v>
      </c>
      <c r="AD248" s="208" t="s">
        <v>6</v>
      </c>
      <c r="AE248" s="207"/>
      <c r="AF248" s="198" t="s">
        <v>50</v>
      </c>
      <c r="AG248" s="206" t="s">
        <v>6</v>
      </c>
      <c r="AH248" s="207"/>
      <c r="AI248" s="209" t="s">
        <v>50</v>
      </c>
      <c r="AJ248" s="208" t="s">
        <v>6</v>
      </c>
      <c r="AK248" s="207"/>
      <c r="AL248" s="198" t="s">
        <v>50</v>
      </c>
      <c r="AM248" s="196" t="s">
        <v>21</v>
      </c>
      <c r="AN248" s="197"/>
      <c r="AO248" s="275" t="str">
        <f>AO200</f>
        <v>Seconda</v>
      </c>
      <c r="AP248" s="276"/>
      <c r="AQ248" s="200" t="s">
        <v>4</v>
      </c>
      <c r="AR248" s="201"/>
      <c r="AS248" s="204" t="s">
        <v>0</v>
      </c>
      <c r="AT248" s="191" t="s">
        <v>7</v>
      </c>
      <c r="AU248" s="163" t="s">
        <v>50</v>
      </c>
    </row>
    <row r="249" spans="12:47" ht="21" customHeight="1">
      <c r="L249" s="194" t="s">
        <v>3</v>
      </c>
      <c r="M249" s="195"/>
      <c r="N249" s="195"/>
      <c r="O249" s="21" t="s">
        <v>0</v>
      </c>
      <c r="P249" s="22" t="s">
        <v>7</v>
      </c>
      <c r="Q249" s="210"/>
      <c r="R249" s="21" t="s">
        <v>0</v>
      </c>
      <c r="S249" s="22" t="s">
        <v>7</v>
      </c>
      <c r="T249" s="199"/>
      <c r="U249" s="21" t="s">
        <v>0</v>
      </c>
      <c r="V249" s="22" t="s">
        <v>7</v>
      </c>
      <c r="W249" s="210"/>
      <c r="X249" s="21" t="s">
        <v>0</v>
      </c>
      <c r="Y249" s="22" t="s">
        <v>7</v>
      </c>
      <c r="Z249" s="199"/>
      <c r="AA249" s="21" t="s">
        <v>0</v>
      </c>
      <c r="AB249" s="22" t="s">
        <v>7</v>
      </c>
      <c r="AC249" s="210"/>
      <c r="AD249" s="21" t="s">
        <v>0</v>
      </c>
      <c r="AE249" s="22" t="s">
        <v>7</v>
      </c>
      <c r="AF249" s="199"/>
      <c r="AG249" s="21" t="s">
        <v>0</v>
      </c>
      <c r="AH249" s="22" t="s">
        <v>7</v>
      </c>
      <c r="AI249" s="210"/>
      <c r="AJ249" s="21" t="s">
        <v>0</v>
      </c>
      <c r="AK249" s="22" t="s">
        <v>7</v>
      </c>
      <c r="AL249" s="199"/>
      <c r="AM249" s="196" t="s">
        <v>22</v>
      </c>
      <c r="AN249" s="197"/>
      <c r="AO249" s="196"/>
      <c r="AP249" s="254"/>
      <c r="AQ249" s="202"/>
      <c r="AR249" s="203"/>
      <c r="AS249" s="205"/>
      <c r="AT249" s="192"/>
      <c r="AU249" s="193"/>
    </row>
    <row r="250" spans="12:47" ht="21" customHeight="1">
      <c r="L250" s="167"/>
      <c r="M250" s="168"/>
      <c r="N250" s="169"/>
      <c r="O250" s="176" t="s">
        <v>59</v>
      </c>
      <c r="P250" s="177"/>
      <c r="Q250" s="177"/>
      <c r="R250" s="177"/>
      <c r="S250" s="177"/>
      <c r="T250" s="177"/>
      <c r="U250" s="177"/>
      <c r="V250" s="177"/>
      <c r="W250" s="177"/>
      <c r="X250" s="177"/>
      <c r="Y250" s="177"/>
      <c r="Z250" s="177"/>
      <c r="AA250" s="177"/>
      <c r="AB250" s="177"/>
      <c r="AC250" s="177"/>
      <c r="AD250" s="177"/>
      <c r="AE250" s="177"/>
      <c r="AF250" s="177"/>
      <c r="AG250" s="177"/>
      <c r="AH250" s="177"/>
      <c r="AI250" s="177"/>
      <c r="AJ250" s="177"/>
      <c r="AK250" s="177"/>
      <c r="AL250" s="177"/>
      <c r="AM250" s="177"/>
      <c r="AN250" s="177"/>
      <c r="AO250" s="177"/>
      <c r="AP250" s="177"/>
      <c r="AQ250" s="177"/>
      <c r="AR250" s="177"/>
      <c r="AS250" s="177"/>
      <c r="AT250" s="177"/>
      <c r="AU250" s="178"/>
    </row>
    <row r="251" spans="12:47" ht="21" customHeight="1">
      <c r="L251" s="170"/>
      <c r="M251" s="171"/>
      <c r="N251" s="172"/>
      <c r="O251" s="145"/>
      <c r="P251" s="147"/>
      <c r="Q251" s="55"/>
      <c r="R251" s="145"/>
      <c r="S251" s="147"/>
      <c r="T251" s="55"/>
      <c r="U251" s="145"/>
      <c r="V251" s="147"/>
      <c r="W251" s="55"/>
      <c r="X251" s="145"/>
      <c r="Y251" s="147"/>
      <c r="Z251" s="55"/>
      <c r="AA251" s="145"/>
      <c r="AB251" s="147"/>
      <c r="AC251" s="55"/>
      <c r="AD251" s="145"/>
      <c r="AE251" s="147"/>
      <c r="AF251" s="55"/>
      <c r="AG251" s="145"/>
      <c r="AH251" s="147"/>
      <c r="AI251" s="55"/>
      <c r="AJ251" s="145"/>
      <c r="AK251" s="147"/>
      <c r="AL251" s="55"/>
      <c r="AM251" s="149"/>
      <c r="AN251" s="150"/>
      <c r="AO251" s="269"/>
      <c r="AP251" s="270"/>
      <c r="AQ251" s="151"/>
      <c r="AR251" s="152"/>
      <c r="AS251" s="141">
        <f>COUNT(O251,R251,U251,X251,AA251,AD251,AG251,AJ251)</f>
        <v>0</v>
      </c>
      <c r="AT251" s="143">
        <f>COUNT(P251,S251,V251,Y251,AB251,AE251,AH251,AK251)</f>
        <v>0</v>
      </c>
      <c r="AU251" s="157">
        <f>COUNT(Q251,T251,W251,Z251,AC251,AF251,AI251,AL251)</f>
        <v>0</v>
      </c>
    </row>
    <row r="252" spans="12:47" ht="21" customHeight="1">
      <c r="L252" s="186"/>
      <c r="M252" s="187"/>
      <c r="N252" s="188"/>
      <c r="O252" s="184"/>
      <c r="P252" s="185"/>
      <c r="Q252" s="34"/>
      <c r="R252" s="184"/>
      <c r="S252" s="185"/>
      <c r="T252" s="34"/>
      <c r="U252" s="184"/>
      <c r="V252" s="185"/>
      <c r="W252" s="34"/>
      <c r="X252" s="184"/>
      <c r="Y252" s="185"/>
      <c r="Z252" s="34"/>
      <c r="AA252" s="184"/>
      <c r="AB252" s="185"/>
      <c r="AC252" s="34"/>
      <c r="AD252" s="184"/>
      <c r="AE252" s="185"/>
      <c r="AF252" s="34"/>
      <c r="AG252" s="184"/>
      <c r="AH252" s="185"/>
      <c r="AI252" s="34"/>
      <c r="AJ252" s="184"/>
      <c r="AK252" s="185"/>
      <c r="AL252" s="34"/>
      <c r="AM252" s="179"/>
      <c r="AN252" s="180"/>
      <c r="AO252" s="271"/>
      <c r="AP252" s="270"/>
      <c r="AQ252" s="183"/>
      <c r="AR252" s="152"/>
      <c r="AS252" s="141"/>
      <c r="AT252" s="143"/>
      <c r="AU252" s="157"/>
    </row>
    <row r="253" spans="12:47" ht="21" customHeight="1">
      <c r="L253" s="167"/>
      <c r="M253" s="168"/>
      <c r="N253" s="169"/>
      <c r="O253" s="176" t="s">
        <v>59</v>
      </c>
      <c r="P253" s="177"/>
      <c r="Q253" s="177"/>
      <c r="R253" s="177"/>
      <c r="S253" s="177"/>
      <c r="T253" s="177"/>
      <c r="U253" s="177"/>
      <c r="V253" s="177"/>
      <c r="W253" s="177"/>
      <c r="X253" s="177"/>
      <c r="Y253" s="177"/>
      <c r="Z253" s="177"/>
      <c r="AA253" s="177"/>
      <c r="AB253" s="177"/>
      <c r="AC253" s="177"/>
      <c r="AD253" s="177"/>
      <c r="AE253" s="177"/>
      <c r="AF253" s="177"/>
      <c r="AG253" s="177"/>
      <c r="AH253" s="177"/>
      <c r="AI253" s="177"/>
      <c r="AJ253" s="177"/>
      <c r="AK253" s="177"/>
      <c r="AL253" s="177"/>
      <c r="AM253" s="177"/>
      <c r="AN253" s="177"/>
      <c r="AO253" s="177"/>
      <c r="AP253" s="177"/>
      <c r="AQ253" s="177"/>
      <c r="AR253" s="177"/>
      <c r="AS253" s="177"/>
      <c r="AT253" s="177"/>
      <c r="AU253" s="178"/>
    </row>
    <row r="254" spans="12:47" ht="21" customHeight="1">
      <c r="L254" s="170"/>
      <c r="M254" s="171"/>
      <c r="N254" s="172"/>
      <c r="O254" s="145"/>
      <c r="P254" s="147"/>
      <c r="Q254" s="55"/>
      <c r="R254" s="145"/>
      <c r="S254" s="147"/>
      <c r="T254" s="55"/>
      <c r="U254" s="145"/>
      <c r="V254" s="147"/>
      <c r="W254" s="55"/>
      <c r="X254" s="145"/>
      <c r="Y254" s="147"/>
      <c r="Z254" s="55"/>
      <c r="AA254" s="145"/>
      <c r="AB254" s="147"/>
      <c r="AC254" s="55"/>
      <c r="AD254" s="145"/>
      <c r="AE254" s="147"/>
      <c r="AF254" s="55"/>
      <c r="AG254" s="145"/>
      <c r="AH254" s="147"/>
      <c r="AI254" s="55"/>
      <c r="AJ254" s="145"/>
      <c r="AK254" s="147"/>
      <c r="AL254" s="55"/>
      <c r="AM254" s="149"/>
      <c r="AN254" s="150"/>
      <c r="AO254" s="269"/>
      <c r="AP254" s="270"/>
      <c r="AQ254" s="151"/>
      <c r="AR254" s="152"/>
      <c r="AS254" s="141">
        <f>COUNT(O254,R254,U254,X254,AA254,AD254,AG254,AJ254)</f>
        <v>0</v>
      </c>
      <c r="AT254" s="143">
        <f>COUNT(P254,S254,V254,Y254,AB254,AE254,AH254,AK254)</f>
        <v>0</v>
      </c>
      <c r="AU254" s="157">
        <f>COUNT(Q254,T254,W254,Z254,AC254,AF254,AI254,AL254)</f>
        <v>0</v>
      </c>
    </row>
    <row r="255" spans="12:47" ht="21" customHeight="1">
      <c r="L255" s="186"/>
      <c r="M255" s="187"/>
      <c r="N255" s="188"/>
      <c r="O255" s="184"/>
      <c r="P255" s="185"/>
      <c r="Q255" s="34"/>
      <c r="R255" s="184"/>
      <c r="S255" s="185"/>
      <c r="T255" s="34"/>
      <c r="U255" s="184"/>
      <c r="V255" s="185"/>
      <c r="W255" s="34"/>
      <c r="X255" s="184"/>
      <c r="Y255" s="185"/>
      <c r="Z255" s="34"/>
      <c r="AA255" s="184"/>
      <c r="AB255" s="185"/>
      <c r="AC255" s="34"/>
      <c r="AD255" s="184"/>
      <c r="AE255" s="185"/>
      <c r="AF255" s="34"/>
      <c r="AG255" s="184"/>
      <c r="AH255" s="185"/>
      <c r="AI255" s="34"/>
      <c r="AJ255" s="184"/>
      <c r="AK255" s="185"/>
      <c r="AL255" s="34"/>
      <c r="AM255" s="179"/>
      <c r="AN255" s="180"/>
      <c r="AO255" s="271"/>
      <c r="AP255" s="270"/>
      <c r="AQ255" s="183"/>
      <c r="AR255" s="152"/>
      <c r="AS255" s="141"/>
      <c r="AT255" s="143"/>
      <c r="AU255" s="157"/>
    </row>
    <row r="256" spans="12:47" ht="21" customHeight="1">
      <c r="L256" s="167"/>
      <c r="M256" s="168"/>
      <c r="N256" s="169"/>
      <c r="O256" s="176" t="s">
        <v>59</v>
      </c>
      <c r="P256" s="177"/>
      <c r="Q256" s="177"/>
      <c r="R256" s="177"/>
      <c r="S256" s="177"/>
      <c r="T256" s="177"/>
      <c r="U256" s="177"/>
      <c r="V256" s="177"/>
      <c r="W256" s="177"/>
      <c r="X256" s="177"/>
      <c r="Y256" s="177"/>
      <c r="Z256" s="177"/>
      <c r="AA256" s="177"/>
      <c r="AB256" s="177"/>
      <c r="AC256" s="177"/>
      <c r="AD256" s="177"/>
      <c r="AE256" s="177"/>
      <c r="AF256" s="177"/>
      <c r="AG256" s="177"/>
      <c r="AH256" s="177"/>
      <c r="AI256" s="177"/>
      <c r="AJ256" s="177"/>
      <c r="AK256" s="177"/>
      <c r="AL256" s="177"/>
      <c r="AM256" s="177"/>
      <c r="AN256" s="177"/>
      <c r="AO256" s="177"/>
      <c r="AP256" s="177"/>
      <c r="AQ256" s="177"/>
      <c r="AR256" s="177"/>
      <c r="AS256" s="177"/>
      <c r="AT256" s="177"/>
      <c r="AU256" s="178"/>
    </row>
    <row r="257" spans="12:47" ht="21" customHeight="1">
      <c r="L257" s="170"/>
      <c r="M257" s="171"/>
      <c r="N257" s="172"/>
      <c r="O257" s="145"/>
      <c r="P257" s="147"/>
      <c r="Q257" s="55"/>
      <c r="R257" s="145"/>
      <c r="S257" s="147"/>
      <c r="T257" s="55"/>
      <c r="U257" s="145"/>
      <c r="V257" s="147"/>
      <c r="W257" s="55"/>
      <c r="X257" s="145"/>
      <c r="Y257" s="147"/>
      <c r="Z257" s="55"/>
      <c r="AA257" s="145"/>
      <c r="AB257" s="147"/>
      <c r="AC257" s="55"/>
      <c r="AD257" s="145"/>
      <c r="AE257" s="147"/>
      <c r="AF257" s="55"/>
      <c r="AG257" s="145"/>
      <c r="AH257" s="147"/>
      <c r="AI257" s="55"/>
      <c r="AJ257" s="145"/>
      <c r="AK257" s="147"/>
      <c r="AL257" s="55"/>
      <c r="AM257" s="149"/>
      <c r="AN257" s="150"/>
      <c r="AO257" s="269"/>
      <c r="AP257" s="270"/>
      <c r="AQ257" s="151"/>
      <c r="AR257" s="152"/>
      <c r="AS257" s="141">
        <f>COUNT(O257,R257,U257,X257,AA257,AD257,AG257,AJ257)</f>
        <v>0</v>
      </c>
      <c r="AT257" s="143">
        <f>COUNT(P257,S257,V257,Y257,AB257,AE257,AH257,AK257)</f>
        <v>0</v>
      </c>
      <c r="AU257" s="157">
        <f>COUNT(Q257,T257,W257,Z257,AC257,AF257,AI257,AL257)</f>
        <v>0</v>
      </c>
    </row>
    <row r="258" spans="12:47" ht="21" customHeight="1">
      <c r="L258" s="186"/>
      <c r="M258" s="187"/>
      <c r="N258" s="188"/>
      <c r="O258" s="184"/>
      <c r="P258" s="185"/>
      <c r="Q258" s="34"/>
      <c r="R258" s="184"/>
      <c r="S258" s="185"/>
      <c r="T258" s="34"/>
      <c r="U258" s="184"/>
      <c r="V258" s="185"/>
      <c r="W258" s="34"/>
      <c r="X258" s="184"/>
      <c r="Y258" s="185"/>
      <c r="Z258" s="34"/>
      <c r="AA258" s="184"/>
      <c r="AB258" s="185"/>
      <c r="AC258" s="34"/>
      <c r="AD258" s="184"/>
      <c r="AE258" s="185"/>
      <c r="AF258" s="34"/>
      <c r="AG258" s="184"/>
      <c r="AH258" s="185"/>
      <c r="AI258" s="34"/>
      <c r="AJ258" s="184"/>
      <c r="AK258" s="185"/>
      <c r="AL258" s="34"/>
      <c r="AM258" s="179"/>
      <c r="AN258" s="180"/>
      <c r="AO258" s="271"/>
      <c r="AP258" s="270"/>
      <c r="AQ258" s="183"/>
      <c r="AR258" s="152"/>
      <c r="AS258" s="141"/>
      <c r="AT258" s="143"/>
      <c r="AU258" s="157"/>
    </row>
    <row r="259" spans="12:47" ht="21" customHeight="1">
      <c r="L259" s="167"/>
      <c r="M259" s="168"/>
      <c r="N259" s="169"/>
      <c r="O259" s="176" t="s">
        <v>59</v>
      </c>
      <c r="P259" s="177"/>
      <c r="Q259" s="177"/>
      <c r="R259" s="177"/>
      <c r="S259" s="177"/>
      <c r="T259" s="177"/>
      <c r="U259" s="177"/>
      <c r="V259" s="177"/>
      <c r="W259" s="177"/>
      <c r="X259" s="177"/>
      <c r="Y259" s="177"/>
      <c r="Z259" s="177"/>
      <c r="AA259" s="177"/>
      <c r="AB259" s="177"/>
      <c r="AC259" s="177"/>
      <c r="AD259" s="177"/>
      <c r="AE259" s="177"/>
      <c r="AF259" s="177"/>
      <c r="AG259" s="177"/>
      <c r="AH259" s="177"/>
      <c r="AI259" s="177"/>
      <c r="AJ259" s="177"/>
      <c r="AK259" s="177"/>
      <c r="AL259" s="177"/>
      <c r="AM259" s="177"/>
      <c r="AN259" s="177"/>
      <c r="AO259" s="177"/>
      <c r="AP259" s="177"/>
      <c r="AQ259" s="177"/>
      <c r="AR259" s="177"/>
      <c r="AS259" s="177"/>
      <c r="AT259" s="177"/>
      <c r="AU259" s="178"/>
    </row>
    <row r="260" spans="12:47" ht="21" customHeight="1">
      <c r="L260" s="170"/>
      <c r="M260" s="171"/>
      <c r="N260" s="172"/>
      <c r="O260" s="145"/>
      <c r="P260" s="147"/>
      <c r="Q260" s="55"/>
      <c r="R260" s="145"/>
      <c r="S260" s="147"/>
      <c r="T260" s="55"/>
      <c r="U260" s="145"/>
      <c r="V260" s="147"/>
      <c r="W260" s="55"/>
      <c r="X260" s="145"/>
      <c r="Y260" s="147"/>
      <c r="Z260" s="55"/>
      <c r="AA260" s="145"/>
      <c r="AB260" s="147"/>
      <c r="AC260" s="55"/>
      <c r="AD260" s="145"/>
      <c r="AE260" s="147"/>
      <c r="AF260" s="55"/>
      <c r="AG260" s="145"/>
      <c r="AH260" s="147"/>
      <c r="AI260" s="55"/>
      <c r="AJ260" s="145"/>
      <c r="AK260" s="147"/>
      <c r="AL260" s="55"/>
      <c r="AM260" s="149"/>
      <c r="AN260" s="150"/>
      <c r="AO260" s="269"/>
      <c r="AP260" s="270"/>
      <c r="AQ260" s="151"/>
      <c r="AR260" s="152"/>
      <c r="AS260" s="141">
        <f>COUNT(O260,R260,U260,X260,AA260,AD260,AG260,AJ260)</f>
        <v>0</v>
      </c>
      <c r="AT260" s="143">
        <f>COUNT(P260,S260,V260,Y260,AB260,AE260,AH260,AK260)</f>
        <v>0</v>
      </c>
      <c r="AU260" s="157">
        <f>COUNT(Q260,T260,W260,Z260,AC260,AF260,AI260,AL260)</f>
        <v>0</v>
      </c>
    </row>
    <row r="261" spans="12:47" ht="21" customHeight="1">
      <c r="L261" s="186"/>
      <c r="M261" s="187"/>
      <c r="N261" s="188"/>
      <c r="O261" s="184"/>
      <c r="P261" s="185"/>
      <c r="Q261" s="34"/>
      <c r="R261" s="184"/>
      <c r="S261" s="185"/>
      <c r="T261" s="34"/>
      <c r="U261" s="184"/>
      <c r="V261" s="185"/>
      <c r="W261" s="34"/>
      <c r="X261" s="184"/>
      <c r="Y261" s="185"/>
      <c r="Z261" s="34"/>
      <c r="AA261" s="184"/>
      <c r="AB261" s="185"/>
      <c r="AC261" s="34"/>
      <c r="AD261" s="184"/>
      <c r="AE261" s="185"/>
      <c r="AF261" s="34"/>
      <c r="AG261" s="184"/>
      <c r="AH261" s="185"/>
      <c r="AI261" s="34"/>
      <c r="AJ261" s="184"/>
      <c r="AK261" s="185"/>
      <c r="AL261" s="34"/>
      <c r="AM261" s="179"/>
      <c r="AN261" s="180"/>
      <c r="AO261" s="271"/>
      <c r="AP261" s="270"/>
      <c r="AQ261" s="183"/>
      <c r="AR261" s="152"/>
      <c r="AS261" s="141"/>
      <c r="AT261" s="143"/>
      <c r="AU261" s="157"/>
    </row>
    <row r="262" spans="12:47" ht="21" customHeight="1">
      <c r="L262" s="167"/>
      <c r="M262" s="168"/>
      <c r="N262" s="169"/>
      <c r="O262" s="176" t="s">
        <v>59</v>
      </c>
      <c r="P262" s="177"/>
      <c r="Q262" s="177"/>
      <c r="R262" s="177"/>
      <c r="S262" s="177"/>
      <c r="T262" s="177"/>
      <c r="U262" s="177"/>
      <c r="V262" s="177"/>
      <c r="W262" s="177"/>
      <c r="X262" s="177"/>
      <c r="Y262" s="177"/>
      <c r="Z262" s="177"/>
      <c r="AA262" s="177"/>
      <c r="AB262" s="177"/>
      <c r="AC262" s="177"/>
      <c r="AD262" s="177"/>
      <c r="AE262" s="177"/>
      <c r="AF262" s="177"/>
      <c r="AG262" s="177"/>
      <c r="AH262" s="177"/>
      <c r="AI262" s="177"/>
      <c r="AJ262" s="177"/>
      <c r="AK262" s="177"/>
      <c r="AL262" s="177"/>
      <c r="AM262" s="177"/>
      <c r="AN262" s="177"/>
      <c r="AO262" s="177"/>
      <c r="AP262" s="177"/>
      <c r="AQ262" s="177"/>
      <c r="AR262" s="177"/>
      <c r="AS262" s="177"/>
      <c r="AT262" s="177"/>
      <c r="AU262" s="178"/>
    </row>
    <row r="263" spans="12:47" ht="21" customHeight="1">
      <c r="L263" s="170"/>
      <c r="M263" s="171"/>
      <c r="N263" s="172"/>
      <c r="O263" s="145"/>
      <c r="P263" s="147"/>
      <c r="Q263" s="55"/>
      <c r="R263" s="145"/>
      <c r="S263" s="147"/>
      <c r="T263" s="55"/>
      <c r="U263" s="145"/>
      <c r="V263" s="147"/>
      <c r="W263" s="55"/>
      <c r="X263" s="145"/>
      <c r="Y263" s="147"/>
      <c r="Z263" s="55"/>
      <c r="AA263" s="145"/>
      <c r="AB263" s="147"/>
      <c r="AC263" s="55"/>
      <c r="AD263" s="145"/>
      <c r="AE263" s="147"/>
      <c r="AF263" s="55"/>
      <c r="AG263" s="145"/>
      <c r="AH263" s="147"/>
      <c r="AI263" s="55"/>
      <c r="AJ263" s="145"/>
      <c r="AK263" s="147"/>
      <c r="AL263" s="55"/>
      <c r="AM263" s="149"/>
      <c r="AN263" s="150"/>
      <c r="AO263" s="269"/>
      <c r="AP263" s="270"/>
      <c r="AQ263" s="151"/>
      <c r="AR263" s="152"/>
      <c r="AS263" s="141">
        <f>COUNT(O263,R263,U263,X263,AA263,AD263,AG263,AJ263)</f>
        <v>0</v>
      </c>
      <c r="AT263" s="143">
        <f>COUNT(P263,S263,V263,Y263,AB263,AE263,AH263,AK263)</f>
        <v>0</v>
      </c>
      <c r="AU263" s="157">
        <f>COUNT(Q263,T263,W263,Z263,AC263,AF263,AI263,AL263)</f>
        <v>0</v>
      </c>
    </row>
    <row r="264" spans="12:47" ht="21" customHeight="1">
      <c r="L264" s="186"/>
      <c r="M264" s="187"/>
      <c r="N264" s="188"/>
      <c r="O264" s="184"/>
      <c r="P264" s="185"/>
      <c r="Q264" s="34"/>
      <c r="R264" s="184"/>
      <c r="S264" s="185"/>
      <c r="T264" s="34"/>
      <c r="U264" s="184"/>
      <c r="V264" s="185"/>
      <c r="W264" s="34"/>
      <c r="X264" s="184"/>
      <c r="Y264" s="185"/>
      <c r="Z264" s="34"/>
      <c r="AA264" s="184"/>
      <c r="AB264" s="185"/>
      <c r="AC264" s="34"/>
      <c r="AD264" s="184"/>
      <c r="AE264" s="185"/>
      <c r="AF264" s="34"/>
      <c r="AG264" s="184"/>
      <c r="AH264" s="185"/>
      <c r="AI264" s="34"/>
      <c r="AJ264" s="184"/>
      <c r="AK264" s="185"/>
      <c r="AL264" s="34"/>
      <c r="AM264" s="179"/>
      <c r="AN264" s="180"/>
      <c r="AO264" s="271"/>
      <c r="AP264" s="270"/>
      <c r="AQ264" s="183"/>
      <c r="AR264" s="152"/>
      <c r="AS264" s="141"/>
      <c r="AT264" s="143"/>
      <c r="AU264" s="157"/>
    </row>
    <row r="265" spans="12:47" ht="21" customHeight="1">
      <c r="L265" s="167"/>
      <c r="M265" s="168"/>
      <c r="N265" s="169"/>
      <c r="O265" s="176" t="s">
        <v>59</v>
      </c>
      <c r="P265" s="177"/>
      <c r="Q265" s="177"/>
      <c r="R265" s="177"/>
      <c r="S265" s="177"/>
      <c r="T265" s="177"/>
      <c r="U265" s="177"/>
      <c r="V265" s="177"/>
      <c r="W265" s="177"/>
      <c r="X265" s="177"/>
      <c r="Y265" s="177"/>
      <c r="Z265" s="177"/>
      <c r="AA265" s="177"/>
      <c r="AB265" s="177"/>
      <c r="AC265" s="177"/>
      <c r="AD265" s="177"/>
      <c r="AE265" s="177"/>
      <c r="AF265" s="177"/>
      <c r="AG265" s="177"/>
      <c r="AH265" s="177"/>
      <c r="AI265" s="177"/>
      <c r="AJ265" s="177"/>
      <c r="AK265" s="177"/>
      <c r="AL265" s="177"/>
      <c r="AM265" s="177"/>
      <c r="AN265" s="177"/>
      <c r="AO265" s="177"/>
      <c r="AP265" s="177"/>
      <c r="AQ265" s="177"/>
      <c r="AR265" s="177"/>
      <c r="AS265" s="177"/>
      <c r="AT265" s="177"/>
      <c r="AU265" s="178"/>
    </row>
    <row r="266" spans="12:47" ht="21" customHeight="1">
      <c r="L266" s="170"/>
      <c r="M266" s="171"/>
      <c r="N266" s="172"/>
      <c r="O266" s="145"/>
      <c r="P266" s="147"/>
      <c r="Q266" s="55"/>
      <c r="R266" s="145"/>
      <c r="S266" s="147"/>
      <c r="T266" s="55"/>
      <c r="U266" s="145"/>
      <c r="V266" s="147"/>
      <c r="W266" s="55"/>
      <c r="X266" s="145"/>
      <c r="Y266" s="147"/>
      <c r="Z266" s="55"/>
      <c r="AA266" s="145"/>
      <c r="AB266" s="147"/>
      <c r="AC266" s="55"/>
      <c r="AD266" s="145"/>
      <c r="AE266" s="147"/>
      <c r="AF266" s="55"/>
      <c r="AG266" s="145"/>
      <c r="AH266" s="147"/>
      <c r="AI266" s="55"/>
      <c r="AJ266" s="145"/>
      <c r="AK266" s="147"/>
      <c r="AL266" s="55"/>
      <c r="AM266" s="189"/>
      <c r="AN266" s="190"/>
      <c r="AO266" s="269"/>
      <c r="AP266" s="270"/>
      <c r="AQ266" s="151"/>
      <c r="AR266" s="152"/>
      <c r="AS266" s="141">
        <f>COUNT(O266,R266,U266,X266,AA266,AD266,AG266,AJ266)</f>
        <v>0</v>
      </c>
      <c r="AT266" s="143">
        <f>COUNT(P266,S266,V266,Y266,AB266,AE266,AH266,AK266)</f>
        <v>0</v>
      </c>
      <c r="AU266" s="157">
        <f>COUNT(Q266,T266,W266,Z266,AC266,AF266,AI266,AL266)</f>
        <v>0</v>
      </c>
    </row>
    <row r="267" spans="12:47" ht="21" customHeight="1">
      <c r="L267" s="186"/>
      <c r="M267" s="187"/>
      <c r="N267" s="188"/>
      <c r="O267" s="184"/>
      <c r="P267" s="185"/>
      <c r="Q267" s="34"/>
      <c r="R267" s="184"/>
      <c r="S267" s="185"/>
      <c r="T267" s="34"/>
      <c r="U267" s="184"/>
      <c r="V267" s="185"/>
      <c r="W267" s="34"/>
      <c r="X267" s="184"/>
      <c r="Y267" s="185"/>
      <c r="Z267" s="34"/>
      <c r="AA267" s="184"/>
      <c r="AB267" s="185"/>
      <c r="AC267" s="34"/>
      <c r="AD267" s="184"/>
      <c r="AE267" s="185"/>
      <c r="AF267" s="34"/>
      <c r="AG267" s="184"/>
      <c r="AH267" s="185"/>
      <c r="AI267" s="34"/>
      <c r="AJ267" s="184"/>
      <c r="AK267" s="185"/>
      <c r="AL267" s="34"/>
      <c r="AM267" s="179"/>
      <c r="AN267" s="180"/>
      <c r="AO267" s="271"/>
      <c r="AP267" s="270"/>
      <c r="AQ267" s="183"/>
      <c r="AR267" s="152"/>
      <c r="AS267" s="141"/>
      <c r="AT267" s="143"/>
      <c r="AU267" s="157"/>
    </row>
    <row r="268" spans="12:47" ht="21" customHeight="1">
      <c r="L268" s="167"/>
      <c r="M268" s="168"/>
      <c r="N268" s="169"/>
      <c r="O268" s="176" t="s">
        <v>59</v>
      </c>
      <c r="P268" s="177"/>
      <c r="Q268" s="177"/>
      <c r="R268" s="177"/>
      <c r="S268" s="177"/>
      <c r="T268" s="177"/>
      <c r="U268" s="177"/>
      <c r="V268" s="177"/>
      <c r="W268" s="177"/>
      <c r="X268" s="177"/>
      <c r="Y268" s="177"/>
      <c r="Z268" s="177"/>
      <c r="AA268" s="177"/>
      <c r="AB268" s="177"/>
      <c r="AC268" s="177"/>
      <c r="AD268" s="177"/>
      <c r="AE268" s="177"/>
      <c r="AF268" s="177"/>
      <c r="AG268" s="177"/>
      <c r="AH268" s="177"/>
      <c r="AI268" s="177"/>
      <c r="AJ268" s="177"/>
      <c r="AK268" s="177"/>
      <c r="AL268" s="177"/>
      <c r="AM268" s="177"/>
      <c r="AN268" s="177"/>
      <c r="AO268" s="177"/>
      <c r="AP268" s="177"/>
      <c r="AQ268" s="177"/>
      <c r="AR268" s="177"/>
      <c r="AS268" s="177"/>
      <c r="AT268" s="177"/>
      <c r="AU268" s="178"/>
    </row>
    <row r="269" spans="12:47" ht="21" customHeight="1">
      <c r="L269" s="170"/>
      <c r="M269" s="171"/>
      <c r="N269" s="172"/>
      <c r="O269" s="145"/>
      <c r="P269" s="147"/>
      <c r="Q269" s="55"/>
      <c r="R269" s="145"/>
      <c r="S269" s="147"/>
      <c r="T269" s="55"/>
      <c r="U269" s="145"/>
      <c r="V269" s="147"/>
      <c r="W269" s="55"/>
      <c r="X269" s="145"/>
      <c r="Y269" s="147"/>
      <c r="Z269" s="55"/>
      <c r="AA269" s="145"/>
      <c r="AB269" s="147"/>
      <c r="AC269" s="55"/>
      <c r="AD269" s="145"/>
      <c r="AE269" s="147"/>
      <c r="AF269" s="55"/>
      <c r="AG269" s="145"/>
      <c r="AH269" s="147"/>
      <c r="AI269" s="55"/>
      <c r="AJ269" s="145"/>
      <c r="AK269" s="147"/>
      <c r="AL269" s="55"/>
      <c r="AM269" s="149"/>
      <c r="AN269" s="150"/>
      <c r="AO269" s="269"/>
      <c r="AP269" s="270"/>
      <c r="AQ269" s="151"/>
      <c r="AR269" s="152"/>
      <c r="AS269" s="141">
        <f>COUNT(O269,R269,U269,X269,AA269,AD269,AG269,AJ269)</f>
        <v>0</v>
      </c>
      <c r="AT269" s="143">
        <f>COUNT(P269,S269,V269,Y269,AB269,AE269,AH269,AK269)</f>
        <v>0</v>
      </c>
      <c r="AU269" s="157">
        <f>COUNT(Q269,T269,W269,Z269,AC269,AF269,AI269,AL269)</f>
        <v>0</v>
      </c>
    </row>
    <row r="270" spans="12:47" ht="21" customHeight="1">
      <c r="L270" s="186"/>
      <c r="M270" s="187"/>
      <c r="N270" s="188"/>
      <c r="O270" s="184"/>
      <c r="P270" s="185"/>
      <c r="Q270" s="34"/>
      <c r="R270" s="184"/>
      <c r="S270" s="185"/>
      <c r="T270" s="34"/>
      <c r="U270" s="184"/>
      <c r="V270" s="185"/>
      <c r="W270" s="34"/>
      <c r="X270" s="184"/>
      <c r="Y270" s="185"/>
      <c r="Z270" s="34"/>
      <c r="AA270" s="184"/>
      <c r="AB270" s="185"/>
      <c r="AC270" s="34"/>
      <c r="AD270" s="184"/>
      <c r="AE270" s="185"/>
      <c r="AF270" s="34"/>
      <c r="AG270" s="184"/>
      <c r="AH270" s="185"/>
      <c r="AI270" s="34"/>
      <c r="AJ270" s="184"/>
      <c r="AK270" s="185"/>
      <c r="AL270" s="34"/>
      <c r="AM270" s="179"/>
      <c r="AN270" s="180"/>
      <c r="AO270" s="271"/>
      <c r="AP270" s="270"/>
      <c r="AQ270" s="183"/>
      <c r="AR270" s="152"/>
      <c r="AS270" s="141"/>
      <c r="AT270" s="143"/>
      <c r="AU270" s="157"/>
    </row>
    <row r="271" spans="12:47" ht="21" customHeight="1">
      <c r="L271" s="167"/>
      <c r="M271" s="168"/>
      <c r="N271" s="169"/>
      <c r="O271" s="176" t="s">
        <v>59</v>
      </c>
      <c r="P271" s="177"/>
      <c r="Q271" s="177"/>
      <c r="R271" s="177"/>
      <c r="S271" s="177"/>
      <c r="T271" s="177"/>
      <c r="U271" s="177"/>
      <c r="V271" s="177"/>
      <c r="W271" s="177"/>
      <c r="X271" s="177"/>
      <c r="Y271" s="177"/>
      <c r="Z271" s="177"/>
      <c r="AA271" s="177"/>
      <c r="AB271" s="177"/>
      <c r="AC271" s="177"/>
      <c r="AD271" s="177"/>
      <c r="AE271" s="177"/>
      <c r="AF271" s="177"/>
      <c r="AG271" s="177"/>
      <c r="AH271" s="177"/>
      <c r="AI271" s="177"/>
      <c r="AJ271" s="177"/>
      <c r="AK271" s="177"/>
      <c r="AL271" s="177"/>
      <c r="AM271" s="177"/>
      <c r="AN271" s="177"/>
      <c r="AO271" s="177"/>
      <c r="AP271" s="177"/>
      <c r="AQ271" s="177"/>
      <c r="AR271" s="177"/>
      <c r="AS271" s="177"/>
      <c r="AT271" s="177"/>
      <c r="AU271" s="178"/>
    </row>
    <row r="272" spans="12:47" ht="21" customHeight="1">
      <c r="L272" s="170"/>
      <c r="M272" s="171"/>
      <c r="N272" s="172"/>
      <c r="O272" s="145"/>
      <c r="P272" s="147"/>
      <c r="Q272" s="55"/>
      <c r="R272" s="145"/>
      <c r="S272" s="147"/>
      <c r="T272" s="55"/>
      <c r="U272" s="145"/>
      <c r="V272" s="147"/>
      <c r="W272" s="55"/>
      <c r="X272" s="145"/>
      <c r="Y272" s="147"/>
      <c r="Z272" s="55"/>
      <c r="AA272" s="145"/>
      <c r="AB272" s="147"/>
      <c r="AC272" s="55"/>
      <c r="AD272" s="145"/>
      <c r="AE272" s="147"/>
      <c r="AF272" s="55"/>
      <c r="AG272" s="145"/>
      <c r="AH272" s="147"/>
      <c r="AI272" s="55"/>
      <c r="AJ272" s="145"/>
      <c r="AK272" s="147"/>
      <c r="AL272" s="55"/>
      <c r="AM272" s="149"/>
      <c r="AN272" s="150"/>
      <c r="AO272" s="269"/>
      <c r="AP272" s="270"/>
      <c r="AQ272" s="151"/>
      <c r="AR272" s="152"/>
      <c r="AS272" s="141">
        <f>COUNT(O272,R272,U272,X272,AA272,AD272,AG272,AJ272)</f>
        <v>0</v>
      </c>
      <c r="AT272" s="143">
        <f>COUNT(P272,S272,V272,Y272,AB272,AE272,AH272,AK272)</f>
        <v>0</v>
      </c>
      <c r="AU272" s="157">
        <f>COUNT(Q272,T272,W272,Z272,AC272,AF272,AI272,AL272)</f>
        <v>0</v>
      </c>
    </row>
    <row r="273" spans="12:47" ht="21" customHeight="1">
      <c r="L273" s="186"/>
      <c r="M273" s="187"/>
      <c r="N273" s="188"/>
      <c r="O273" s="184"/>
      <c r="P273" s="185"/>
      <c r="Q273" s="34"/>
      <c r="R273" s="184"/>
      <c r="S273" s="185"/>
      <c r="T273" s="34"/>
      <c r="U273" s="184"/>
      <c r="V273" s="185"/>
      <c r="W273" s="34"/>
      <c r="X273" s="184"/>
      <c r="Y273" s="185"/>
      <c r="Z273" s="34"/>
      <c r="AA273" s="184"/>
      <c r="AB273" s="185"/>
      <c r="AC273" s="34"/>
      <c r="AD273" s="184"/>
      <c r="AE273" s="185"/>
      <c r="AF273" s="34"/>
      <c r="AG273" s="184"/>
      <c r="AH273" s="185"/>
      <c r="AI273" s="34"/>
      <c r="AJ273" s="184"/>
      <c r="AK273" s="185"/>
      <c r="AL273" s="34"/>
      <c r="AM273" s="179"/>
      <c r="AN273" s="180"/>
      <c r="AO273" s="271"/>
      <c r="AP273" s="270"/>
      <c r="AQ273" s="183"/>
      <c r="AR273" s="152"/>
      <c r="AS273" s="141"/>
      <c r="AT273" s="143"/>
      <c r="AU273" s="157"/>
    </row>
    <row r="274" spans="12:47" ht="21" customHeight="1">
      <c r="L274" s="167"/>
      <c r="M274" s="168"/>
      <c r="N274" s="169"/>
      <c r="O274" s="176" t="s">
        <v>59</v>
      </c>
      <c r="P274" s="177"/>
      <c r="Q274" s="177"/>
      <c r="R274" s="177"/>
      <c r="S274" s="177"/>
      <c r="T274" s="177"/>
      <c r="U274" s="177"/>
      <c r="V274" s="177"/>
      <c r="W274" s="177"/>
      <c r="X274" s="177"/>
      <c r="Y274" s="177"/>
      <c r="Z274" s="177"/>
      <c r="AA274" s="177"/>
      <c r="AB274" s="177"/>
      <c r="AC274" s="177"/>
      <c r="AD274" s="177"/>
      <c r="AE274" s="177"/>
      <c r="AF274" s="177"/>
      <c r="AG274" s="177"/>
      <c r="AH274" s="177"/>
      <c r="AI274" s="177"/>
      <c r="AJ274" s="177"/>
      <c r="AK274" s="177"/>
      <c r="AL274" s="177"/>
      <c r="AM274" s="177"/>
      <c r="AN274" s="177"/>
      <c r="AO274" s="177"/>
      <c r="AP274" s="177"/>
      <c r="AQ274" s="177"/>
      <c r="AR274" s="177"/>
      <c r="AS274" s="177"/>
      <c r="AT274" s="177"/>
      <c r="AU274" s="178"/>
    </row>
    <row r="275" spans="12:47" ht="21" customHeight="1">
      <c r="L275" s="170"/>
      <c r="M275" s="171"/>
      <c r="N275" s="172"/>
      <c r="O275" s="145"/>
      <c r="P275" s="147"/>
      <c r="Q275" s="55"/>
      <c r="R275" s="145"/>
      <c r="S275" s="147"/>
      <c r="T275" s="55"/>
      <c r="U275" s="145"/>
      <c r="V275" s="147"/>
      <c r="W275" s="55"/>
      <c r="X275" s="145"/>
      <c r="Y275" s="147"/>
      <c r="Z275" s="55"/>
      <c r="AA275" s="145"/>
      <c r="AB275" s="147"/>
      <c r="AC275" s="55"/>
      <c r="AD275" s="145"/>
      <c r="AE275" s="147"/>
      <c r="AF275" s="55"/>
      <c r="AG275" s="145"/>
      <c r="AH275" s="147"/>
      <c r="AI275" s="55"/>
      <c r="AJ275" s="145"/>
      <c r="AK275" s="147"/>
      <c r="AL275" s="55"/>
      <c r="AM275" s="149"/>
      <c r="AN275" s="150"/>
      <c r="AO275" s="269"/>
      <c r="AP275" s="270"/>
      <c r="AQ275" s="151"/>
      <c r="AR275" s="152"/>
      <c r="AS275" s="141">
        <f>COUNT(O275,R275,U275,X275,AA275,AD275,AG275,AJ275)</f>
        <v>0</v>
      </c>
      <c r="AT275" s="143">
        <f>COUNT(P275,S275,V275,Y275,AB275,AE275,AH275,AK275)</f>
        <v>0</v>
      </c>
      <c r="AU275" s="157">
        <f>COUNT(Q275,T275,W275,Z275,AC275,AF275,AI275,AL275)</f>
        <v>0</v>
      </c>
    </row>
    <row r="276" spans="12:47" ht="21" customHeight="1">
      <c r="L276" s="186"/>
      <c r="M276" s="187"/>
      <c r="N276" s="188"/>
      <c r="O276" s="184"/>
      <c r="P276" s="185"/>
      <c r="Q276" s="34"/>
      <c r="R276" s="184"/>
      <c r="S276" s="185"/>
      <c r="T276" s="34"/>
      <c r="U276" s="184"/>
      <c r="V276" s="185"/>
      <c r="W276" s="34"/>
      <c r="X276" s="184"/>
      <c r="Y276" s="185"/>
      <c r="Z276" s="34"/>
      <c r="AA276" s="184"/>
      <c r="AB276" s="185"/>
      <c r="AC276" s="34"/>
      <c r="AD276" s="184"/>
      <c r="AE276" s="185"/>
      <c r="AF276" s="34"/>
      <c r="AG276" s="184"/>
      <c r="AH276" s="185"/>
      <c r="AI276" s="34"/>
      <c r="AJ276" s="184"/>
      <c r="AK276" s="185"/>
      <c r="AL276" s="34"/>
      <c r="AM276" s="179"/>
      <c r="AN276" s="180"/>
      <c r="AO276" s="271"/>
      <c r="AP276" s="270"/>
      <c r="AQ276" s="183"/>
      <c r="AR276" s="152"/>
      <c r="AS276" s="141"/>
      <c r="AT276" s="143"/>
      <c r="AU276" s="157"/>
    </row>
    <row r="277" spans="12:47" ht="21" customHeight="1">
      <c r="L277" s="167"/>
      <c r="M277" s="168"/>
      <c r="N277" s="169"/>
      <c r="O277" s="176" t="s">
        <v>59</v>
      </c>
      <c r="P277" s="177"/>
      <c r="Q277" s="177"/>
      <c r="R277" s="177"/>
      <c r="S277" s="177"/>
      <c r="T277" s="177"/>
      <c r="U277" s="177"/>
      <c r="V277" s="177"/>
      <c r="W277" s="177"/>
      <c r="X277" s="177"/>
      <c r="Y277" s="177"/>
      <c r="Z277" s="177"/>
      <c r="AA277" s="177"/>
      <c r="AB277" s="177"/>
      <c r="AC277" s="177"/>
      <c r="AD277" s="177"/>
      <c r="AE277" s="177"/>
      <c r="AF277" s="177"/>
      <c r="AG277" s="177"/>
      <c r="AH277" s="177"/>
      <c r="AI277" s="177"/>
      <c r="AJ277" s="177"/>
      <c r="AK277" s="177"/>
      <c r="AL277" s="177"/>
      <c r="AM277" s="177"/>
      <c r="AN277" s="177"/>
      <c r="AO277" s="177"/>
      <c r="AP277" s="177"/>
      <c r="AQ277" s="177"/>
      <c r="AR277" s="177"/>
      <c r="AS277" s="177"/>
      <c r="AT277" s="177"/>
      <c r="AU277" s="178"/>
    </row>
    <row r="278" spans="12:47" ht="21" customHeight="1">
      <c r="L278" s="170"/>
      <c r="M278" s="171"/>
      <c r="N278" s="172"/>
      <c r="O278" s="145"/>
      <c r="P278" s="147"/>
      <c r="Q278" s="55"/>
      <c r="R278" s="145"/>
      <c r="S278" s="147"/>
      <c r="T278" s="55"/>
      <c r="U278" s="145"/>
      <c r="V278" s="147"/>
      <c r="W278" s="55"/>
      <c r="X278" s="145"/>
      <c r="Y278" s="147"/>
      <c r="Z278" s="55"/>
      <c r="AA278" s="145"/>
      <c r="AB278" s="147"/>
      <c r="AC278" s="55"/>
      <c r="AD278" s="145"/>
      <c r="AE278" s="147"/>
      <c r="AF278" s="55"/>
      <c r="AG278" s="145"/>
      <c r="AH278" s="147"/>
      <c r="AI278" s="55"/>
      <c r="AJ278" s="145"/>
      <c r="AK278" s="147"/>
      <c r="AL278" s="55"/>
      <c r="AM278" s="149"/>
      <c r="AN278" s="150"/>
      <c r="AO278" s="269"/>
      <c r="AP278" s="270"/>
      <c r="AQ278" s="151"/>
      <c r="AR278" s="152"/>
      <c r="AS278" s="141">
        <f>COUNT(O278,R278,U278,X278,AA278,AD278,AG278,AJ278)</f>
        <v>0</v>
      </c>
      <c r="AT278" s="143">
        <f>COUNT(P278,S278,V278,Y278,AB278,AE278,AH278,AK278)</f>
        <v>0</v>
      </c>
      <c r="AU278" s="157">
        <f>COUNT(Q278,T278,W278,Z278,AC278,AF278,AI278,AL278)</f>
        <v>0</v>
      </c>
    </row>
    <row r="279" spans="12:47" ht="21" customHeight="1" thickBot="1">
      <c r="L279" s="173"/>
      <c r="M279" s="174"/>
      <c r="N279" s="175"/>
      <c r="O279" s="146"/>
      <c r="P279" s="148"/>
      <c r="Q279" s="51"/>
      <c r="R279" s="146"/>
      <c r="S279" s="148"/>
      <c r="T279" s="51"/>
      <c r="U279" s="146"/>
      <c r="V279" s="148"/>
      <c r="W279" s="51"/>
      <c r="X279" s="146"/>
      <c r="Y279" s="148"/>
      <c r="Z279" s="51"/>
      <c r="AA279" s="146"/>
      <c r="AB279" s="148"/>
      <c r="AC279" s="51"/>
      <c r="AD279" s="146"/>
      <c r="AE279" s="148"/>
      <c r="AF279" s="51"/>
      <c r="AG279" s="146"/>
      <c r="AH279" s="148"/>
      <c r="AI279" s="51"/>
      <c r="AJ279" s="146"/>
      <c r="AK279" s="148"/>
      <c r="AL279" s="51"/>
      <c r="AM279" s="159"/>
      <c r="AN279" s="160"/>
      <c r="AO279" s="273"/>
      <c r="AP279" s="274"/>
      <c r="AQ279" s="153"/>
      <c r="AR279" s="154"/>
      <c r="AS279" s="142"/>
      <c r="AT279" s="144"/>
      <c r="AU279" s="158"/>
    </row>
    <row r="280" spans="12:47" ht="8.25" customHeight="1" thickTop="1" thickBot="1"/>
    <row r="281" spans="12:47" ht="28.5" customHeight="1" thickTop="1">
      <c r="L281" s="161" t="s">
        <v>12</v>
      </c>
      <c r="M281" s="162"/>
      <c r="N281" s="163"/>
      <c r="O281" s="46" t="s">
        <v>0</v>
      </c>
      <c r="P281" s="47" t="s">
        <v>7</v>
      </c>
      <c r="Q281" s="3" t="s">
        <v>50</v>
      </c>
      <c r="R281" s="47" t="s">
        <v>0</v>
      </c>
      <c r="S281" s="47" t="s">
        <v>7</v>
      </c>
      <c r="T281" s="3" t="s">
        <v>50</v>
      </c>
      <c r="U281" s="47" t="s">
        <v>0</v>
      </c>
      <c r="V281" s="47" t="s">
        <v>7</v>
      </c>
      <c r="W281" s="3" t="s">
        <v>50</v>
      </c>
      <c r="X281" s="47" t="s">
        <v>0</v>
      </c>
      <c r="Y281" s="47" t="s">
        <v>7</v>
      </c>
      <c r="Z281" s="3" t="s">
        <v>50</v>
      </c>
      <c r="AA281" s="47" t="s">
        <v>0</v>
      </c>
      <c r="AB281" s="47" t="s">
        <v>7</v>
      </c>
      <c r="AC281" s="3" t="s">
        <v>50</v>
      </c>
      <c r="AD281" s="47" t="s">
        <v>0</v>
      </c>
      <c r="AE281" s="47" t="s">
        <v>7</v>
      </c>
      <c r="AF281" s="3" t="s">
        <v>50</v>
      </c>
      <c r="AG281" s="47" t="s">
        <v>0</v>
      </c>
      <c r="AH281" s="47" t="s">
        <v>7</v>
      </c>
      <c r="AI281" s="3" t="s">
        <v>50</v>
      </c>
      <c r="AJ281" s="47" t="s">
        <v>0</v>
      </c>
      <c r="AK281" s="47" t="s">
        <v>7</v>
      </c>
      <c r="AL281" s="4" t="s">
        <v>50</v>
      </c>
      <c r="AR281" s="7"/>
      <c r="AS281" s="46" t="s">
        <v>0</v>
      </c>
      <c r="AT281" s="47" t="s">
        <v>7</v>
      </c>
      <c r="AU281" s="4" t="s">
        <v>50</v>
      </c>
    </row>
    <row r="282" spans="12:47" ht="28.5" customHeight="1" thickBot="1">
      <c r="L282" s="164" t="s">
        <v>14</v>
      </c>
      <c r="M282" s="165"/>
      <c r="N282" s="166"/>
      <c r="O282" s="35">
        <f>COUNT(O251:O279)</f>
        <v>0</v>
      </c>
      <c r="P282" s="36">
        <f>COUNT(P251:P279)</f>
        <v>0</v>
      </c>
      <c r="Q282" s="36">
        <f>COUNT(Q278,Q275,Q272,Q269,Q266,Q263,Q260,Q257,Q254,Q251)</f>
        <v>0</v>
      </c>
      <c r="R282" s="36">
        <f>COUNT(R251:R279)</f>
        <v>0</v>
      </c>
      <c r="S282" s="36">
        <f>COUNT(S251:S279)</f>
        <v>0</v>
      </c>
      <c r="T282" s="36">
        <f>COUNT(T278,T275,T272,T269,T266,T263,T260,T257,T254,T251)</f>
        <v>0</v>
      </c>
      <c r="U282" s="36">
        <f>COUNT(U251:U279)</f>
        <v>0</v>
      </c>
      <c r="V282" s="36">
        <f>COUNT(V251:V279)</f>
        <v>0</v>
      </c>
      <c r="W282" s="36">
        <f>COUNT(W278,W275,W272,W269,W266,W263,W260,W257,W254,W251)</f>
        <v>0</v>
      </c>
      <c r="X282" s="36">
        <f>COUNT(X251:X279)</f>
        <v>0</v>
      </c>
      <c r="Y282" s="36">
        <f>COUNT(Y251:Y279)</f>
        <v>0</v>
      </c>
      <c r="Z282" s="36">
        <f>COUNT(Z278,Z275,Z272,Z269,Z266,Z263,Z260,Z257,Z254,Z251)</f>
        <v>0</v>
      </c>
      <c r="AA282" s="36">
        <f>COUNT(AA251:AA279)</f>
        <v>0</v>
      </c>
      <c r="AB282" s="36">
        <f>COUNT(AB251:AB279)</f>
        <v>0</v>
      </c>
      <c r="AC282" s="36">
        <f>COUNT(AC278,AC275,AC272,AC269,AC266,AC263,AC260,AC257,AC254,AC251)</f>
        <v>0</v>
      </c>
      <c r="AD282" s="36">
        <f>COUNT(AD251:AD279)</f>
        <v>0</v>
      </c>
      <c r="AE282" s="36">
        <f>COUNT(AE251:AE279)</f>
        <v>0</v>
      </c>
      <c r="AF282" s="36">
        <f>COUNT(AF278,AF275,AF272,AF269,AF266,AF263,AF260,AF257,AF254,AF251)</f>
        <v>0</v>
      </c>
      <c r="AG282" s="36">
        <f>COUNT(AG251:AG279)</f>
        <v>0</v>
      </c>
      <c r="AH282" s="36">
        <f>COUNT(AH251:AH279)</f>
        <v>0</v>
      </c>
      <c r="AI282" s="37">
        <f>COUNT(AI278,AI275,AI272,AI269,AI266,AI263,AI260,AI257,AI254,AI251)</f>
        <v>0</v>
      </c>
      <c r="AJ282" s="36">
        <f>COUNT(AJ251:AJ279)</f>
        <v>0</v>
      </c>
      <c r="AK282" s="36">
        <f>COUNT(AK251:AK279)</f>
        <v>0</v>
      </c>
      <c r="AL282" s="38">
        <f>COUNT(AL278,AL275,AL272,AL269,AL266,AL263,AL260,AL257,AL254,AL251)</f>
        <v>0</v>
      </c>
      <c r="AM282" s="39"/>
      <c r="AN282" s="39"/>
      <c r="AO282" s="39"/>
      <c r="AP282" s="39"/>
      <c r="AQ282" s="39"/>
      <c r="AR282" s="40"/>
      <c r="AS282" s="41">
        <f>SUM(AS251:AS279)</f>
        <v>0</v>
      </c>
      <c r="AT282" s="36">
        <f>SUM(AT251:AT279)</f>
        <v>0</v>
      </c>
      <c r="AU282" s="38">
        <f>SUM(AU251:AU279)</f>
        <v>0</v>
      </c>
    </row>
    <row r="283" spans="12:47" ht="9" customHeight="1" thickTop="1" thickBot="1">
      <c r="L283" s="43"/>
      <c r="M283" s="43"/>
      <c r="N283" s="43"/>
      <c r="O283" s="5"/>
      <c r="P283" s="5"/>
      <c r="Q283" s="9"/>
      <c r="R283" s="6"/>
      <c r="S283" s="6"/>
      <c r="T283" s="6"/>
      <c r="U283" s="6"/>
      <c r="V283" s="6"/>
      <c r="W283" s="6"/>
      <c r="X283" s="6"/>
      <c r="Y283" s="6"/>
      <c r="Z283" s="6"/>
      <c r="AA283" s="6"/>
      <c r="AB283" s="6"/>
      <c r="AC283" s="6"/>
      <c r="AD283" s="6"/>
      <c r="AE283" s="6"/>
      <c r="AF283" s="6"/>
      <c r="AG283" s="6"/>
      <c r="AH283" s="6"/>
      <c r="AI283" s="10"/>
      <c r="AJ283" s="5"/>
      <c r="AK283" s="5"/>
      <c r="AL283" s="5"/>
      <c r="AM283" s="5"/>
      <c r="AN283" s="5"/>
      <c r="AO283" s="5"/>
      <c r="AP283" s="5"/>
      <c r="AQ283" s="5"/>
      <c r="AR283" s="5"/>
      <c r="AS283" s="5"/>
      <c r="AT283" s="5"/>
      <c r="AU283" s="5"/>
    </row>
    <row r="284" spans="12:47" ht="28.5" customHeight="1" thickTop="1">
      <c r="L284" s="161" t="s">
        <v>12</v>
      </c>
      <c r="M284" s="162"/>
      <c r="N284" s="163"/>
      <c r="O284" s="46" t="s">
        <v>0</v>
      </c>
      <c r="P284" s="47" t="s">
        <v>7</v>
      </c>
      <c r="Q284" s="3" t="s">
        <v>50</v>
      </c>
      <c r="R284" s="47" t="s">
        <v>0</v>
      </c>
      <c r="S284" s="47" t="s">
        <v>7</v>
      </c>
      <c r="T284" s="3" t="s">
        <v>50</v>
      </c>
      <c r="U284" s="47" t="s">
        <v>0</v>
      </c>
      <c r="V284" s="47" t="s">
        <v>7</v>
      </c>
      <c r="W284" s="3" t="s">
        <v>50</v>
      </c>
      <c r="X284" s="47" t="s">
        <v>0</v>
      </c>
      <c r="Y284" s="47" t="s">
        <v>7</v>
      </c>
      <c r="Z284" s="3" t="s">
        <v>50</v>
      </c>
      <c r="AA284" s="47" t="s">
        <v>0</v>
      </c>
      <c r="AB284" s="47" t="s">
        <v>7</v>
      </c>
      <c r="AC284" s="3" t="s">
        <v>50</v>
      </c>
      <c r="AD284" s="47" t="s">
        <v>0</v>
      </c>
      <c r="AE284" s="47" t="s">
        <v>7</v>
      </c>
      <c r="AF284" s="3" t="s">
        <v>50</v>
      </c>
      <c r="AG284" s="47" t="s">
        <v>0</v>
      </c>
      <c r="AH284" s="47" t="s">
        <v>7</v>
      </c>
      <c r="AI284" s="3" t="s">
        <v>50</v>
      </c>
      <c r="AJ284" s="47" t="s">
        <v>0</v>
      </c>
      <c r="AK284" s="47" t="s">
        <v>7</v>
      </c>
      <c r="AL284" s="4" t="s">
        <v>50</v>
      </c>
      <c r="AM284" s="47" t="s">
        <v>0</v>
      </c>
      <c r="AN284" s="47" t="s">
        <v>7</v>
      </c>
      <c r="AO284" s="4" t="s">
        <v>50</v>
      </c>
      <c r="AP284"/>
      <c r="AQ284"/>
      <c r="AR284" s="8"/>
      <c r="AS284" s="47" t="s">
        <v>0</v>
      </c>
      <c r="AT284" s="47" t="s">
        <v>7</v>
      </c>
      <c r="AU284" s="4" t="s">
        <v>50</v>
      </c>
    </row>
    <row r="285" spans="12:47" ht="28.5" customHeight="1" thickBot="1">
      <c r="L285" s="164" t="s">
        <v>13</v>
      </c>
      <c r="M285" s="165"/>
      <c r="N285" s="166"/>
      <c r="O285" s="35">
        <f t="shared" ref="O285:AL285" si="10">SUM(O282,O237)</f>
        <v>0</v>
      </c>
      <c r="P285" s="36">
        <f t="shared" si="10"/>
        <v>0</v>
      </c>
      <c r="Q285" s="36">
        <f t="shared" si="10"/>
        <v>0</v>
      </c>
      <c r="R285" s="36">
        <f t="shared" si="10"/>
        <v>0</v>
      </c>
      <c r="S285" s="36">
        <f t="shared" si="10"/>
        <v>0</v>
      </c>
      <c r="T285" s="36">
        <f t="shared" si="10"/>
        <v>0</v>
      </c>
      <c r="U285" s="36">
        <f t="shared" si="10"/>
        <v>0</v>
      </c>
      <c r="V285" s="36">
        <f t="shared" si="10"/>
        <v>0</v>
      </c>
      <c r="W285" s="36">
        <f t="shared" si="10"/>
        <v>0</v>
      </c>
      <c r="X285" s="36">
        <f t="shared" si="10"/>
        <v>0</v>
      </c>
      <c r="Y285" s="36">
        <f t="shared" si="10"/>
        <v>0</v>
      </c>
      <c r="Z285" s="36">
        <f t="shared" si="10"/>
        <v>0</v>
      </c>
      <c r="AA285" s="36">
        <f t="shared" si="10"/>
        <v>0</v>
      </c>
      <c r="AB285" s="36">
        <f t="shared" si="10"/>
        <v>0</v>
      </c>
      <c r="AC285" s="36">
        <f t="shared" si="10"/>
        <v>0</v>
      </c>
      <c r="AD285" s="36">
        <f t="shared" si="10"/>
        <v>0</v>
      </c>
      <c r="AE285" s="36">
        <f t="shared" si="10"/>
        <v>0</v>
      </c>
      <c r="AF285" s="36">
        <f t="shared" si="10"/>
        <v>0</v>
      </c>
      <c r="AG285" s="36">
        <f t="shared" si="10"/>
        <v>0</v>
      </c>
      <c r="AH285" s="36">
        <f t="shared" si="10"/>
        <v>0</v>
      </c>
      <c r="AI285" s="36">
        <f t="shared" si="10"/>
        <v>0</v>
      </c>
      <c r="AJ285" s="36">
        <f t="shared" si="10"/>
        <v>0</v>
      </c>
      <c r="AK285" s="36">
        <f t="shared" si="10"/>
        <v>0</v>
      </c>
      <c r="AL285" s="38">
        <f t="shared" si="10"/>
        <v>0</v>
      </c>
      <c r="AM285" s="35">
        <f>SUM(O285,R285,U285,X285,AA285,AD285,AG285,AJ285)</f>
        <v>0</v>
      </c>
      <c r="AN285" s="36">
        <f>SUM(P285,S285,V285,Y285,AB285,AE285,AH285,AK285)</f>
        <v>0</v>
      </c>
      <c r="AO285" s="38">
        <f>SUM(Q285,T285,W285,Z285,AC285,AF285,AI285,AL285)</f>
        <v>0</v>
      </c>
      <c r="AP285"/>
      <c r="AQ285"/>
      <c r="AR285" s="42"/>
      <c r="AS285" s="35">
        <f>SUM(AS237,AS282)</f>
        <v>0</v>
      </c>
      <c r="AT285" s="36">
        <f>SUM(AT237,AT282)</f>
        <v>0</v>
      </c>
      <c r="AU285" s="38">
        <f>SUM(AU237,AU282)</f>
        <v>0</v>
      </c>
    </row>
    <row r="286" spans="12:47" ht="13.5" thickTop="1">
      <c r="O286" s="49"/>
      <c r="P286" s="49"/>
      <c r="Q286" s="49"/>
      <c r="R286" s="49"/>
      <c r="S286" s="49"/>
      <c r="T286" s="49"/>
      <c r="U286" s="49"/>
      <c r="V286" s="50"/>
      <c r="W286" s="50"/>
      <c r="X286" s="50"/>
      <c r="Y286" s="50"/>
      <c r="Z286" s="50"/>
      <c r="AA286" s="50"/>
      <c r="AB286" s="50"/>
      <c r="AC286" s="50"/>
      <c r="AD286" s="50"/>
      <c r="AE286" s="50"/>
      <c r="AF286" s="50"/>
      <c r="AG286" s="50"/>
      <c r="AH286" s="50"/>
      <c r="AI286" s="50"/>
      <c r="AJ286" s="50"/>
      <c r="AK286" s="50"/>
      <c r="AL286" s="50"/>
      <c r="AM286" s="50"/>
      <c r="AN286" s="50"/>
      <c r="AO286" s="50"/>
      <c r="AP286" s="50"/>
      <c r="AQ286" s="50"/>
      <c r="AR286" s="50"/>
      <c r="AS286" s="50"/>
      <c r="AT286" s="49"/>
      <c r="AU286" s="49"/>
    </row>
    <row r="287" spans="12:47" ht="19.5" customHeight="1">
      <c r="L287" s="181" t="s">
        <v>51</v>
      </c>
      <c r="M287" s="182"/>
      <c r="N287" s="182"/>
      <c r="O287" s="182"/>
      <c r="P287" s="182"/>
      <c r="Q287" s="182"/>
      <c r="R287" s="182"/>
      <c r="S287" s="182"/>
      <c r="T287" s="182"/>
      <c r="U287" s="182"/>
      <c r="V287" s="23"/>
      <c r="W287" s="23"/>
      <c r="X287" s="2"/>
      <c r="Y287" s="2"/>
      <c r="Z287" s="2"/>
      <c r="AA287" s="2"/>
      <c r="AB287" s="2"/>
      <c r="AC287" s="2"/>
      <c r="AD287" s="181" t="s">
        <v>52</v>
      </c>
      <c r="AE287" s="182"/>
      <c r="AF287" s="182"/>
      <c r="AG287" s="182"/>
      <c r="AH287" s="182"/>
      <c r="AI287" s="182"/>
      <c r="AJ287" s="182"/>
      <c r="AK287" s="182"/>
      <c r="AL287" s="182"/>
      <c r="AM287" s="182"/>
      <c r="AN287" s="23"/>
      <c r="AO287" s="23"/>
      <c r="AP287" s="23"/>
      <c r="AQ287" s="23"/>
      <c r="AR287" s="2"/>
      <c r="AS287" s="2"/>
    </row>
    <row r="288" spans="12:47" ht="22.5" customHeight="1">
      <c r="L288" s="155">
        <f>L240</f>
        <v>0</v>
      </c>
      <c r="M288" s="156"/>
      <c r="N288" s="156"/>
      <c r="O288" s="156"/>
      <c r="P288" s="156"/>
      <c r="Q288" s="156"/>
      <c r="R288" s="156"/>
      <c r="S288" s="156"/>
      <c r="T288" s="156"/>
      <c r="U288" s="156"/>
      <c r="V288" s="156"/>
      <c r="W288" s="156"/>
      <c r="X288" s="156"/>
      <c r="Y288" s="156"/>
      <c r="Z288" s="156"/>
      <c r="AA288" s="156"/>
      <c r="AD288" s="155">
        <f>AD240</f>
        <v>0</v>
      </c>
      <c r="AE288" s="156"/>
      <c r="AF288" s="156"/>
      <c r="AG288" s="156"/>
      <c r="AH288" s="156"/>
      <c r="AI288" s="156"/>
      <c r="AJ288" s="156"/>
      <c r="AK288" s="156"/>
      <c r="AL288" s="156"/>
      <c r="AM288" s="156"/>
      <c r="AN288" s="156"/>
      <c r="AO288" s="156"/>
      <c r="AP288" s="156"/>
      <c r="AQ288" s="156"/>
      <c r="AR288" s="156"/>
      <c r="AS288" s="156"/>
      <c r="AT288" s="156"/>
      <c r="AU288" s="156"/>
    </row>
    <row r="289" spans="12:47" ht="35.25" customHeight="1">
      <c r="L289" s="219"/>
      <c r="M289" s="219"/>
      <c r="N289" s="219"/>
      <c r="O289" s="219"/>
      <c r="P289" s="219"/>
      <c r="Q289" s="219"/>
      <c r="R289" s="219"/>
      <c r="S289" s="219"/>
      <c r="T289" s="221" t="s">
        <v>15</v>
      </c>
      <c r="U289" s="221"/>
      <c r="V289" s="221"/>
      <c r="W289" s="221"/>
      <c r="X289" s="221"/>
      <c r="Y289" s="221"/>
      <c r="Z289" s="221"/>
      <c r="AA289" s="221"/>
      <c r="AB289" s="221"/>
      <c r="AC289" s="221"/>
      <c r="AD289" s="221"/>
      <c r="AE289" s="221"/>
      <c r="AF289" s="221"/>
      <c r="AG289" s="221"/>
      <c r="AH289" s="221"/>
      <c r="AI289" s="224" t="s">
        <v>48</v>
      </c>
      <c r="AJ289" s="224"/>
      <c r="AK289" s="224"/>
      <c r="AL289" s="224"/>
      <c r="AM289" s="224"/>
      <c r="AN289" s="224"/>
      <c r="AO289" s="224"/>
      <c r="AP289" s="224"/>
      <c r="AQ289" s="224"/>
      <c r="AR289" s="224"/>
      <c r="AS289" s="224"/>
      <c r="AT289" s="224"/>
      <c r="AU289" s="224"/>
    </row>
    <row r="290" spans="12:47" ht="36" customHeight="1" thickBot="1">
      <c r="L290" s="220"/>
      <c r="M290" s="220"/>
      <c r="N290" s="220"/>
      <c r="O290" s="220"/>
      <c r="P290" s="220"/>
      <c r="Q290" s="220"/>
      <c r="R290" s="220"/>
      <c r="S290" s="220"/>
      <c r="T290" s="222"/>
      <c r="U290" s="222"/>
      <c r="V290" s="222"/>
      <c r="W290" s="222"/>
      <c r="X290" s="222"/>
      <c r="Y290" s="222"/>
      <c r="Z290" s="222"/>
      <c r="AA290" s="222"/>
      <c r="AB290" s="222"/>
      <c r="AC290" s="222"/>
      <c r="AD290" s="222"/>
      <c r="AE290" s="222"/>
      <c r="AF290" s="222"/>
      <c r="AG290" s="222"/>
      <c r="AH290" s="222"/>
      <c r="AI290" s="225"/>
      <c r="AJ290" s="225"/>
      <c r="AK290" s="225"/>
      <c r="AL290" s="225"/>
      <c r="AM290" s="225"/>
      <c r="AN290" s="225"/>
      <c r="AO290" s="225"/>
      <c r="AP290" s="225"/>
      <c r="AQ290" s="225"/>
      <c r="AR290" s="225"/>
      <c r="AS290" s="225"/>
      <c r="AT290" s="225"/>
      <c r="AU290" s="225"/>
    </row>
    <row r="291" spans="12:47" ht="20.25" customHeight="1" thickTop="1">
      <c r="L291" s="226" t="s">
        <v>1</v>
      </c>
      <c r="M291" s="227"/>
      <c r="N291" s="227"/>
      <c r="O291" s="227"/>
      <c r="P291" s="227"/>
      <c r="Q291" s="227"/>
      <c r="R291" s="227"/>
      <c r="S291" s="227"/>
      <c r="T291" s="228"/>
      <c r="U291" s="11" t="s">
        <v>2</v>
      </c>
      <c r="V291" s="12"/>
      <c r="W291" s="12"/>
      <c r="X291" s="12"/>
      <c r="Y291" s="12"/>
      <c r="Z291" s="12"/>
      <c r="AA291" s="12"/>
      <c r="AB291" s="12"/>
      <c r="AC291" s="12"/>
      <c r="AD291" s="12"/>
      <c r="AE291" s="12"/>
      <c r="AF291" s="12"/>
      <c r="AG291" s="229" t="s">
        <v>53</v>
      </c>
      <c r="AH291" s="230"/>
      <c r="AI291" s="230"/>
      <c r="AJ291" s="230"/>
      <c r="AK291" s="230"/>
      <c r="AL291" s="230"/>
      <c r="AM291" s="230"/>
      <c r="AN291" s="230"/>
      <c r="AO291" s="230"/>
      <c r="AP291" s="230"/>
      <c r="AQ291" s="230"/>
      <c r="AR291" s="230"/>
      <c r="AS291" s="12"/>
      <c r="AT291" s="12"/>
      <c r="AU291" s="13"/>
    </row>
    <row r="292" spans="12:47" ht="24" customHeight="1">
      <c r="L292" s="223">
        <f>L244</f>
        <v>0</v>
      </c>
      <c r="M292" s="217"/>
      <c r="N292" s="216" t="str">
        <f>N244</f>
        <v>July</v>
      </c>
      <c r="O292" s="217"/>
      <c r="P292" s="216">
        <f>P244</f>
        <v>2015</v>
      </c>
      <c r="Q292" s="217"/>
      <c r="R292" s="216" t="str">
        <f>R244</f>
        <v xml:space="preserve">Start: </v>
      </c>
      <c r="S292" s="218"/>
      <c r="T292" s="217"/>
      <c r="U292" s="216" t="str">
        <f>U244</f>
        <v xml:space="preserve"> World Youth Championships - 10.000m track walk boys </v>
      </c>
      <c r="V292" s="218"/>
      <c r="W292" s="218"/>
      <c r="X292" s="218"/>
      <c r="Y292" s="218"/>
      <c r="Z292" s="218"/>
      <c r="AA292" s="218"/>
      <c r="AB292" s="218"/>
      <c r="AC292" s="218"/>
      <c r="AD292" s="218"/>
      <c r="AE292" s="217"/>
      <c r="AF292" s="44"/>
      <c r="AG292" s="216" t="str">
        <f>AG244</f>
        <v>Nicola MAGGIO ITA)</v>
      </c>
      <c r="AH292" s="218"/>
      <c r="AI292" s="218"/>
      <c r="AJ292" s="218"/>
      <c r="AK292" s="218"/>
      <c r="AL292" s="218"/>
      <c r="AM292" s="218"/>
      <c r="AN292" s="218"/>
      <c r="AO292" s="218"/>
      <c r="AP292" s="218"/>
      <c r="AQ292" s="218"/>
      <c r="AR292" s="218"/>
      <c r="AS292" s="218"/>
      <c r="AT292" s="217"/>
      <c r="AU292" s="45"/>
    </row>
    <row r="293" spans="12:47" ht="9" customHeight="1" thickBot="1">
      <c r="L293" s="245"/>
      <c r="M293" s="246"/>
      <c r="N293" s="246"/>
      <c r="O293" s="246"/>
      <c r="P293" s="246"/>
      <c r="Q293" s="246"/>
      <c r="R293" s="246"/>
      <c r="S293" s="246"/>
      <c r="T293" s="246"/>
      <c r="U293" s="246"/>
      <c r="V293" s="246"/>
      <c r="W293" s="246"/>
      <c r="X293" s="246"/>
      <c r="Y293" s="246"/>
      <c r="Z293" s="246"/>
      <c r="AA293" s="246"/>
      <c r="AB293" s="246"/>
      <c r="AC293" s="246"/>
      <c r="AD293" s="246"/>
      <c r="AE293" s="246"/>
      <c r="AF293" s="246"/>
      <c r="AG293" s="246"/>
      <c r="AH293" s="246"/>
      <c r="AI293" s="246"/>
      <c r="AJ293" s="246"/>
      <c r="AK293" s="246"/>
      <c r="AL293" s="246"/>
      <c r="AM293" s="246"/>
      <c r="AN293" s="246"/>
      <c r="AO293" s="246"/>
      <c r="AP293" s="246"/>
      <c r="AQ293" s="246"/>
      <c r="AR293" s="246"/>
      <c r="AS293" s="246"/>
      <c r="AT293" s="246"/>
      <c r="AU293" s="247"/>
    </row>
    <row r="294" spans="12:47" ht="121.5" customHeight="1" thickTop="1" thickBot="1">
      <c r="L294" s="14"/>
      <c r="M294" s="15" t="s">
        <v>16</v>
      </c>
      <c r="N294" s="16"/>
      <c r="O294" s="53" t="str">
        <f>O246</f>
        <v>BARRIOS</v>
      </c>
      <c r="P294" s="52" t="str">
        <f>P246</f>
        <v>Carlos</v>
      </c>
      <c r="Q294" s="54" t="str">
        <f>Q246</f>
        <v>(GUA)</v>
      </c>
      <c r="R294" s="53" t="str">
        <f t="shared" ref="R294:AL294" si="11">R246</f>
        <v>DIAS</v>
      </c>
      <c r="S294" s="52" t="str">
        <f t="shared" si="11"/>
        <v>José</v>
      </c>
      <c r="T294" s="54" t="str">
        <f t="shared" si="11"/>
        <v>(POR)</v>
      </c>
      <c r="U294" s="53" t="str">
        <f t="shared" si="11"/>
        <v xml:space="preserve">ESTRUCH </v>
      </c>
      <c r="V294" s="52" t="str">
        <f t="shared" si="11"/>
        <v>Jordi</v>
      </c>
      <c r="W294" s="54" t="str">
        <f t="shared" si="11"/>
        <v>(ESP)</v>
      </c>
      <c r="X294" s="53" t="str">
        <f t="shared" si="11"/>
        <v>?</v>
      </c>
      <c r="Y294" s="52" t="str">
        <f t="shared" si="11"/>
        <v>?</v>
      </c>
      <c r="Z294" s="54" t="str">
        <f t="shared" si="11"/>
        <v>?</v>
      </c>
      <c r="AA294" s="53" t="str">
        <f t="shared" si="11"/>
        <v>?</v>
      </c>
      <c r="AB294" s="52" t="str">
        <f t="shared" si="11"/>
        <v>?</v>
      </c>
      <c r="AC294" s="54" t="str">
        <f t="shared" si="11"/>
        <v>?</v>
      </c>
      <c r="AD294" s="53">
        <f t="shared" si="11"/>
        <v>0</v>
      </c>
      <c r="AE294" s="52">
        <f t="shared" si="11"/>
        <v>0</v>
      </c>
      <c r="AF294" s="54">
        <f t="shared" si="11"/>
        <v>0</v>
      </c>
      <c r="AG294" s="53">
        <f t="shared" si="11"/>
        <v>0</v>
      </c>
      <c r="AH294" s="52">
        <f t="shared" si="11"/>
        <v>0</v>
      </c>
      <c r="AI294" s="54">
        <f t="shared" si="11"/>
        <v>0</v>
      </c>
      <c r="AJ294" s="53">
        <f t="shared" si="11"/>
        <v>0</v>
      </c>
      <c r="AK294" s="52">
        <f t="shared" si="11"/>
        <v>0</v>
      </c>
      <c r="AL294" s="54">
        <f t="shared" si="11"/>
        <v>0</v>
      </c>
      <c r="AM294" s="235" t="s">
        <v>8</v>
      </c>
      <c r="AN294" s="236"/>
      <c r="AO294" s="248" t="s">
        <v>65</v>
      </c>
      <c r="AP294" s="249"/>
      <c r="AQ294" s="239" t="s">
        <v>9</v>
      </c>
      <c r="AR294" s="240"/>
      <c r="AS294" s="243" t="s">
        <v>10</v>
      </c>
      <c r="AT294" s="231" t="s">
        <v>11</v>
      </c>
      <c r="AU294" s="233" t="s">
        <v>17</v>
      </c>
    </row>
    <row r="295" spans="12:47" ht="25.5" customHeight="1" thickTop="1" thickBot="1">
      <c r="L295" s="211" t="s">
        <v>3</v>
      </c>
      <c r="M295" s="212"/>
      <c r="N295" s="213"/>
      <c r="O295" s="17"/>
      <c r="P295" s="18">
        <v>1</v>
      </c>
      <c r="Q295" s="19"/>
      <c r="R295" s="20"/>
      <c r="S295" s="18">
        <v>2</v>
      </c>
      <c r="T295" s="19"/>
      <c r="U295" s="20"/>
      <c r="V295" s="18">
        <v>3</v>
      </c>
      <c r="W295" s="20"/>
      <c r="X295" s="17"/>
      <c r="Y295" s="18">
        <v>4</v>
      </c>
      <c r="Z295" s="19"/>
      <c r="AA295" s="20"/>
      <c r="AB295" s="18">
        <v>5</v>
      </c>
      <c r="AC295" s="20"/>
      <c r="AD295" s="17"/>
      <c r="AE295" s="18">
        <v>6</v>
      </c>
      <c r="AF295" s="19"/>
      <c r="AG295" s="20"/>
      <c r="AH295" s="18">
        <v>7</v>
      </c>
      <c r="AI295" s="20"/>
      <c r="AJ295" s="17"/>
      <c r="AK295" s="18">
        <v>8</v>
      </c>
      <c r="AL295" s="19"/>
      <c r="AM295" s="237"/>
      <c r="AN295" s="238"/>
      <c r="AO295" s="250"/>
      <c r="AP295" s="251"/>
      <c r="AQ295" s="241"/>
      <c r="AR295" s="242"/>
      <c r="AS295" s="244"/>
      <c r="AT295" s="232"/>
      <c r="AU295" s="234"/>
    </row>
    <row r="296" spans="12:47" ht="23.25" customHeight="1" thickTop="1">
      <c r="L296" s="214" t="s">
        <v>5</v>
      </c>
      <c r="M296" s="215"/>
      <c r="N296" s="215"/>
      <c r="O296" s="206" t="s">
        <v>6</v>
      </c>
      <c r="P296" s="207"/>
      <c r="Q296" s="209" t="s">
        <v>50</v>
      </c>
      <c r="R296" s="206" t="s">
        <v>6</v>
      </c>
      <c r="S296" s="207"/>
      <c r="T296" s="198" t="s">
        <v>50</v>
      </c>
      <c r="U296" s="206" t="s">
        <v>6</v>
      </c>
      <c r="V296" s="207"/>
      <c r="W296" s="209" t="s">
        <v>50</v>
      </c>
      <c r="X296" s="208" t="s">
        <v>6</v>
      </c>
      <c r="Y296" s="207"/>
      <c r="Z296" s="198" t="s">
        <v>50</v>
      </c>
      <c r="AA296" s="206" t="s">
        <v>6</v>
      </c>
      <c r="AB296" s="207"/>
      <c r="AC296" s="209" t="s">
        <v>50</v>
      </c>
      <c r="AD296" s="208" t="s">
        <v>6</v>
      </c>
      <c r="AE296" s="207"/>
      <c r="AF296" s="198" t="s">
        <v>50</v>
      </c>
      <c r="AG296" s="206" t="s">
        <v>6</v>
      </c>
      <c r="AH296" s="207"/>
      <c r="AI296" s="209" t="s">
        <v>50</v>
      </c>
      <c r="AJ296" s="208" t="s">
        <v>6</v>
      </c>
      <c r="AK296" s="207"/>
      <c r="AL296" s="198" t="s">
        <v>50</v>
      </c>
      <c r="AM296" s="196" t="s">
        <v>21</v>
      </c>
      <c r="AN296" s="197"/>
      <c r="AO296" s="275" t="str">
        <f>AO248</f>
        <v>Seconda</v>
      </c>
      <c r="AP296" s="276"/>
      <c r="AQ296" s="200" t="s">
        <v>4</v>
      </c>
      <c r="AR296" s="201"/>
      <c r="AS296" s="204" t="s">
        <v>0</v>
      </c>
      <c r="AT296" s="191" t="s">
        <v>7</v>
      </c>
      <c r="AU296" s="163" t="s">
        <v>50</v>
      </c>
    </row>
    <row r="297" spans="12:47" ht="21" customHeight="1">
      <c r="L297" s="194" t="s">
        <v>3</v>
      </c>
      <c r="M297" s="195"/>
      <c r="N297" s="195"/>
      <c r="O297" s="21" t="s">
        <v>0</v>
      </c>
      <c r="P297" s="22" t="s">
        <v>7</v>
      </c>
      <c r="Q297" s="210"/>
      <c r="R297" s="21" t="s">
        <v>0</v>
      </c>
      <c r="S297" s="22" t="s">
        <v>7</v>
      </c>
      <c r="T297" s="199"/>
      <c r="U297" s="21" t="s">
        <v>0</v>
      </c>
      <c r="V297" s="22" t="s">
        <v>7</v>
      </c>
      <c r="W297" s="210"/>
      <c r="X297" s="21" t="s">
        <v>0</v>
      </c>
      <c r="Y297" s="22" t="s">
        <v>7</v>
      </c>
      <c r="Z297" s="199"/>
      <c r="AA297" s="21" t="s">
        <v>0</v>
      </c>
      <c r="AB297" s="22" t="s">
        <v>7</v>
      </c>
      <c r="AC297" s="210"/>
      <c r="AD297" s="21" t="s">
        <v>0</v>
      </c>
      <c r="AE297" s="22" t="s">
        <v>7</v>
      </c>
      <c r="AF297" s="199"/>
      <c r="AG297" s="21" t="s">
        <v>0</v>
      </c>
      <c r="AH297" s="22" t="s">
        <v>7</v>
      </c>
      <c r="AI297" s="210"/>
      <c r="AJ297" s="21" t="s">
        <v>0</v>
      </c>
      <c r="AK297" s="22" t="s">
        <v>7</v>
      </c>
      <c r="AL297" s="199"/>
      <c r="AM297" s="196" t="s">
        <v>22</v>
      </c>
      <c r="AN297" s="197"/>
      <c r="AO297" s="196"/>
      <c r="AP297" s="254"/>
      <c r="AQ297" s="202"/>
      <c r="AR297" s="203"/>
      <c r="AS297" s="205"/>
      <c r="AT297" s="192"/>
      <c r="AU297" s="193"/>
    </row>
    <row r="298" spans="12:47" ht="21" customHeight="1">
      <c r="L298" s="167"/>
      <c r="M298" s="168"/>
      <c r="N298" s="169"/>
      <c r="O298" s="176" t="s">
        <v>59</v>
      </c>
      <c r="P298" s="177"/>
      <c r="Q298" s="177"/>
      <c r="R298" s="177"/>
      <c r="S298" s="177"/>
      <c r="T298" s="177"/>
      <c r="U298" s="177"/>
      <c r="V298" s="177"/>
      <c r="W298" s="177"/>
      <c r="X298" s="177"/>
      <c r="Y298" s="177"/>
      <c r="Z298" s="177"/>
      <c r="AA298" s="177"/>
      <c r="AB298" s="177"/>
      <c r="AC298" s="177"/>
      <c r="AD298" s="177"/>
      <c r="AE298" s="177"/>
      <c r="AF298" s="177"/>
      <c r="AG298" s="177"/>
      <c r="AH298" s="177"/>
      <c r="AI298" s="177"/>
      <c r="AJ298" s="177"/>
      <c r="AK298" s="177"/>
      <c r="AL298" s="177"/>
      <c r="AM298" s="177"/>
      <c r="AN298" s="177"/>
      <c r="AO298" s="177"/>
      <c r="AP298" s="177"/>
      <c r="AQ298" s="177"/>
      <c r="AR298" s="177"/>
      <c r="AS298" s="177"/>
      <c r="AT298" s="177"/>
      <c r="AU298" s="178"/>
    </row>
    <row r="299" spans="12:47" ht="21" customHeight="1">
      <c r="L299" s="170"/>
      <c r="M299" s="171"/>
      <c r="N299" s="172"/>
      <c r="O299" s="145"/>
      <c r="P299" s="147"/>
      <c r="Q299" s="55"/>
      <c r="R299" s="145"/>
      <c r="S299" s="147"/>
      <c r="T299" s="55"/>
      <c r="U299" s="145"/>
      <c r="V299" s="147"/>
      <c r="W299" s="55"/>
      <c r="X299" s="145"/>
      <c r="Y299" s="147"/>
      <c r="Z299" s="55"/>
      <c r="AA299" s="145"/>
      <c r="AB299" s="147"/>
      <c r="AC299" s="55"/>
      <c r="AD299" s="145"/>
      <c r="AE299" s="147"/>
      <c r="AF299" s="55"/>
      <c r="AG299" s="145"/>
      <c r="AH299" s="147"/>
      <c r="AI299" s="55"/>
      <c r="AJ299" s="145"/>
      <c r="AK299" s="147"/>
      <c r="AL299" s="55"/>
      <c r="AM299" s="149"/>
      <c r="AN299" s="150"/>
      <c r="AO299" s="269"/>
      <c r="AP299" s="270"/>
      <c r="AQ299" s="151"/>
      <c r="AR299" s="152"/>
      <c r="AS299" s="141">
        <f>COUNT(O299,R299,U299,X299,AA299,AD299,AG299,AJ299)</f>
        <v>0</v>
      </c>
      <c r="AT299" s="143">
        <f>COUNT(P299,S299,V299,Y299,AB299,AE299,AH299,AK299)</f>
        <v>0</v>
      </c>
      <c r="AU299" s="157">
        <f>COUNT(Q299,T299,W299,Z299,AC299,AF299,AI299,AL299)</f>
        <v>0</v>
      </c>
    </row>
    <row r="300" spans="12:47" ht="21" customHeight="1">
      <c r="L300" s="186"/>
      <c r="M300" s="187"/>
      <c r="N300" s="188"/>
      <c r="O300" s="184"/>
      <c r="P300" s="185"/>
      <c r="Q300" s="34"/>
      <c r="R300" s="184"/>
      <c r="S300" s="185"/>
      <c r="T300" s="34"/>
      <c r="U300" s="184"/>
      <c r="V300" s="185"/>
      <c r="W300" s="34"/>
      <c r="X300" s="184"/>
      <c r="Y300" s="185"/>
      <c r="Z300" s="34"/>
      <c r="AA300" s="184"/>
      <c r="AB300" s="185"/>
      <c r="AC300" s="34"/>
      <c r="AD300" s="184"/>
      <c r="AE300" s="185"/>
      <c r="AF300" s="34"/>
      <c r="AG300" s="184"/>
      <c r="AH300" s="185"/>
      <c r="AI300" s="34"/>
      <c r="AJ300" s="184"/>
      <c r="AK300" s="185"/>
      <c r="AL300" s="34"/>
      <c r="AM300" s="179"/>
      <c r="AN300" s="180"/>
      <c r="AO300" s="271"/>
      <c r="AP300" s="270"/>
      <c r="AQ300" s="183"/>
      <c r="AR300" s="152"/>
      <c r="AS300" s="141"/>
      <c r="AT300" s="143"/>
      <c r="AU300" s="157"/>
    </row>
    <row r="301" spans="12:47" ht="21" customHeight="1">
      <c r="L301" s="167"/>
      <c r="M301" s="168"/>
      <c r="N301" s="169"/>
      <c r="O301" s="176" t="s">
        <v>59</v>
      </c>
      <c r="P301" s="177"/>
      <c r="Q301" s="177"/>
      <c r="R301" s="177"/>
      <c r="S301" s="177"/>
      <c r="T301" s="177"/>
      <c r="U301" s="177"/>
      <c r="V301" s="177"/>
      <c r="W301" s="177"/>
      <c r="X301" s="177"/>
      <c r="Y301" s="177"/>
      <c r="Z301" s="177"/>
      <c r="AA301" s="177"/>
      <c r="AB301" s="177"/>
      <c r="AC301" s="177"/>
      <c r="AD301" s="177"/>
      <c r="AE301" s="177"/>
      <c r="AF301" s="177"/>
      <c r="AG301" s="177"/>
      <c r="AH301" s="177"/>
      <c r="AI301" s="177"/>
      <c r="AJ301" s="177"/>
      <c r="AK301" s="177"/>
      <c r="AL301" s="177"/>
      <c r="AM301" s="177"/>
      <c r="AN301" s="177"/>
      <c r="AO301" s="177"/>
      <c r="AP301" s="177"/>
      <c r="AQ301" s="177"/>
      <c r="AR301" s="177"/>
      <c r="AS301" s="177"/>
      <c r="AT301" s="177"/>
      <c r="AU301" s="178"/>
    </row>
    <row r="302" spans="12:47" ht="21" customHeight="1">
      <c r="L302" s="170"/>
      <c r="M302" s="171"/>
      <c r="N302" s="172"/>
      <c r="O302" s="145"/>
      <c r="P302" s="147"/>
      <c r="Q302" s="55"/>
      <c r="R302" s="145"/>
      <c r="S302" s="147"/>
      <c r="T302" s="55"/>
      <c r="U302" s="145"/>
      <c r="V302" s="147"/>
      <c r="W302" s="55"/>
      <c r="X302" s="145"/>
      <c r="Y302" s="147"/>
      <c r="Z302" s="55"/>
      <c r="AA302" s="145"/>
      <c r="AB302" s="147"/>
      <c r="AC302" s="55"/>
      <c r="AD302" s="145"/>
      <c r="AE302" s="147"/>
      <c r="AF302" s="55"/>
      <c r="AG302" s="145"/>
      <c r="AH302" s="147"/>
      <c r="AI302" s="55"/>
      <c r="AJ302" s="145"/>
      <c r="AK302" s="147"/>
      <c r="AL302" s="55"/>
      <c r="AM302" s="149"/>
      <c r="AN302" s="150"/>
      <c r="AO302" s="269"/>
      <c r="AP302" s="270"/>
      <c r="AQ302" s="151"/>
      <c r="AR302" s="152"/>
      <c r="AS302" s="141">
        <f>COUNT(O302,R302,U302,X302,AA302,AD302,AG302,AJ302)</f>
        <v>0</v>
      </c>
      <c r="AT302" s="143">
        <f>COUNT(P302,S302,V302,Y302,AB302,AE302,AH302,AK302)</f>
        <v>0</v>
      </c>
      <c r="AU302" s="157">
        <f>COUNT(Q302,T302,W302,Z302,AC302,AF302,AI302,AL302)</f>
        <v>0</v>
      </c>
    </row>
    <row r="303" spans="12:47" ht="21" customHeight="1">
      <c r="L303" s="186"/>
      <c r="M303" s="187"/>
      <c r="N303" s="188"/>
      <c r="O303" s="184"/>
      <c r="P303" s="185"/>
      <c r="Q303" s="34"/>
      <c r="R303" s="184"/>
      <c r="S303" s="185"/>
      <c r="T303" s="34"/>
      <c r="U303" s="184"/>
      <c r="V303" s="185"/>
      <c r="W303" s="34"/>
      <c r="X303" s="184"/>
      <c r="Y303" s="185"/>
      <c r="Z303" s="34"/>
      <c r="AA303" s="184"/>
      <c r="AB303" s="185"/>
      <c r="AC303" s="34"/>
      <c r="AD303" s="184"/>
      <c r="AE303" s="185"/>
      <c r="AF303" s="34"/>
      <c r="AG303" s="184"/>
      <c r="AH303" s="185"/>
      <c r="AI303" s="34"/>
      <c r="AJ303" s="184"/>
      <c r="AK303" s="185"/>
      <c r="AL303" s="34"/>
      <c r="AM303" s="179"/>
      <c r="AN303" s="180"/>
      <c r="AO303" s="271"/>
      <c r="AP303" s="270"/>
      <c r="AQ303" s="183"/>
      <c r="AR303" s="152"/>
      <c r="AS303" s="141"/>
      <c r="AT303" s="143"/>
      <c r="AU303" s="157"/>
    </row>
    <row r="304" spans="12:47" ht="21" customHeight="1">
      <c r="L304" s="167"/>
      <c r="M304" s="168"/>
      <c r="N304" s="169"/>
      <c r="O304" s="176" t="s">
        <v>59</v>
      </c>
      <c r="P304" s="177"/>
      <c r="Q304" s="177"/>
      <c r="R304" s="177"/>
      <c r="S304" s="177"/>
      <c r="T304" s="177"/>
      <c r="U304" s="177"/>
      <c r="V304" s="177"/>
      <c r="W304" s="177"/>
      <c r="X304" s="177"/>
      <c r="Y304" s="177"/>
      <c r="Z304" s="177"/>
      <c r="AA304" s="177"/>
      <c r="AB304" s="177"/>
      <c r="AC304" s="177"/>
      <c r="AD304" s="177"/>
      <c r="AE304" s="177"/>
      <c r="AF304" s="177"/>
      <c r="AG304" s="177"/>
      <c r="AH304" s="177"/>
      <c r="AI304" s="177"/>
      <c r="AJ304" s="177"/>
      <c r="AK304" s="177"/>
      <c r="AL304" s="177"/>
      <c r="AM304" s="177"/>
      <c r="AN304" s="177"/>
      <c r="AO304" s="177"/>
      <c r="AP304" s="177"/>
      <c r="AQ304" s="177"/>
      <c r="AR304" s="177"/>
      <c r="AS304" s="177"/>
      <c r="AT304" s="177"/>
      <c r="AU304" s="178"/>
    </row>
    <row r="305" spans="12:47" ht="21" customHeight="1">
      <c r="L305" s="170"/>
      <c r="M305" s="171"/>
      <c r="N305" s="172"/>
      <c r="O305" s="145"/>
      <c r="P305" s="147"/>
      <c r="Q305" s="55"/>
      <c r="R305" s="145"/>
      <c r="S305" s="147"/>
      <c r="T305" s="55"/>
      <c r="U305" s="145"/>
      <c r="V305" s="147"/>
      <c r="W305" s="55"/>
      <c r="X305" s="145"/>
      <c r="Y305" s="147"/>
      <c r="Z305" s="55"/>
      <c r="AA305" s="145"/>
      <c r="AB305" s="147"/>
      <c r="AC305" s="55"/>
      <c r="AD305" s="145"/>
      <c r="AE305" s="147"/>
      <c r="AF305" s="55"/>
      <c r="AG305" s="145"/>
      <c r="AH305" s="147"/>
      <c r="AI305" s="55"/>
      <c r="AJ305" s="145"/>
      <c r="AK305" s="147"/>
      <c r="AL305" s="55"/>
      <c r="AM305" s="149"/>
      <c r="AN305" s="150"/>
      <c r="AO305" s="269"/>
      <c r="AP305" s="270"/>
      <c r="AQ305" s="151"/>
      <c r="AR305" s="152"/>
      <c r="AS305" s="141">
        <f>COUNT(O305,R305,U305,X305,AA305,AD305,AG305,AJ305)</f>
        <v>0</v>
      </c>
      <c r="AT305" s="143">
        <f>COUNT(P305,S305,V305,Y305,AB305,AE305,AH305,AK305)</f>
        <v>0</v>
      </c>
      <c r="AU305" s="157">
        <f>COUNT(Q305,T305,W305,Z305,AC305,AF305,AI305,AL305)</f>
        <v>0</v>
      </c>
    </row>
    <row r="306" spans="12:47" ht="21" customHeight="1">
      <c r="L306" s="186"/>
      <c r="M306" s="187"/>
      <c r="N306" s="188"/>
      <c r="O306" s="184"/>
      <c r="P306" s="185"/>
      <c r="Q306" s="34"/>
      <c r="R306" s="184"/>
      <c r="S306" s="185"/>
      <c r="T306" s="34"/>
      <c r="U306" s="184"/>
      <c r="V306" s="185"/>
      <c r="W306" s="34"/>
      <c r="X306" s="184"/>
      <c r="Y306" s="185"/>
      <c r="Z306" s="34"/>
      <c r="AA306" s="184"/>
      <c r="AB306" s="185"/>
      <c r="AC306" s="34"/>
      <c r="AD306" s="184"/>
      <c r="AE306" s="185"/>
      <c r="AF306" s="34"/>
      <c r="AG306" s="184"/>
      <c r="AH306" s="185"/>
      <c r="AI306" s="34"/>
      <c r="AJ306" s="184"/>
      <c r="AK306" s="185"/>
      <c r="AL306" s="34"/>
      <c r="AM306" s="179"/>
      <c r="AN306" s="180"/>
      <c r="AO306" s="271"/>
      <c r="AP306" s="270"/>
      <c r="AQ306" s="183"/>
      <c r="AR306" s="152"/>
      <c r="AS306" s="141"/>
      <c r="AT306" s="143"/>
      <c r="AU306" s="157"/>
    </row>
    <row r="307" spans="12:47" ht="21" customHeight="1">
      <c r="L307" s="167"/>
      <c r="M307" s="168"/>
      <c r="N307" s="169"/>
      <c r="O307" s="176" t="s">
        <v>59</v>
      </c>
      <c r="P307" s="177"/>
      <c r="Q307" s="177"/>
      <c r="R307" s="177"/>
      <c r="S307" s="177"/>
      <c r="T307" s="177"/>
      <c r="U307" s="177"/>
      <c r="V307" s="177"/>
      <c r="W307" s="177"/>
      <c r="X307" s="177"/>
      <c r="Y307" s="177"/>
      <c r="Z307" s="177"/>
      <c r="AA307" s="177"/>
      <c r="AB307" s="177"/>
      <c r="AC307" s="177"/>
      <c r="AD307" s="177"/>
      <c r="AE307" s="177"/>
      <c r="AF307" s="177"/>
      <c r="AG307" s="177"/>
      <c r="AH307" s="177"/>
      <c r="AI307" s="177"/>
      <c r="AJ307" s="177"/>
      <c r="AK307" s="177"/>
      <c r="AL307" s="177"/>
      <c r="AM307" s="177"/>
      <c r="AN307" s="177"/>
      <c r="AO307" s="177"/>
      <c r="AP307" s="177"/>
      <c r="AQ307" s="177"/>
      <c r="AR307" s="177"/>
      <c r="AS307" s="177"/>
      <c r="AT307" s="177"/>
      <c r="AU307" s="178"/>
    </row>
    <row r="308" spans="12:47" ht="21" customHeight="1">
      <c r="L308" s="170"/>
      <c r="M308" s="171"/>
      <c r="N308" s="172"/>
      <c r="O308" s="145"/>
      <c r="P308" s="147"/>
      <c r="Q308" s="55"/>
      <c r="R308" s="145"/>
      <c r="S308" s="147"/>
      <c r="T308" s="55"/>
      <c r="U308" s="145"/>
      <c r="V308" s="147"/>
      <c r="W308" s="55"/>
      <c r="X308" s="145"/>
      <c r="Y308" s="147"/>
      <c r="Z308" s="55"/>
      <c r="AA308" s="145"/>
      <c r="AB308" s="147"/>
      <c r="AC308" s="55"/>
      <c r="AD308" s="145"/>
      <c r="AE308" s="147"/>
      <c r="AF308" s="55"/>
      <c r="AG308" s="145"/>
      <c r="AH308" s="147"/>
      <c r="AI308" s="55"/>
      <c r="AJ308" s="145"/>
      <c r="AK308" s="147"/>
      <c r="AL308" s="55"/>
      <c r="AM308" s="149"/>
      <c r="AN308" s="150"/>
      <c r="AO308" s="269"/>
      <c r="AP308" s="270"/>
      <c r="AQ308" s="151"/>
      <c r="AR308" s="152"/>
      <c r="AS308" s="141">
        <f>COUNT(O308,R308,U308,X308,AA308,AD308,AG308,AJ308)</f>
        <v>0</v>
      </c>
      <c r="AT308" s="143">
        <f>COUNT(P308,S308,V308,Y308,AB308,AE308,AH308,AK308)</f>
        <v>0</v>
      </c>
      <c r="AU308" s="157">
        <f>COUNT(Q308,T308,W308,Z308,AC308,AF308,AI308,AL308)</f>
        <v>0</v>
      </c>
    </row>
    <row r="309" spans="12:47" ht="21" customHeight="1">
      <c r="L309" s="186"/>
      <c r="M309" s="187"/>
      <c r="N309" s="188"/>
      <c r="O309" s="184"/>
      <c r="P309" s="185"/>
      <c r="Q309" s="34"/>
      <c r="R309" s="184"/>
      <c r="S309" s="185"/>
      <c r="T309" s="34"/>
      <c r="U309" s="184"/>
      <c r="V309" s="185"/>
      <c r="W309" s="34"/>
      <c r="X309" s="184"/>
      <c r="Y309" s="185"/>
      <c r="Z309" s="34"/>
      <c r="AA309" s="184"/>
      <c r="AB309" s="185"/>
      <c r="AC309" s="34"/>
      <c r="AD309" s="184"/>
      <c r="AE309" s="185"/>
      <c r="AF309" s="34"/>
      <c r="AG309" s="184"/>
      <c r="AH309" s="185"/>
      <c r="AI309" s="34"/>
      <c r="AJ309" s="184"/>
      <c r="AK309" s="185"/>
      <c r="AL309" s="34"/>
      <c r="AM309" s="179"/>
      <c r="AN309" s="180"/>
      <c r="AO309" s="271"/>
      <c r="AP309" s="270"/>
      <c r="AQ309" s="183"/>
      <c r="AR309" s="152"/>
      <c r="AS309" s="141"/>
      <c r="AT309" s="143"/>
      <c r="AU309" s="157"/>
    </row>
    <row r="310" spans="12:47" ht="21" customHeight="1">
      <c r="L310" s="167"/>
      <c r="M310" s="168"/>
      <c r="N310" s="169"/>
      <c r="O310" s="176" t="s">
        <v>59</v>
      </c>
      <c r="P310" s="177"/>
      <c r="Q310" s="177"/>
      <c r="R310" s="177"/>
      <c r="S310" s="177"/>
      <c r="T310" s="177"/>
      <c r="U310" s="177"/>
      <c r="V310" s="177"/>
      <c r="W310" s="177"/>
      <c r="X310" s="177"/>
      <c r="Y310" s="177"/>
      <c r="Z310" s="177"/>
      <c r="AA310" s="177"/>
      <c r="AB310" s="177"/>
      <c r="AC310" s="177"/>
      <c r="AD310" s="177"/>
      <c r="AE310" s="177"/>
      <c r="AF310" s="177"/>
      <c r="AG310" s="177"/>
      <c r="AH310" s="177"/>
      <c r="AI310" s="177"/>
      <c r="AJ310" s="177"/>
      <c r="AK310" s="177"/>
      <c r="AL310" s="177"/>
      <c r="AM310" s="177"/>
      <c r="AN310" s="177"/>
      <c r="AO310" s="177"/>
      <c r="AP310" s="177"/>
      <c r="AQ310" s="177"/>
      <c r="AR310" s="177"/>
      <c r="AS310" s="177"/>
      <c r="AT310" s="177"/>
      <c r="AU310" s="178"/>
    </row>
    <row r="311" spans="12:47" ht="21" customHeight="1">
      <c r="L311" s="170"/>
      <c r="M311" s="171"/>
      <c r="N311" s="172"/>
      <c r="O311" s="145"/>
      <c r="P311" s="147"/>
      <c r="Q311" s="55"/>
      <c r="R311" s="145"/>
      <c r="S311" s="147"/>
      <c r="T311" s="55"/>
      <c r="U311" s="145"/>
      <c r="V311" s="147"/>
      <c r="W311" s="55"/>
      <c r="X311" s="145"/>
      <c r="Y311" s="147"/>
      <c r="Z311" s="55"/>
      <c r="AA311" s="145"/>
      <c r="AB311" s="147"/>
      <c r="AC311" s="55"/>
      <c r="AD311" s="145"/>
      <c r="AE311" s="147"/>
      <c r="AF311" s="55"/>
      <c r="AG311" s="145"/>
      <c r="AH311" s="147"/>
      <c r="AI311" s="55"/>
      <c r="AJ311" s="145"/>
      <c r="AK311" s="147"/>
      <c r="AL311" s="55"/>
      <c r="AM311" s="149"/>
      <c r="AN311" s="150"/>
      <c r="AO311" s="269"/>
      <c r="AP311" s="270"/>
      <c r="AQ311" s="151"/>
      <c r="AR311" s="152"/>
      <c r="AS311" s="141">
        <f>COUNT(O311,R311,U311,X311,AA311,AD311,AG311,AJ311)</f>
        <v>0</v>
      </c>
      <c r="AT311" s="143">
        <f>COUNT(P311,S311,V311,Y311,AB311,AE311,AH311,AK311)</f>
        <v>0</v>
      </c>
      <c r="AU311" s="157">
        <f>COUNT(Q311,T311,W311,Z311,AC311,AF311,AI311,AL311)</f>
        <v>0</v>
      </c>
    </row>
    <row r="312" spans="12:47" ht="21" customHeight="1">
      <c r="L312" s="186"/>
      <c r="M312" s="187"/>
      <c r="N312" s="188"/>
      <c r="O312" s="184"/>
      <c r="P312" s="185"/>
      <c r="Q312" s="34"/>
      <c r="R312" s="184"/>
      <c r="S312" s="185"/>
      <c r="T312" s="34"/>
      <c r="U312" s="184"/>
      <c r="V312" s="185"/>
      <c r="W312" s="34"/>
      <c r="X312" s="184"/>
      <c r="Y312" s="185"/>
      <c r="Z312" s="34"/>
      <c r="AA312" s="184"/>
      <c r="AB312" s="185"/>
      <c r="AC312" s="34"/>
      <c r="AD312" s="184"/>
      <c r="AE312" s="185"/>
      <c r="AF312" s="34"/>
      <c r="AG312" s="184"/>
      <c r="AH312" s="185"/>
      <c r="AI312" s="34"/>
      <c r="AJ312" s="184"/>
      <c r="AK312" s="185"/>
      <c r="AL312" s="34"/>
      <c r="AM312" s="179"/>
      <c r="AN312" s="180"/>
      <c r="AO312" s="271"/>
      <c r="AP312" s="270"/>
      <c r="AQ312" s="183"/>
      <c r="AR312" s="152"/>
      <c r="AS312" s="141"/>
      <c r="AT312" s="143"/>
      <c r="AU312" s="157"/>
    </row>
    <row r="313" spans="12:47" ht="21" customHeight="1">
      <c r="L313" s="167"/>
      <c r="M313" s="168"/>
      <c r="N313" s="169"/>
      <c r="O313" s="176" t="s">
        <v>59</v>
      </c>
      <c r="P313" s="177"/>
      <c r="Q313" s="177"/>
      <c r="R313" s="177"/>
      <c r="S313" s="177"/>
      <c r="T313" s="177"/>
      <c r="U313" s="177"/>
      <c r="V313" s="177"/>
      <c r="W313" s="177"/>
      <c r="X313" s="177"/>
      <c r="Y313" s="177"/>
      <c r="Z313" s="177"/>
      <c r="AA313" s="177"/>
      <c r="AB313" s="177"/>
      <c r="AC313" s="177"/>
      <c r="AD313" s="177"/>
      <c r="AE313" s="177"/>
      <c r="AF313" s="177"/>
      <c r="AG313" s="177"/>
      <c r="AH313" s="177"/>
      <c r="AI313" s="177"/>
      <c r="AJ313" s="177"/>
      <c r="AK313" s="177"/>
      <c r="AL313" s="177"/>
      <c r="AM313" s="177"/>
      <c r="AN313" s="177"/>
      <c r="AO313" s="177"/>
      <c r="AP313" s="177"/>
      <c r="AQ313" s="177"/>
      <c r="AR313" s="177"/>
      <c r="AS313" s="177"/>
      <c r="AT313" s="177"/>
      <c r="AU313" s="178"/>
    </row>
    <row r="314" spans="12:47" ht="21" customHeight="1">
      <c r="L314" s="170"/>
      <c r="M314" s="171"/>
      <c r="N314" s="172"/>
      <c r="O314" s="145"/>
      <c r="P314" s="147"/>
      <c r="Q314" s="55"/>
      <c r="R314" s="145"/>
      <c r="S314" s="147"/>
      <c r="T314" s="55"/>
      <c r="U314" s="145"/>
      <c r="V314" s="147"/>
      <c r="W314" s="55"/>
      <c r="X314" s="145"/>
      <c r="Y314" s="147"/>
      <c r="Z314" s="55"/>
      <c r="AA314" s="145"/>
      <c r="AB314" s="147"/>
      <c r="AC314" s="55"/>
      <c r="AD314" s="145"/>
      <c r="AE314" s="147"/>
      <c r="AF314" s="55"/>
      <c r="AG314" s="145"/>
      <c r="AH314" s="147"/>
      <c r="AI314" s="55"/>
      <c r="AJ314" s="145"/>
      <c r="AK314" s="147"/>
      <c r="AL314" s="55"/>
      <c r="AM314" s="189"/>
      <c r="AN314" s="190"/>
      <c r="AO314" s="269"/>
      <c r="AP314" s="270"/>
      <c r="AQ314" s="151"/>
      <c r="AR314" s="152"/>
      <c r="AS314" s="141">
        <f>COUNT(O314,R314,U314,X314,AA314,AD314,AG314,AJ314)</f>
        <v>0</v>
      </c>
      <c r="AT314" s="143">
        <f>COUNT(P314,S314,V314,Y314,AB314,AE314,AH314,AK314)</f>
        <v>0</v>
      </c>
      <c r="AU314" s="157">
        <f>COUNT(Q314,T314,W314,Z314,AC314,AF314,AI314,AL314)</f>
        <v>0</v>
      </c>
    </row>
    <row r="315" spans="12:47" ht="21" customHeight="1">
      <c r="L315" s="186"/>
      <c r="M315" s="187"/>
      <c r="N315" s="188"/>
      <c r="O315" s="184"/>
      <c r="P315" s="185"/>
      <c r="Q315" s="34"/>
      <c r="R315" s="184"/>
      <c r="S315" s="185"/>
      <c r="T315" s="34"/>
      <c r="U315" s="184"/>
      <c r="V315" s="185"/>
      <c r="W315" s="34"/>
      <c r="X315" s="184"/>
      <c r="Y315" s="185"/>
      <c r="Z315" s="34"/>
      <c r="AA315" s="184"/>
      <c r="AB315" s="185"/>
      <c r="AC315" s="34"/>
      <c r="AD315" s="184"/>
      <c r="AE315" s="185"/>
      <c r="AF315" s="34"/>
      <c r="AG315" s="184"/>
      <c r="AH315" s="185"/>
      <c r="AI315" s="34"/>
      <c r="AJ315" s="184"/>
      <c r="AK315" s="185"/>
      <c r="AL315" s="34"/>
      <c r="AM315" s="179"/>
      <c r="AN315" s="180"/>
      <c r="AO315" s="271"/>
      <c r="AP315" s="270"/>
      <c r="AQ315" s="183"/>
      <c r="AR315" s="152"/>
      <c r="AS315" s="141"/>
      <c r="AT315" s="143"/>
      <c r="AU315" s="157"/>
    </row>
    <row r="316" spans="12:47" ht="21" customHeight="1">
      <c r="L316" s="167"/>
      <c r="M316" s="168"/>
      <c r="N316" s="169"/>
      <c r="O316" s="176" t="s">
        <v>59</v>
      </c>
      <c r="P316" s="177"/>
      <c r="Q316" s="177"/>
      <c r="R316" s="177"/>
      <c r="S316" s="177"/>
      <c r="T316" s="177"/>
      <c r="U316" s="177"/>
      <c r="V316" s="177"/>
      <c r="W316" s="177"/>
      <c r="X316" s="177"/>
      <c r="Y316" s="177"/>
      <c r="Z316" s="177"/>
      <c r="AA316" s="177"/>
      <c r="AB316" s="177"/>
      <c r="AC316" s="177"/>
      <c r="AD316" s="177"/>
      <c r="AE316" s="177"/>
      <c r="AF316" s="177"/>
      <c r="AG316" s="177"/>
      <c r="AH316" s="177"/>
      <c r="AI316" s="177"/>
      <c r="AJ316" s="177"/>
      <c r="AK316" s="177"/>
      <c r="AL316" s="177"/>
      <c r="AM316" s="177"/>
      <c r="AN316" s="177"/>
      <c r="AO316" s="177"/>
      <c r="AP316" s="177"/>
      <c r="AQ316" s="177"/>
      <c r="AR316" s="177"/>
      <c r="AS316" s="177"/>
      <c r="AT316" s="177"/>
      <c r="AU316" s="178"/>
    </row>
    <row r="317" spans="12:47" ht="21" customHeight="1">
      <c r="L317" s="170"/>
      <c r="M317" s="171"/>
      <c r="N317" s="172"/>
      <c r="O317" s="145"/>
      <c r="P317" s="147"/>
      <c r="Q317" s="55"/>
      <c r="R317" s="145"/>
      <c r="S317" s="147"/>
      <c r="T317" s="55"/>
      <c r="U317" s="145"/>
      <c r="V317" s="147"/>
      <c r="W317" s="55"/>
      <c r="X317" s="145"/>
      <c r="Y317" s="147"/>
      <c r="Z317" s="55"/>
      <c r="AA317" s="145"/>
      <c r="AB317" s="147"/>
      <c r="AC317" s="55"/>
      <c r="AD317" s="145"/>
      <c r="AE317" s="147"/>
      <c r="AF317" s="55"/>
      <c r="AG317" s="145"/>
      <c r="AH317" s="147"/>
      <c r="AI317" s="55"/>
      <c r="AJ317" s="145"/>
      <c r="AK317" s="147"/>
      <c r="AL317" s="55"/>
      <c r="AM317" s="149"/>
      <c r="AN317" s="150"/>
      <c r="AO317" s="269"/>
      <c r="AP317" s="270"/>
      <c r="AQ317" s="151"/>
      <c r="AR317" s="152"/>
      <c r="AS317" s="141">
        <f>COUNT(O317,R317,U317,X317,AA317,AD317,AG317,AJ317)</f>
        <v>0</v>
      </c>
      <c r="AT317" s="143">
        <f>COUNT(P317,S317,V317,Y317,AB317,AE317,AH317,AK317)</f>
        <v>0</v>
      </c>
      <c r="AU317" s="157">
        <f>COUNT(Q317,T317,W317,Z317,AC317,AF317,AI317,AL317)</f>
        <v>0</v>
      </c>
    </row>
    <row r="318" spans="12:47" ht="21" customHeight="1">
      <c r="L318" s="186"/>
      <c r="M318" s="187"/>
      <c r="N318" s="188"/>
      <c r="O318" s="184"/>
      <c r="P318" s="185"/>
      <c r="Q318" s="34"/>
      <c r="R318" s="184"/>
      <c r="S318" s="185"/>
      <c r="T318" s="34"/>
      <c r="U318" s="184"/>
      <c r="V318" s="185"/>
      <c r="W318" s="34"/>
      <c r="X318" s="184"/>
      <c r="Y318" s="185"/>
      <c r="Z318" s="34"/>
      <c r="AA318" s="184"/>
      <c r="AB318" s="185"/>
      <c r="AC318" s="34"/>
      <c r="AD318" s="184"/>
      <c r="AE318" s="185"/>
      <c r="AF318" s="34"/>
      <c r="AG318" s="184"/>
      <c r="AH318" s="185"/>
      <c r="AI318" s="34"/>
      <c r="AJ318" s="184"/>
      <c r="AK318" s="185"/>
      <c r="AL318" s="34"/>
      <c r="AM318" s="179"/>
      <c r="AN318" s="180"/>
      <c r="AO318" s="271"/>
      <c r="AP318" s="270"/>
      <c r="AQ318" s="183"/>
      <c r="AR318" s="152"/>
      <c r="AS318" s="141"/>
      <c r="AT318" s="143"/>
      <c r="AU318" s="157"/>
    </row>
    <row r="319" spans="12:47" ht="21" customHeight="1">
      <c r="L319" s="167"/>
      <c r="M319" s="168"/>
      <c r="N319" s="169"/>
      <c r="O319" s="176" t="s">
        <v>59</v>
      </c>
      <c r="P319" s="177"/>
      <c r="Q319" s="177"/>
      <c r="R319" s="177"/>
      <c r="S319" s="177"/>
      <c r="T319" s="177"/>
      <c r="U319" s="177"/>
      <c r="V319" s="177"/>
      <c r="W319" s="177"/>
      <c r="X319" s="177"/>
      <c r="Y319" s="177"/>
      <c r="Z319" s="177"/>
      <c r="AA319" s="177"/>
      <c r="AB319" s="177"/>
      <c r="AC319" s="177"/>
      <c r="AD319" s="177"/>
      <c r="AE319" s="177"/>
      <c r="AF319" s="177"/>
      <c r="AG319" s="177"/>
      <c r="AH319" s="177"/>
      <c r="AI319" s="177"/>
      <c r="AJ319" s="177"/>
      <c r="AK319" s="177"/>
      <c r="AL319" s="177"/>
      <c r="AM319" s="177"/>
      <c r="AN319" s="177"/>
      <c r="AO319" s="177"/>
      <c r="AP319" s="177"/>
      <c r="AQ319" s="177"/>
      <c r="AR319" s="177"/>
      <c r="AS319" s="177"/>
      <c r="AT319" s="177"/>
      <c r="AU319" s="178"/>
    </row>
    <row r="320" spans="12:47" ht="21" customHeight="1">
      <c r="L320" s="170"/>
      <c r="M320" s="171"/>
      <c r="N320" s="172"/>
      <c r="O320" s="145"/>
      <c r="P320" s="147"/>
      <c r="Q320" s="55"/>
      <c r="R320" s="145"/>
      <c r="S320" s="147"/>
      <c r="T320" s="55"/>
      <c r="U320" s="145"/>
      <c r="V320" s="147"/>
      <c r="W320" s="55"/>
      <c r="X320" s="145"/>
      <c r="Y320" s="147"/>
      <c r="Z320" s="55"/>
      <c r="AA320" s="145"/>
      <c r="AB320" s="147"/>
      <c r="AC320" s="55"/>
      <c r="AD320" s="145"/>
      <c r="AE320" s="147"/>
      <c r="AF320" s="55"/>
      <c r="AG320" s="145"/>
      <c r="AH320" s="147"/>
      <c r="AI320" s="55"/>
      <c r="AJ320" s="145"/>
      <c r="AK320" s="147"/>
      <c r="AL320" s="55"/>
      <c r="AM320" s="149"/>
      <c r="AN320" s="150"/>
      <c r="AO320" s="269"/>
      <c r="AP320" s="270"/>
      <c r="AQ320" s="151"/>
      <c r="AR320" s="152"/>
      <c r="AS320" s="141">
        <f>COUNT(O320,R320,U320,X320,AA320,AD320,AG320,AJ320)</f>
        <v>0</v>
      </c>
      <c r="AT320" s="143">
        <f>COUNT(P320,S320,V320,Y320,AB320,AE320,AH320,AK320)</f>
        <v>0</v>
      </c>
      <c r="AU320" s="157">
        <f>COUNT(Q320,T320,W320,Z320,AC320,AF320,AI320,AL320)</f>
        <v>0</v>
      </c>
    </row>
    <row r="321" spans="12:47" ht="21" customHeight="1">
      <c r="L321" s="186"/>
      <c r="M321" s="187"/>
      <c r="N321" s="188"/>
      <c r="O321" s="184"/>
      <c r="P321" s="185"/>
      <c r="Q321" s="34"/>
      <c r="R321" s="184"/>
      <c r="S321" s="185"/>
      <c r="T321" s="34"/>
      <c r="U321" s="184"/>
      <c r="V321" s="185"/>
      <c r="W321" s="34"/>
      <c r="X321" s="184"/>
      <c r="Y321" s="185"/>
      <c r="Z321" s="34"/>
      <c r="AA321" s="184"/>
      <c r="AB321" s="185"/>
      <c r="AC321" s="34"/>
      <c r="AD321" s="184"/>
      <c r="AE321" s="185"/>
      <c r="AF321" s="34"/>
      <c r="AG321" s="184"/>
      <c r="AH321" s="185"/>
      <c r="AI321" s="34"/>
      <c r="AJ321" s="184"/>
      <c r="AK321" s="185"/>
      <c r="AL321" s="34"/>
      <c r="AM321" s="179"/>
      <c r="AN321" s="180"/>
      <c r="AO321" s="271"/>
      <c r="AP321" s="270"/>
      <c r="AQ321" s="183"/>
      <c r="AR321" s="152"/>
      <c r="AS321" s="141"/>
      <c r="AT321" s="143"/>
      <c r="AU321" s="157"/>
    </row>
    <row r="322" spans="12:47" ht="21" customHeight="1">
      <c r="L322" s="167"/>
      <c r="M322" s="168"/>
      <c r="N322" s="169"/>
      <c r="O322" s="176" t="s">
        <v>59</v>
      </c>
      <c r="P322" s="177"/>
      <c r="Q322" s="177"/>
      <c r="R322" s="177"/>
      <c r="S322" s="177"/>
      <c r="T322" s="177"/>
      <c r="U322" s="177"/>
      <c r="V322" s="177"/>
      <c r="W322" s="177"/>
      <c r="X322" s="177"/>
      <c r="Y322" s="177"/>
      <c r="Z322" s="177"/>
      <c r="AA322" s="177"/>
      <c r="AB322" s="177"/>
      <c r="AC322" s="177"/>
      <c r="AD322" s="177"/>
      <c r="AE322" s="177"/>
      <c r="AF322" s="177"/>
      <c r="AG322" s="177"/>
      <c r="AH322" s="177"/>
      <c r="AI322" s="177"/>
      <c r="AJ322" s="177"/>
      <c r="AK322" s="177"/>
      <c r="AL322" s="177"/>
      <c r="AM322" s="177"/>
      <c r="AN322" s="177"/>
      <c r="AO322" s="177"/>
      <c r="AP322" s="177"/>
      <c r="AQ322" s="177"/>
      <c r="AR322" s="177"/>
      <c r="AS322" s="177"/>
      <c r="AT322" s="177"/>
      <c r="AU322" s="178"/>
    </row>
    <row r="323" spans="12:47" ht="21" customHeight="1">
      <c r="L323" s="170"/>
      <c r="M323" s="171"/>
      <c r="N323" s="172"/>
      <c r="O323" s="145"/>
      <c r="P323" s="147"/>
      <c r="Q323" s="55"/>
      <c r="R323" s="145"/>
      <c r="S323" s="147"/>
      <c r="T323" s="55"/>
      <c r="U323" s="145"/>
      <c r="V323" s="147"/>
      <c r="W323" s="55"/>
      <c r="X323" s="145"/>
      <c r="Y323" s="147"/>
      <c r="Z323" s="55"/>
      <c r="AA323" s="145"/>
      <c r="AB323" s="147"/>
      <c r="AC323" s="55"/>
      <c r="AD323" s="145"/>
      <c r="AE323" s="147"/>
      <c r="AF323" s="55"/>
      <c r="AG323" s="145"/>
      <c r="AH323" s="147"/>
      <c r="AI323" s="55"/>
      <c r="AJ323" s="145"/>
      <c r="AK323" s="147"/>
      <c r="AL323" s="55"/>
      <c r="AM323" s="149"/>
      <c r="AN323" s="150"/>
      <c r="AO323" s="269"/>
      <c r="AP323" s="270"/>
      <c r="AQ323" s="151"/>
      <c r="AR323" s="152"/>
      <c r="AS323" s="141">
        <f>COUNT(O323,R323,U323,X323,AA323,AD323,AG323,AJ323)</f>
        <v>0</v>
      </c>
      <c r="AT323" s="143">
        <f>COUNT(P323,S323,V323,Y323,AB323,AE323,AH323,AK323)</f>
        <v>0</v>
      </c>
      <c r="AU323" s="157">
        <f>COUNT(Q323,T323,W323,Z323,AC323,AF323,AI323,AL323)</f>
        <v>0</v>
      </c>
    </row>
    <row r="324" spans="12:47" ht="21" customHeight="1">
      <c r="L324" s="186"/>
      <c r="M324" s="187"/>
      <c r="N324" s="188"/>
      <c r="O324" s="184"/>
      <c r="P324" s="185"/>
      <c r="Q324" s="34"/>
      <c r="R324" s="184"/>
      <c r="S324" s="185"/>
      <c r="T324" s="34"/>
      <c r="U324" s="184"/>
      <c r="V324" s="185"/>
      <c r="W324" s="34"/>
      <c r="X324" s="184"/>
      <c r="Y324" s="185"/>
      <c r="Z324" s="34"/>
      <c r="AA324" s="184"/>
      <c r="AB324" s="185"/>
      <c r="AC324" s="34"/>
      <c r="AD324" s="184"/>
      <c r="AE324" s="185"/>
      <c r="AF324" s="34"/>
      <c r="AG324" s="184"/>
      <c r="AH324" s="185"/>
      <c r="AI324" s="34"/>
      <c r="AJ324" s="184"/>
      <c r="AK324" s="185"/>
      <c r="AL324" s="34"/>
      <c r="AM324" s="179"/>
      <c r="AN324" s="180"/>
      <c r="AO324" s="271"/>
      <c r="AP324" s="270"/>
      <c r="AQ324" s="183"/>
      <c r="AR324" s="152"/>
      <c r="AS324" s="141"/>
      <c r="AT324" s="143"/>
      <c r="AU324" s="157"/>
    </row>
    <row r="325" spans="12:47" ht="21" customHeight="1">
      <c r="L325" s="167"/>
      <c r="M325" s="168"/>
      <c r="N325" s="169"/>
      <c r="O325" s="176" t="s">
        <v>59</v>
      </c>
      <c r="P325" s="177"/>
      <c r="Q325" s="177"/>
      <c r="R325" s="177"/>
      <c r="S325" s="177"/>
      <c r="T325" s="177"/>
      <c r="U325" s="177"/>
      <c r="V325" s="177"/>
      <c r="W325" s="177"/>
      <c r="X325" s="177"/>
      <c r="Y325" s="177"/>
      <c r="Z325" s="177"/>
      <c r="AA325" s="177"/>
      <c r="AB325" s="177"/>
      <c r="AC325" s="177"/>
      <c r="AD325" s="177"/>
      <c r="AE325" s="177"/>
      <c r="AF325" s="177"/>
      <c r="AG325" s="177"/>
      <c r="AH325" s="177"/>
      <c r="AI325" s="177"/>
      <c r="AJ325" s="177"/>
      <c r="AK325" s="177"/>
      <c r="AL325" s="177"/>
      <c r="AM325" s="177"/>
      <c r="AN325" s="177"/>
      <c r="AO325" s="177"/>
      <c r="AP325" s="177"/>
      <c r="AQ325" s="177"/>
      <c r="AR325" s="177"/>
      <c r="AS325" s="177"/>
      <c r="AT325" s="177"/>
      <c r="AU325" s="178"/>
    </row>
    <row r="326" spans="12:47" ht="21" customHeight="1">
      <c r="L326" s="170"/>
      <c r="M326" s="171"/>
      <c r="N326" s="172"/>
      <c r="O326" s="145"/>
      <c r="P326" s="147"/>
      <c r="Q326" s="55"/>
      <c r="R326" s="145"/>
      <c r="S326" s="147"/>
      <c r="T326" s="55"/>
      <c r="U326" s="145"/>
      <c r="V326" s="147"/>
      <c r="W326" s="55"/>
      <c r="X326" s="145"/>
      <c r="Y326" s="147"/>
      <c r="Z326" s="55"/>
      <c r="AA326" s="145"/>
      <c r="AB326" s="147"/>
      <c r="AC326" s="55"/>
      <c r="AD326" s="145"/>
      <c r="AE326" s="147"/>
      <c r="AF326" s="55"/>
      <c r="AG326" s="145"/>
      <c r="AH326" s="147"/>
      <c r="AI326" s="55"/>
      <c r="AJ326" s="145"/>
      <c r="AK326" s="147"/>
      <c r="AL326" s="55"/>
      <c r="AM326" s="149"/>
      <c r="AN326" s="150"/>
      <c r="AO326" s="269"/>
      <c r="AP326" s="270"/>
      <c r="AQ326" s="151"/>
      <c r="AR326" s="152"/>
      <c r="AS326" s="141">
        <f>COUNT(O326,R326,U326,X326,AA326,AD326,AG326,AJ326)</f>
        <v>0</v>
      </c>
      <c r="AT326" s="143">
        <f>COUNT(P326,S326,V326,Y326,AB326,AE326,AH326,AK326)</f>
        <v>0</v>
      </c>
      <c r="AU326" s="157">
        <f>COUNT(Q326,T326,W326,Z326,AC326,AF326,AI326,AL326)</f>
        <v>0</v>
      </c>
    </row>
    <row r="327" spans="12:47" ht="21" customHeight="1" thickBot="1">
      <c r="L327" s="173"/>
      <c r="M327" s="174"/>
      <c r="N327" s="175"/>
      <c r="O327" s="146"/>
      <c r="P327" s="148"/>
      <c r="Q327" s="51"/>
      <c r="R327" s="146"/>
      <c r="S327" s="148"/>
      <c r="T327" s="51"/>
      <c r="U327" s="146"/>
      <c r="V327" s="148"/>
      <c r="W327" s="51"/>
      <c r="X327" s="146"/>
      <c r="Y327" s="148"/>
      <c r="Z327" s="51"/>
      <c r="AA327" s="146"/>
      <c r="AB327" s="148"/>
      <c r="AC327" s="51"/>
      <c r="AD327" s="146"/>
      <c r="AE327" s="148"/>
      <c r="AF327" s="51"/>
      <c r="AG327" s="146"/>
      <c r="AH327" s="148"/>
      <c r="AI327" s="51"/>
      <c r="AJ327" s="146"/>
      <c r="AK327" s="148"/>
      <c r="AL327" s="51"/>
      <c r="AM327" s="159"/>
      <c r="AN327" s="160"/>
      <c r="AO327" s="273"/>
      <c r="AP327" s="274"/>
      <c r="AQ327" s="153"/>
      <c r="AR327" s="154"/>
      <c r="AS327" s="142"/>
      <c r="AT327" s="144"/>
      <c r="AU327" s="158"/>
    </row>
    <row r="328" spans="12:47" ht="8.25" customHeight="1" thickTop="1" thickBot="1"/>
    <row r="329" spans="12:47" ht="28.5" customHeight="1" thickTop="1">
      <c r="L329" s="161" t="s">
        <v>12</v>
      </c>
      <c r="M329" s="162"/>
      <c r="N329" s="163"/>
      <c r="O329" s="46" t="s">
        <v>0</v>
      </c>
      <c r="P329" s="47" t="s">
        <v>7</v>
      </c>
      <c r="Q329" s="3" t="s">
        <v>50</v>
      </c>
      <c r="R329" s="47" t="s">
        <v>0</v>
      </c>
      <c r="S329" s="47" t="s">
        <v>7</v>
      </c>
      <c r="T329" s="3" t="s">
        <v>50</v>
      </c>
      <c r="U329" s="47" t="s">
        <v>0</v>
      </c>
      <c r="V329" s="47" t="s">
        <v>7</v>
      </c>
      <c r="W329" s="3" t="s">
        <v>50</v>
      </c>
      <c r="X329" s="47" t="s">
        <v>0</v>
      </c>
      <c r="Y329" s="47" t="s">
        <v>7</v>
      </c>
      <c r="Z329" s="3" t="s">
        <v>50</v>
      </c>
      <c r="AA329" s="47" t="s">
        <v>0</v>
      </c>
      <c r="AB329" s="47" t="s">
        <v>7</v>
      </c>
      <c r="AC329" s="3" t="s">
        <v>50</v>
      </c>
      <c r="AD329" s="47" t="s">
        <v>0</v>
      </c>
      <c r="AE329" s="47" t="s">
        <v>7</v>
      </c>
      <c r="AF329" s="3" t="s">
        <v>50</v>
      </c>
      <c r="AG329" s="47" t="s">
        <v>0</v>
      </c>
      <c r="AH329" s="47" t="s">
        <v>7</v>
      </c>
      <c r="AI329" s="3" t="s">
        <v>50</v>
      </c>
      <c r="AJ329" s="47" t="s">
        <v>0</v>
      </c>
      <c r="AK329" s="47" t="s">
        <v>7</v>
      </c>
      <c r="AL329" s="4" t="s">
        <v>50</v>
      </c>
      <c r="AR329" s="7"/>
      <c r="AS329" s="46" t="s">
        <v>0</v>
      </c>
      <c r="AT329" s="47" t="s">
        <v>7</v>
      </c>
      <c r="AU329" s="4" t="s">
        <v>50</v>
      </c>
    </row>
    <row r="330" spans="12:47" ht="28.5" customHeight="1" thickBot="1">
      <c r="L330" s="164" t="s">
        <v>14</v>
      </c>
      <c r="M330" s="165"/>
      <c r="N330" s="166"/>
      <c r="O330" s="35">
        <f>COUNT(O299:O327)</f>
        <v>0</v>
      </c>
      <c r="P330" s="36">
        <f>COUNT(P299:P327)</f>
        <v>0</v>
      </c>
      <c r="Q330" s="36">
        <f>COUNT(Q326,Q323,Q320,Q317,Q314,Q311,Q308,Q305,Q302,Q299)</f>
        <v>0</v>
      </c>
      <c r="R330" s="36">
        <f>COUNT(R299:R327)</f>
        <v>0</v>
      </c>
      <c r="S330" s="36">
        <f>COUNT(S299:S327)</f>
        <v>0</v>
      </c>
      <c r="T330" s="36">
        <f>COUNT(T326,T323,T320,T317,T314,T311,T308,T305,T302,T299)</f>
        <v>0</v>
      </c>
      <c r="U330" s="36">
        <f>COUNT(U299:U327)</f>
        <v>0</v>
      </c>
      <c r="V330" s="36">
        <f>COUNT(V299:V327)</f>
        <v>0</v>
      </c>
      <c r="W330" s="36">
        <f>COUNT(W326,W323,W320,W317,W314,W311,W308,W305,W302,W299)</f>
        <v>0</v>
      </c>
      <c r="X330" s="36">
        <f>COUNT(X299:X327)</f>
        <v>0</v>
      </c>
      <c r="Y330" s="36">
        <f>COUNT(Y299:Y327)</f>
        <v>0</v>
      </c>
      <c r="Z330" s="36">
        <f>COUNT(Z326,Z323,Z320,Z317,Z314,Z311,Z308,Z305,Z302,Z299)</f>
        <v>0</v>
      </c>
      <c r="AA330" s="36">
        <f>COUNT(AA299:AA327)</f>
        <v>0</v>
      </c>
      <c r="AB330" s="36">
        <f>COUNT(AB299:AB327)</f>
        <v>0</v>
      </c>
      <c r="AC330" s="36">
        <f>COUNT(AC326,AC323,AC320,AC317,AC314,AC311,AC308,AC305,AC302,AC299)</f>
        <v>0</v>
      </c>
      <c r="AD330" s="36">
        <f>COUNT(AD299:AD327)</f>
        <v>0</v>
      </c>
      <c r="AE330" s="36">
        <f>COUNT(AE299:AE327)</f>
        <v>0</v>
      </c>
      <c r="AF330" s="36">
        <f>COUNT(AF326,AF323,AF320,AF317,AF314,AF311,AF308,AF305,AF302,AF299)</f>
        <v>0</v>
      </c>
      <c r="AG330" s="36">
        <f>COUNT(AG299:AG327)</f>
        <v>0</v>
      </c>
      <c r="AH330" s="36">
        <f>COUNT(AH299:AH327)</f>
        <v>0</v>
      </c>
      <c r="AI330" s="37">
        <f>COUNT(AI326,AI323,AI320,AI317,AI314,AI311,AI308,AI305,AI302,AI299)</f>
        <v>0</v>
      </c>
      <c r="AJ330" s="36">
        <f>COUNT(AJ299:AJ327)</f>
        <v>0</v>
      </c>
      <c r="AK330" s="36">
        <f>COUNT(AK299:AK327)</f>
        <v>0</v>
      </c>
      <c r="AL330" s="38">
        <f>COUNT(AL326,AL323,AL320,AL317,AL314,AL311,AL308,AL305,AL302,AL299)</f>
        <v>0</v>
      </c>
      <c r="AM330" s="39"/>
      <c r="AN330" s="39"/>
      <c r="AO330" s="39"/>
      <c r="AP330" s="39"/>
      <c r="AQ330" s="39"/>
      <c r="AR330" s="40"/>
      <c r="AS330" s="41">
        <f>SUM(AS299:AS327)</f>
        <v>0</v>
      </c>
      <c r="AT330" s="36">
        <f>SUM(AT299:AT327)</f>
        <v>0</v>
      </c>
      <c r="AU330" s="38">
        <f>SUM(AU299:AU327)</f>
        <v>0</v>
      </c>
    </row>
    <row r="331" spans="12:47" ht="8.25" customHeight="1" thickTop="1" thickBot="1">
      <c r="L331" s="43"/>
      <c r="M331" s="43"/>
      <c r="N331" s="43"/>
      <c r="O331" s="5"/>
      <c r="P331" s="5"/>
      <c r="Q331" s="9"/>
      <c r="R331" s="6"/>
      <c r="S331" s="6"/>
      <c r="T331" s="6"/>
      <c r="U331" s="6"/>
      <c r="V331" s="6"/>
      <c r="W331" s="6"/>
      <c r="X331" s="6"/>
      <c r="Y331" s="6"/>
      <c r="Z331" s="6"/>
      <c r="AA331" s="6"/>
      <c r="AB331" s="6"/>
      <c r="AC331" s="6"/>
      <c r="AD331" s="6"/>
      <c r="AE331" s="6"/>
      <c r="AF331" s="6"/>
      <c r="AG331" s="6"/>
      <c r="AH331" s="6"/>
      <c r="AI331" s="10"/>
      <c r="AJ331" s="5"/>
      <c r="AK331" s="5"/>
      <c r="AL331" s="5"/>
      <c r="AM331" s="5"/>
      <c r="AN331" s="5"/>
      <c r="AO331" s="5"/>
      <c r="AP331" s="5"/>
      <c r="AQ331" s="5"/>
      <c r="AR331" s="5"/>
      <c r="AS331" s="5"/>
      <c r="AT331" s="5"/>
      <c r="AU331" s="5"/>
    </row>
    <row r="332" spans="12:47" ht="28.5" customHeight="1" thickTop="1">
      <c r="L332" s="161" t="s">
        <v>12</v>
      </c>
      <c r="M332" s="162"/>
      <c r="N332" s="163"/>
      <c r="O332" s="46" t="s">
        <v>0</v>
      </c>
      <c r="P332" s="47" t="s">
        <v>7</v>
      </c>
      <c r="Q332" s="3" t="s">
        <v>50</v>
      </c>
      <c r="R332" s="47" t="s">
        <v>0</v>
      </c>
      <c r="S332" s="47" t="s">
        <v>7</v>
      </c>
      <c r="T332" s="3" t="s">
        <v>50</v>
      </c>
      <c r="U332" s="47" t="s">
        <v>0</v>
      </c>
      <c r="V332" s="47" t="s">
        <v>7</v>
      </c>
      <c r="W332" s="3" t="s">
        <v>50</v>
      </c>
      <c r="X332" s="47" t="s">
        <v>0</v>
      </c>
      <c r="Y332" s="47" t="s">
        <v>7</v>
      </c>
      <c r="Z332" s="3" t="s">
        <v>50</v>
      </c>
      <c r="AA332" s="47" t="s">
        <v>0</v>
      </c>
      <c r="AB332" s="47" t="s">
        <v>7</v>
      </c>
      <c r="AC332" s="3" t="s">
        <v>50</v>
      </c>
      <c r="AD332" s="47" t="s">
        <v>0</v>
      </c>
      <c r="AE332" s="47" t="s">
        <v>7</v>
      </c>
      <c r="AF332" s="3" t="s">
        <v>50</v>
      </c>
      <c r="AG332" s="47" t="s">
        <v>0</v>
      </c>
      <c r="AH332" s="47" t="s">
        <v>7</v>
      </c>
      <c r="AI332" s="3" t="s">
        <v>50</v>
      </c>
      <c r="AJ332" s="47" t="s">
        <v>0</v>
      </c>
      <c r="AK332" s="47" t="s">
        <v>7</v>
      </c>
      <c r="AL332" s="4" t="s">
        <v>50</v>
      </c>
      <c r="AM332" s="47" t="s">
        <v>0</v>
      </c>
      <c r="AN332" s="47" t="s">
        <v>7</v>
      </c>
      <c r="AO332" s="4" t="s">
        <v>50</v>
      </c>
      <c r="AP332"/>
      <c r="AQ332"/>
      <c r="AR332" s="8"/>
      <c r="AS332" s="47" t="s">
        <v>0</v>
      </c>
      <c r="AT332" s="47" t="s">
        <v>7</v>
      </c>
      <c r="AU332" s="4" t="s">
        <v>50</v>
      </c>
    </row>
    <row r="333" spans="12:47" ht="28.5" customHeight="1" thickBot="1">
      <c r="L333" s="164" t="s">
        <v>13</v>
      </c>
      <c r="M333" s="165"/>
      <c r="N333" s="166"/>
      <c r="O333" s="35">
        <f t="shared" ref="O333:AL333" si="12">SUM(O330,O285)</f>
        <v>0</v>
      </c>
      <c r="P333" s="36">
        <f t="shared" si="12"/>
        <v>0</v>
      </c>
      <c r="Q333" s="36">
        <f t="shared" si="12"/>
        <v>0</v>
      </c>
      <c r="R333" s="36">
        <f t="shared" si="12"/>
        <v>0</v>
      </c>
      <c r="S333" s="36">
        <f t="shared" si="12"/>
        <v>0</v>
      </c>
      <c r="T333" s="36">
        <f t="shared" si="12"/>
        <v>0</v>
      </c>
      <c r="U333" s="36">
        <f t="shared" si="12"/>
        <v>0</v>
      </c>
      <c r="V333" s="36">
        <f t="shared" si="12"/>
        <v>0</v>
      </c>
      <c r="W333" s="36">
        <f t="shared" si="12"/>
        <v>0</v>
      </c>
      <c r="X333" s="36">
        <f t="shared" si="12"/>
        <v>0</v>
      </c>
      <c r="Y333" s="36">
        <f t="shared" si="12"/>
        <v>0</v>
      </c>
      <c r="Z333" s="36">
        <f t="shared" si="12"/>
        <v>0</v>
      </c>
      <c r="AA333" s="36">
        <f t="shared" si="12"/>
        <v>0</v>
      </c>
      <c r="AB333" s="36">
        <f t="shared" si="12"/>
        <v>0</v>
      </c>
      <c r="AC333" s="36">
        <f t="shared" si="12"/>
        <v>0</v>
      </c>
      <c r="AD333" s="36">
        <f t="shared" si="12"/>
        <v>0</v>
      </c>
      <c r="AE333" s="36">
        <f t="shared" si="12"/>
        <v>0</v>
      </c>
      <c r="AF333" s="36">
        <f t="shared" si="12"/>
        <v>0</v>
      </c>
      <c r="AG333" s="36">
        <f t="shared" si="12"/>
        <v>0</v>
      </c>
      <c r="AH333" s="36">
        <f t="shared" si="12"/>
        <v>0</v>
      </c>
      <c r="AI333" s="36">
        <f t="shared" si="12"/>
        <v>0</v>
      </c>
      <c r="AJ333" s="36">
        <f t="shared" si="12"/>
        <v>0</v>
      </c>
      <c r="AK333" s="36">
        <f t="shared" si="12"/>
        <v>0</v>
      </c>
      <c r="AL333" s="38">
        <f t="shared" si="12"/>
        <v>0</v>
      </c>
      <c r="AM333" s="35">
        <f>SUM(O333,R333,U333,X333,AA333,AD333,AG333,AJ333)</f>
        <v>0</v>
      </c>
      <c r="AN333" s="36">
        <f>SUM(P333,S333,V333,Y333,AB333,AE333,AH333,AK333)</f>
        <v>0</v>
      </c>
      <c r="AO333" s="38">
        <f>SUM(Q333,T333,W333,Z333,AC333,AF333,AI333,AL333)</f>
        <v>0</v>
      </c>
      <c r="AP333"/>
      <c r="AQ333"/>
      <c r="AR333" s="42"/>
      <c r="AS333" s="35">
        <f>SUM(AS285,AS330)</f>
        <v>0</v>
      </c>
      <c r="AT333" s="36">
        <f>SUM(AT285,AT330)</f>
        <v>0</v>
      </c>
      <c r="AU333" s="38">
        <f>SUM(AU285,AU330)</f>
        <v>0</v>
      </c>
    </row>
    <row r="334" spans="12:47" ht="13.5" thickTop="1">
      <c r="O334" s="49"/>
      <c r="P334" s="49"/>
      <c r="Q334" s="49"/>
      <c r="R334" s="49"/>
      <c r="S334" s="49"/>
      <c r="T334" s="49"/>
      <c r="U334" s="49"/>
      <c r="V334" s="50"/>
      <c r="W334" s="50"/>
      <c r="X334" s="50"/>
      <c r="Y334" s="50"/>
      <c r="Z334" s="50"/>
      <c r="AA334" s="50"/>
      <c r="AB334" s="50"/>
      <c r="AC334" s="50"/>
      <c r="AD334" s="50"/>
      <c r="AE334" s="50"/>
      <c r="AF334" s="50"/>
      <c r="AG334" s="50"/>
      <c r="AH334" s="50"/>
      <c r="AI334" s="50"/>
      <c r="AJ334" s="50"/>
      <c r="AK334" s="50"/>
      <c r="AL334" s="50"/>
      <c r="AM334" s="50"/>
      <c r="AN334" s="50"/>
      <c r="AO334" s="50"/>
      <c r="AP334" s="50"/>
      <c r="AQ334" s="50"/>
      <c r="AR334" s="50"/>
      <c r="AS334" s="50"/>
      <c r="AT334" s="49"/>
      <c r="AU334" s="49"/>
    </row>
    <row r="335" spans="12:47" ht="19.5" customHeight="1">
      <c r="L335" s="181" t="s">
        <v>51</v>
      </c>
      <c r="M335" s="182"/>
      <c r="N335" s="182"/>
      <c r="O335" s="182"/>
      <c r="P335" s="182"/>
      <c r="Q335" s="182"/>
      <c r="R335" s="182"/>
      <c r="S335" s="182"/>
      <c r="T335" s="182"/>
      <c r="U335" s="182"/>
      <c r="V335" s="23"/>
      <c r="W335" s="23"/>
      <c r="X335" s="2"/>
      <c r="Y335" s="2"/>
      <c r="Z335" s="2"/>
      <c r="AA335" s="2"/>
      <c r="AB335" s="2"/>
      <c r="AC335" s="2"/>
      <c r="AD335" s="181" t="s">
        <v>52</v>
      </c>
      <c r="AE335" s="182"/>
      <c r="AF335" s="182"/>
      <c r="AG335" s="182"/>
      <c r="AH335" s="182"/>
      <c r="AI335" s="182"/>
      <c r="AJ335" s="182"/>
      <c r="AK335" s="182"/>
      <c r="AL335" s="182"/>
      <c r="AM335" s="182"/>
      <c r="AN335" s="23"/>
      <c r="AO335" s="23"/>
      <c r="AP335" s="23"/>
      <c r="AQ335" s="23"/>
      <c r="AR335" s="2"/>
      <c r="AS335" s="2"/>
    </row>
    <row r="336" spans="12:47" ht="22.5" customHeight="1">
      <c r="L336" s="155">
        <f>L288</f>
        <v>0</v>
      </c>
      <c r="M336" s="156"/>
      <c r="N336" s="156"/>
      <c r="O336" s="156"/>
      <c r="P336" s="156"/>
      <c r="Q336" s="156"/>
      <c r="R336" s="156"/>
      <c r="S336" s="156"/>
      <c r="T336" s="156"/>
      <c r="U336" s="156"/>
      <c r="V336" s="156"/>
      <c r="W336" s="156"/>
      <c r="X336" s="156"/>
      <c r="Y336" s="156"/>
      <c r="Z336" s="156"/>
      <c r="AA336" s="156"/>
      <c r="AD336" s="155">
        <f>AD288</f>
        <v>0</v>
      </c>
      <c r="AE336" s="156"/>
      <c r="AF336" s="156"/>
      <c r="AG336" s="156"/>
      <c r="AH336" s="156"/>
      <c r="AI336" s="156"/>
      <c r="AJ336" s="156"/>
      <c r="AK336" s="156"/>
      <c r="AL336" s="156"/>
      <c r="AM336" s="156"/>
      <c r="AN336" s="156"/>
      <c r="AO336" s="156"/>
      <c r="AP336" s="156"/>
      <c r="AQ336" s="156"/>
      <c r="AR336" s="156"/>
      <c r="AS336" s="156"/>
      <c r="AT336" s="156"/>
      <c r="AU336" s="156"/>
    </row>
  </sheetData>
  <sheetProtection password="EF48" sheet="1" objects="1" scenarios="1"/>
  <mergeCells count="2161">
    <mergeCell ref="L7:N7"/>
    <mergeCell ref="N4:O4"/>
    <mergeCell ref="P4:Q4"/>
    <mergeCell ref="R4:T4"/>
    <mergeCell ref="L5:AU5"/>
    <mergeCell ref="AM6:AN7"/>
    <mergeCell ref="AO6:AP7"/>
    <mergeCell ref="AQ6:AR7"/>
    <mergeCell ref="AS6:AS7"/>
    <mergeCell ref="AT6:AT7"/>
    <mergeCell ref="AU6:AU7"/>
    <mergeCell ref="AT8:AT9"/>
    <mergeCell ref="U4:AE4"/>
    <mergeCell ref="AG4:AT4"/>
    <mergeCell ref="L1:S2"/>
    <mergeCell ref="T1:AH2"/>
    <mergeCell ref="AI1:AU2"/>
    <mergeCell ref="L3:M3"/>
    <mergeCell ref="N3:T3"/>
    <mergeCell ref="AG3:AR3"/>
    <mergeCell ref="L4:M4"/>
    <mergeCell ref="AL8:AL9"/>
    <mergeCell ref="AM8:AN8"/>
    <mergeCell ref="W8:W9"/>
    <mergeCell ref="AO8:AP9"/>
    <mergeCell ref="AQ8:AR9"/>
    <mergeCell ref="AS8:AS9"/>
    <mergeCell ref="Z8:Z9"/>
    <mergeCell ref="AA8:AB8"/>
    <mergeCell ref="AC8:AC9"/>
    <mergeCell ref="AU8:AU9"/>
    <mergeCell ref="L9:N9"/>
    <mergeCell ref="AM9:AN9"/>
    <mergeCell ref="AF8:AF9"/>
    <mergeCell ref="AG8:AH8"/>
    <mergeCell ref="AI8:AI9"/>
    <mergeCell ref="AJ8:AK8"/>
    <mergeCell ref="S14:S15"/>
    <mergeCell ref="U14:U15"/>
    <mergeCell ref="AD8:AE8"/>
    <mergeCell ref="L8:N8"/>
    <mergeCell ref="O8:P8"/>
    <mergeCell ref="Q8:Q9"/>
    <mergeCell ref="R8:S8"/>
    <mergeCell ref="T8:T9"/>
    <mergeCell ref="U8:V8"/>
    <mergeCell ref="X8:Y8"/>
    <mergeCell ref="AM11:AN11"/>
    <mergeCell ref="AO11:AP12"/>
    <mergeCell ref="AT11:AT12"/>
    <mergeCell ref="AU11:AU12"/>
    <mergeCell ref="AM12:AN12"/>
    <mergeCell ref="L13:N15"/>
    <mergeCell ref="O13:AU13"/>
    <mergeCell ref="O14:O15"/>
    <mergeCell ref="P14:P15"/>
    <mergeCell ref="R14:R15"/>
    <mergeCell ref="AQ11:AR12"/>
    <mergeCell ref="AS11:AS12"/>
    <mergeCell ref="AA11:AA12"/>
    <mergeCell ref="AB11:AB12"/>
    <mergeCell ref="AD11:AD12"/>
    <mergeCell ref="AE11:AE12"/>
    <mergeCell ref="AG11:AG12"/>
    <mergeCell ref="AH11:AH12"/>
    <mergeCell ref="AJ11:AJ12"/>
    <mergeCell ref="AK11:AK12"/>
    <mergeCell ref="L10:N12"/>
    <mergeCell ref="O10:AU10"/>
    <mergeCell ref="O11:O12"/>
    <mergeCell ref="P11:P12"/>
    <mergeCell ref="R11:R12"/>
    <mergeCell ref="S11:S12"/>
    <mergeCell ref="U11:U12"/>
    <mergeCell ref="V11:V12"/>
    <mergeCell ref="X11:X12"/>
    <mergeCell ref="Y11:Y12"/>
    <mergeCell ref="AK14:AK15"/>
    <mergeCell ref="AM14:AN14"/>
    <mergeCell ref="AO14:AP15"/>
    <mergeCell ref="AQ14:AR15"/>
    <mergeCell ref="AS14:AS15"/>
    <mergeCell ref="AT14:AT15"/>
    <mergeCell ref="V14:V15"/>
    <mergeCell ref="X14:X15"/>
    <mergeCell ref="Y14:Y15"/>
    <mergeCell ref="AA14:AA15"/>
    <mergeCell ref="AU14:AU15"/>
    <mergeCell ref="AM15:AN15"/>
    <mergeCell ref="AE14:AE15"/>
    <mergeCell ref="AG14:AG15"/>
    <mergeCell ref="AH14:AH15"/>
    <mergeCell ref="AJ14:AJ15"/>
    <mergeCell ref="AB14:AB15"/>
    <mergeCell ref="AD14:AD15"/>
    <mergeCell ref="AT17:AT18"/>
    <mergeCell ref="AU17:AU18"/>
    <mergeCell ref="AM18:AN18"/>
    <mergeCell ref="AJ17:AJ18"/>
    <mergeCell ref="AK17:AK18"/>
    <mergeCell ref="AM17:AN17"/>
    <mergeCell ref="AO17:AP18"/>
    <mergeCell ref="AQ17:AR18"/>
    <mergeCell ref="L19:N21"/>
    <mergeCell ref="O19:AU19"/>
    <mergeCell ref="O20:O21"/>
    <mergeCell ref="P20:P21"/>
    <mergeCell ref="R20:R21"/>
    <mergeCell ref="S20:S21"/>
    <mergeCell ref="U20:U21"/>
    <mergeCell ref="AO20:AP21"/>
    <mergeCell ref="AQ20:AR21"/>
    <mergeCell ref="AS20:AS21"/>
    <mergeCell ref="V17:V18"/>
    <mergeCell ref="X17:X18"/>
    <mergeCell ref="Y17:Y18"/>
    <mergeCell ref="AS17:AS18"/>
    <mergeCell ref="AA17:AA18"/>
    <mergeCell ref="AB17:AB18"/>
    <mergeCell ref="AD17:AD18"/>
    <mergeCell ref="AE17:AE18"/>
    <mergeCell ref="AG17:AG18"/>
    <mergeCell ref="AH17:AH18"/>
    <mergeCell ref="AJ20:AJ21"/>
    <mergeCell ref="AK20:AK21"/>
    <mergeCell ref="AM20:AN20"/>
    <mergeCell ref="L16:N18"/>
    <mergeCell ref="O16:AU16"/>
    <mergeCell ref="O17:O18"/>
    <mergeCell ref="P17:P18"/>
    <mergeCell ref="R17:R18"/>
    <mergeCell ref="S17:S18"/>
    <mergeCell ref="U17:U18"/>
    <mergeCell ref="V20:V21"/>
    <mergeCell ref="X20:X21"/>
    <mergeCell ref="Y20:Y21"/>
    <mergeCell ref="AA20:AA21"/>
    <mergeCell ref="AT20:AT21"/>
    <mergeCell ref="AU20:AU21"/>
    <mergeCell ref="AM21:AN21"/>
    <mergeCell ref="AE20:AE21"/>
    <mergeCell ref="AG20:AG21"/>
    <mergeCell ref="AH20:AH21"/>
    <mergeCell ref="AB20:AB21"/>
    <mergeCell ref="AD20:AD21"/>
    <mergeCell ref="AT23:AT24"/>
    <mergeCell ref="AU23:AU24"/>
    <mergeCell ref="AM24:AN24"/>
    <mergeCell ref="AJ23:AJ24"/>
    <mergeCell ref="AK23:AK24"/>
    <mergeCell ref="AM23:AN23"/>
    <mergeCell ref="AO23:AP24"/>
    <mergeCell ref="AQ23:AR24"/>
    <mergeCell ref="L25:N27"/>
    <mergeCell ref="O25:AU25"/>
    <mergeCell ref="O26:O27"/>
    <mergeCell ref="P26:P27"/>
    <mergeCell ref="R26:R27"/>
    <mergeCell ref="S26:S27"/>
    <mergeCell ref="U26:U27"/>
    <mergeCell ref="AO26:AP27"/>
    <mergeCell ref="AQ26:AR27"/>
    <mergeCell ref="AS26:AS27"/>
    <mergeCell ref="V23:V24"/>
    <mergeCell ref="X23:X24"/>
    <mergeCell ref="Y23:Y24"/>
    <mergeCell ref="AS23:AS24"/>
    <mergeCell ref="AA23:AA24"/>
    <mergeCell ref="AB23:AB24"/>
    <mergeCell ref="AD23:AD24"/>
    <mergeCell ref="AE23:AE24"/>
    <mergeCell ref="AG23:AG24"/>
    <mergeCell ref="AH23:AH24"/>
    <mergeCell ref="AJ26:AJ27"/>
    <mergeCell ref="AK26:AK27"/>
    <mergeCell ref="AM26:AN26"/>
    <mergeCell ref="L22:N24"/>
    <mergeCell ref="O22:AU22"/>
    <mergeCell ref="O23:O24"/>
    <mergeCell ref="P23:P24"/>
    <mergeCell ref="R23:R24"/>
    <mergeCell ref="S23:S24"/>
    <mergeCell ref="U23:U24"/>
    <mergeCell ref="V26:V27"/>
    <mergeCell ref="X26:X27"/>
    <mergeCell ref="Y26:Y27"/>
    <mergeCell ref="AA26:AA27"/>
    <mergeCell ref="AT26:AT27"/>
    <mergeCell ref="AU26:AU27"/>
    <mergeCell ref="AM27:AN27"/>
    <mergeCell ref="AE26:AE27"/>
    <mergeCell ref="AG26:AG27"/>
    <mergeCell ref="AH26:AH27"/>
    <mergeCell ref="AB26:AB27"/>
    <mergeCell ref="AD26:AD27"/>
    <mergeCell ref="AT29:AT30"/>
    <mergeCell ref="AU29:AU30"/>
    <mergeCell ref="AM30:AN30"/>
    <mergeCell ref="AJ29:AJ30"/>
    <mergeCell ref="AK29:AK30"/>
    <mergeCell ref="AM29:AN29"/>
    <mergeCell ref="AO29:AP30"/>
    <mergeCell ref="AQ29:AR30"/>
    <mergeCell ref="L31:N33"/>
    <mergeCell ref="O31:AU31"/>
    <mergeCell ref="O32:O33"/>
    <mergeCell ref="P32:P33"/>
    <mergeCell ref="R32:R33"/>
    <mergeCell ref="S32:S33"/>
    <mergeCell ref="U32:U33"/>
    <mergeCell ref="AO32:AP33"/>
    <mergeCell ref="AQ32:AR33"/>
    <mergeCell ref="AS32:AS33"/>
    <mergeCell ref="AS29:AS30"/>
    <mergeCell ref="AA29:AA30"/>
    <mergeCell ref="AB29:AB30"/>
    <mergeCell ref="AD29:AD30"/>
    <mergeCell ref="AE29:AE30"/>
    <mergeCell ref="AG29:AG30"/>
    <mergeCell ref="AH29:AH30"/>
    <mergeCell ref="L28:N30"/>
    <mergeCell ref="O28:AU28"/>
    <mergeCell ref="O29:O30"/>
    <mergeCell ref="P29:P30"/>
    <mergeCell ref="R29:R30"/>
    <mergeCell ref="S29:S30"/>
    <mergeCell ref="U29:U30"/>
    <mergeCell ref="V29:V30"/>
    <mergeCell ref="X29:X30"/>
    <mergeCell ref="Y29:Y30"/>
    <mergeCell ref="AU32:AU33"/>
    <mergeCell ref="AM33:AN33"/>
    <mergeCell ref="AE32:AE33"/>
    <mergeCell ref="AG32:AG33"/>
    <mergeCell ref="AH32:AH33"/>
    <mergeCell ref="AJ32:AJ33"/>
    <mergeCell ref="AK32:AK33"/>
    <mergeCell ref="AM32:AN32"/>
    <mergeCell ref="AQ35:AR36"/>
    <mergeCell ref="V32:V33"/>
    <mergeCell ref="X32:X33"/>
    <mergeCell ref="Y32:Y33"/>
    <mergeCell ref="AA32:AA33"/>
    <mergeCell ref="AT32:AT33"/>
    <mergeCell ref="AU38:AU39"/>
    <mergeCell ref="AB32:AB33"/>
    <mergeCell ref="AD32:AD33"/>
    <mergeCell ref="AT35:AT36"/>
    <mergeCell ref="AU35:AU36"/>
    <mergeCell ref="AM36:AN36"/>
    <mergeCell ref="AJ35:AJ36"/>
    <mergeCell ref="AK35:AK36"/>
    <mergeCell ref="AM35:AN35"/>
    <mergeCell ref="AO35:AP36"/>
    <mergeCell ref="AH35:AH36"/>
    <mergeCell ref="L37:N39"/>
    <mergeCell ref="O37:AU37"/>
    <mergeCell ref="O38:O39"/>
    <mergeCell ref="P38:P39"/>
    <mergeCell ref="R38:R39"/>
    <mergeCell ref="S38:S39"/>
    <mergeCell ref="U38:U39"/>
    <mergeCell ref="AS38:AS39"/>
    <mergeCell ref="AT38:AT39"/>
    <mergeCell ref="U35:U36"/>
    <mergeCell ref="V35:V36"/>
    <mergeCell ref="X35:X36"/>
    <mergeCell ref="Y35:Y36"/>
    <mergeCell ref="AS35:AS36"/>
    <mergeCell ref="AA35:AA36"/>
    <mergeCell ref="AB35:AB36"/>
    <mergeCell ref="AD35:AD36"/>
    <mergeCell ref="AE35:AE36"/>
    <mergeCell ref="AG35:AG36"/>
    <mergeCell ref="L41:N41"/>
    <mergeCell ref="L42:N42"/>
    <mergeCell ref="L44:N44"/>
    <mergeCell ref="L45:N45"/>
    <mergeCell ref="L34:N36"/>
    <mergeCell ref="O34:AU34"/>
    <mergeCell ref="O35:O36"/>
    <mergeCell ref="P35:P36"/>
    <mergeCell ref="R35:R36"/>
    <mergeCell ref="S35:S36"/>
    <mergeCell ref="AO38:AP39"/>
    <mergeCell ref="AQ38:AR39"/>
    <mergeCell ref="AM39:AN39"/>
    <mergeCell ref="AE38:AE39"/>
    <mergeCell ref="AG38:AG39"/>
    <mergeCell ref="AH38:AH39"/>
    <mergeCell ref="AJ38:AJ39"/>
    <mergeCell ref="AK38:AK39"/>
    <mergeCell ref="L55:N55"/>
    <mergeCell ref="AM38:AN38"/>
    <mergeCell ref="V38:V39"/>
    <mergeCell ref="X38:X39"/>
    <mergeCell ref="Y38:Y39"/>
    <mergeCell ref="AA38:AA39"/>
    <mergeCell ref="AB38:AB39"/>
    <mergeCell ref="AD38:AD39"/>
    <mergeCell ref="L47:U47"/>
    <mergeCell ref="AD47:AM47"/>
    <mergeCell ref="AM54:AN55"/>
    <mergeCell ref="AO54:AP55"/>
    <mergeCell ref="AQ54:AR55"/>
    <mergeCell ref="AS54:AS55"/>
    <mergeCell ref="AT54:AT55"/>
    <mergeCell ref="AU54:AU55"/>
    <mergeCell ref="AG51:AR51"/>
    <mergeCell ref="L52:M52"/>
    <mergeCell ref="N52:O52"/>
    <mergeCell ref="P52:Q52"/>
    <mergeCell ref="R52:T52"/>
    <mergeCell ref="L53:AU53"/>
    <mergeCell ref="AT56:AT57"/>
    <mergeCell ref="U52:AE52"/>
    <mergeCell ref="AG52:AT52"/>
    <mergeCell ref="L48:AA48"/>
    <mergeCell ref="AD48:AU48"/>
    <mergeCell ref="L49:S50"/>
    <mergeCell ref="T49:AH50"/>
    <mergeCell ref="AI49:AU50"/>
    <mergeCell ref="L51:M51"/>
    <mergeCell ref="N51:T51"/>
    <mergeCell ref="AL56:AL57"/>
    <mergeCell ref="AM56:AN56"/>
    <mergeCell ref="W56:W57"/>
    <mergeCell ref="AO56:AP57"/>
    <mergeCell ref="AQ56:AR57"/>
    <mergeCell ref="AS56:AS57"/>
    <mergeCell ref="Z56:Z57"/>
    <mergeCell ref="AA56:AB56"/>
    <mergeCell ref="AC56:AC57"/>
    <mergeCell ref="AU56:AU57"/>
    <mergeCell ref="L57:N57"/>
    <mergeCell ref="AM57:AN57"/>
    <mergeCell ref="AF56:AF57"/>
    <mergeCell ref="AG56:AH56"/>
    <mergeCell ref="AI56:AI57"/>
    <mergeCell ref="AJ56:AK56"/>
    <mergeCell ref="S62:S63"/>
    <mergeCell ref="U62:U63"/>
    <mergeCell ref="AD56:AE56"/>
    <mergeCell ref="L56:N56"/>
    <mergeCell ref="O56:P56"/>
    <mergeCell ref="Q56:Q57"/>
    <mergeCell ref="R56:S56"/>
    <mergeCell ref="T56:T57"/>
    <mergeCell ref="U56:V56"/>
    <mergeCell ref="X56:Y56"/>
    <mergeCell ref="AM59:AN59"/>
    <mergeCell ref="AO59:AP60"/>
    <mergeCell ref="AT59:AT60"/>
    <mergeCell ref="AU59:AU60"/>
    <mergeCell ref="AM60:AN60"/>
    <mergeCell ref="L61:N63"/>
    <mergeCell ref="O61:AU61"/>
    <mergeCell ref="O62:O63"/>
    <mergeCell ref="P62:P63"/>
    <mergeCell ref="R62:R63"/>
    <mergeCell ref="AQ59:AR60"/>
    <mergeCell ref="AS59:AS60"/>
    <mergeCell ref="AA59:AA60"/>
    <mergeCell ref="AB59:AB60"/>
    <mergeCell ref="AD59:AD60"/>
    <mergeCell ref="AE59:AE60"/>
    <mergeCell ref="AG59:AG60"/>
    <mergeCell ref="AH59:AH60"/>
    <mergeCell ref="AJ59:AJ60"/>
    <mergeCell ref="AK59:AK60"/>
    <mergeCell ref="L58:N60"/>
    <mergeCell ref="O58:AU58"/>
    <mergeCell ref="O59:O60"/>
    <mergeCell ref="P59:P60"/>
    <mergeCell ref="R59:R60"/>
    <mergeCell ref="S59:S60"/>
    <mergeCell ref="U59:U60"/>
    <mergeCell ref="V59:V60"/>
    <mergeCell ref="X59:X60"/>
    <mergeCell ref="Y59:Y60"/>
    <mergeCell ref="AK62:AK63"/>
    <mergeCell ref="AM62:AN62"/>
    <mergeCell ref="AO62:AP63"/>
    <mergeCell ref="AQ62:AR63"/>
    <mergeCell ref="AS62:AS63"/>
    <mergeCell ref="AT62:AT63"/>
    <mergeCell ref="V62:V63"/>
    <mergeCell ref="X62:X63"/>
    <mergeCell ref="Y62:Y63"/>
    <mergeCell ref="AA62:AA63"/>
    <mergeCell ref="AU62:AU63"/>
    <mergeCell ref="AM63:AN63"/>
    <mergeCell ref="AE62:AE63"/>
    <mergeCell ref="AG62:AG63"/>
    <mergeCell ref="AH62:AH63"/>
    <mergeCell ref="AJ62:AJ63"/>
    <mergeCell ref="AB62:AB63"/>
    <mergeCell ref="AD62:AD63"/>
    <mergeCell ref="AT65:AT66"/>
    <mergeCell ref="AU65:AU66"/>
    <mergeCell ref="AM66:AN66"/>
    <mergeCell ref="AJ65:AJ66"/>
    <mergeCell ref="AK65:AK66"/>
    <mergeCell ref="AM65:AN65"/>
    <mergeCell ref="AO65:AP66"/>
    <mergeCell ref="AQ65:AR66"/>
    <mergeCell ref="L67:N69"/>
    <mergeCell ref="O67:AU67"/>
    <mergeCell ref="O68:O69"/>
    <mergeCell ref="P68:P69"/>
    <mergeCell ref="R68:R69"/>
    <mergeCell ref="S68:S69"/>
    <mergeCell ref="U68:U69"/>
    <mergeCell ref="AO68:AP69"/>
    <mergeCell ref="AQ68:AR69"/>
    <mergeCell ref="AS68:AS69"/>
    <mergeCell ref="V65:V66"/>
    <mergeCell ref="X65:X66"/>
    <mergeCell ref="Y65:Y66"/>
    <mergeCell ref="AS65:AS66"/>
    <mergeCell ref="AA65:AA66"/>
    <mergeCell ref="AB65:AB66"/>
    <mergeCell ref="AD65:AD66"/>
    <mergeCell ref="AE65:AE66"/>
    <mergeCell ref="AG65:AG66"/>
    <mergeCell ref="AH65:AH66"/>
    <mergeCell ref="AJ68:AJ69"/>
    <mergeCell ref="AK68:AK69"/>
    <mergeCell ref="AM68:AN68"/>
    <mergeCell ref="L64:N66"/>
    <mergeCell ref="O64:AU64"/>
    <mergeCell ref="O65:O66"/>
    <mergeCell ref="P65:P66"/>
    <mergeCell ref="R65:R66"/>
    <mergeCell ref="S65:S66"/>
    <mergeCell ref="U65:U66"/>
    <mergeCell ref="V68:V69"/>
    <mergeCell ref="X68:X69"/>
    <mergeCell ref="Y68:Y69"/>
    <mergeCell ref="AA68:AA69"/>
    <mergeCell ref="AT68:AT69"/>
    <mergeCell ref="AU68:AU69"/>
    <mergeCell ref="AM69:AN69"/>
    <mergeCell ref="AE68:AE69"/>
    <mergeCell ref="AG68:AG69"/>
    <mergeCell ref="AH68:AH69"/>
    <mergeCell ref="AB68:AB69"/>
    <mergeCell ref="AD68:AD69"/>
    <mergeCell ref="AT71:AT72"/>
    <mergeCell ref="AU71:AU72"/>
    <mergeCell ref="AM72:AN72"/>
    <mergeCell ref="AJ71:AJ72"/>
    <mergeCell ref="AK71:AK72"/>
    <mergeCell ref="AM71:AN71"/>
    <mergeCell ref="AO71:AP72"/>
    <mergeCell ref="AQ71:AR72"/>
    <mergeCell ref="L73:N75"/>
    <mergeCell ref="O73:AU73"/>
    <mergeCell ref="O74:O75"/>
    <mergeCell ref="P74:P75"/>
    <mergeCell ref="R74:R75"/>
    <mergeCell ref="S74:S75"/>
    <mergeCell ref="U74:U75"/>
    <mergeCell ref="AO74:AP75"/>
    <mergeCell ref="AQ74:AR75"/>
    <mergeCell ref="AS74:AS75"/>
    <mergeCell ref="V71:V72"/>
    <mergeCell ref="X71:X72"/>
    <mergeCell ref="Y71:Y72"/>
    <mergeCell ref="AS71:AS72"/>
    <mergeCell ref="AA71:AA72"/>
    <mergeCell ref="AB71:AB72"/>
    <mergeCell ref="AD71:AD72"/>
    <mergeCell ref="AE71:AE72"/>
    <mergeCell ref="AG71:AG72"/>
    <mergeCell ref="AH71:AH72"/>
    <mergeCell ref="AJ74:AJ75"/>
    <mergeCell ref="AK74:AK75"/>
    <mergeCell ref="AM74:AN74"/>
    <mergeCell ref="L70:N72"/>
    <mergeCell ref="O70:AU70"/>
    <mergeCell ref="O71:O72"/>
    <mergeCell ref="P71:P72"/>
    <mergeCell ref="R71:R72"/>
    <mergeCell ref="S71:S72"/>
    <mergeCell ref="U71:U72"/>
    <mergeCell ref="V74:V75"/>
    <mergeCell ref="X74:X75"/>
    <mergeCell ref="Y74:Y75"/>
    <mergeCell ref="AA74:AA75"/>
    <mergeCell ref="AT74:AT75"/>
    <mergeCell ref="AU74:AU75"/>
    <mergeCell ref="AM75:AN75"/>
    <mergeCell ref="AE74:AE75"/>
    <mergeCell ref="AG74:AG75"/>
    <mergeCell ref="AH74:AH75"/>
    <mergeCell ref="AB74:AB75"/>
    <mergeCell ref="AD74:AD75"/>
    <mergeCell ref="AT77:AT78"/>
    <mergeCell ref="AU77:AU78"/>
    <mergeCell ref="AM78:AN78"/>
    <mergeCell ref="AJ77:AJ78"/>
    <mergeCell ref="AK77:AK78"/>
    <mergeCell ref="AM77:AN77"/>
    <mergeCell ref="AO77:AP78"/>
    <mergeCell ref="AQ77:AR78"/>
    <mergeCell ref="L79:N81"/>
    <mergeCell ref="O79:AU79"/>
    <mergeCell ref="O80:O81"/>
    <mergeCell ref="P80:P81"/>
    <mergeCell ref="R80:R81"/>
    <mergeCell ref="S80:S81"/>
    <mergeCell ref="U80:U81"/>
    <mergeCell ref="AO80:AP81"/>
    <mergeCell ref="AQ80:AR81"/>
    <mergeCell ref="AS80:AS81"/>
    <mergeCell ref="V77:V78"/>
    <mergeCell ref="X77:X78"/>
    <mergeCell ref="Y77:Y78"/>
    <mergeCell ref="AS77:AS78"/>
    <mergeCell ref="AA77:AA78"/>
    <mergeCell ref="AB77:AB78"/>
    <mergeCell ref="AD77:AD78"/>
    <mergeCell ref="AE77:AE78"/>
    <mergeCell ref="AG77:AG78"/>
    <mergeCell ref="AH77:AH78"/>
    <mergeCell ref="AJ80:AJ81"/>
    <mergeCell ref="AK80:AK81"/>
    <mergeCell ref="AM80:AN80"/>
    <mergeCell ref="L76:N78"/>
    <mergeCell ref="O76:AU76"/>
    <mergeCell ref="O77:O78"/>
    <mergeCell ref="P77:P78"/>
    <mergeCell ref="R77:R78"/>
    <mergeCell ref="S77:S78"/>
    <mergeCell ref="U77:U78"/>
    <mergeCell ref="V80:V81"/>
    <mergeCell ref="X80:X81"/>
    <mergeCell ref="Y80:Y81"/>
    <mergeCell ref="AA80:AA81"/>
    <mergeCell ref="AT80:AT81"/>
    <mergeCell ref="AU80:AU81"/>
    <mergeCell ref="AM81:AN81"/>
    <mergeCell ref="AE80:AE81"/>
    <mergeCell ref="AG80:AG81"/>
    <mergeCell ref="AH80:AH81"/>
    <mergeCell ref="AB80:AB81"/>
    <mergeCell ref="AD80:AD81"/>
    <mergeCell ref="AT83:AT84"/>
    <mergeCell ref="AU83:AU84"/>
    <mergeCell ref="AM84:AN84"/>
    <mergeCell ref="AJ83:AJ84"/>
    <mergeCell ref="AK83:AK84"/>
    <mergeCell ref="AM83:AN83"/>
    <mergeCell ref="AO83:AP84"/>
    <mergeCell ref="AQ83:AR84"/>
    <mergeCell ref="L85:N87"/>
    <mergeCell ref="O85:AU85"/>
    <mergeCell ref="O86:O87"/>
    <mergeCell ref="P86:P87"/>
    <mergeCell ref="R86:R87"/>
    <mergeCell ref="S86:S87"/>
    <mergeCell ref="U86:U87"/>
    <mergeCell ref="AO86:AP87"/>
    <mergeCell ref="AQ86:AR87"/>
    <mergeCell ref="AS86:AS87"/>
    <mergeCell ref="AS83:AS84"/>
    <mergeCell ref="AA83:AA84"/>
    <mergeCell ref="AB83:AB84"/>
    <mergeCell ref="AD83:AD84"/>
    <mergeCell ref="AE83:AE84"/>
    <mergeCell ref="AG83:AG84"/>
    <mergeCell ref="AH83:AH84"/>
    <mergeCell ref="L82:N84"/>
    <mergeCell ref="O82:AU82"/>
    <mergeCell ref="O83:O84"/>
    <mergeCell ref="P83:P84"/>
    <mergeCell ref="R83:R84"/>
    <mergeCell ref="S83:S84"/>
    <mergeCell ref="U83:U84"/>
    <mergeCell ref="V83:V84"/>
    <mergeCell ref="X83:X84"/>
    <mergeCell ref="Y83:Y84"/>
    <mergeCell ref="AD95:AM95"/>
    <mergeCell ref="L96:AA96"/>
    <mergeCell ref="AD96:AU96"/>
    <mergeCell ref="L97:S98"/>
    <mergeCell ref="T97:AH98"/>
    <mergeCell ref="AI97:AU98"/>
    <mergeCell ref="AK86:AK87"/>
    <mergeCell ref="AM86:AN86"/>
    <mergeCell ref="L99:M99"/>
    <mergeCell ref="N99:T99"/>
    <mergeCell ref="AG99:AR99"/>
    <mergeCell ref="L89:N89"/>
    <mergeCell ref="L90:N90"/>
    <mergeCell ref="L92:N92"/>
    <mergeCell ref="L93:N93"/>
    <mergeCell ref="L95:U95"/>
    <mergeCell ref="X86:X87"/>
    <mergeCell ref="Y86:Y87"/>
    <mergeCell ref="AA86:AA87"/>
    <mergeCell ref="AT86:AT87"/>
    <mergeCell ref="AU86:AU87"/>
    <mergeCell ref="AM87:AN87"/>
    <mergeCell ref="AE86:AE87"/>
    <mergeCell ref="AG86:AG87"/>
    <mergeCell ref="AH86:AH87"/>
    <mergeCell ref="AJ86:AJ87"/>
    <mergeCell ref="AB86:AB87"/>
    <mergeCell ref="AD86:AD87"/>
    <mergeCell ref="AC104:AC105"/>
    <mergeCell ref="AD104:AE104"/>
    <mergeCell ref="U100:AE100"/>
    <mergeCell ref="W104:W105"/>
    <mergeCell ref="X104:Y104"/>
    <mergeCell ref="Z104:Z105"/>
    <mergeCell ref="AA104:AB104"/>
    <mergeCell ref="V86:V87"/>
    <mergeCell ref="AS102:AS103"/>
    <mergeCell ref="AT102:AT103"/>
    <mergeCell ref="AU102:AU103"/>
    <mergeCell ref="L103:N103"/>
    <mergeCell ref="L104:N104"/>
    <mergeCell ref="O104:P104"/>
    <mergeCell ref="Q104:Q105"/>
    <mergeCell ref="R104:S104"/>
    <mergeCell ref="L100:M100"/>
    <mergeCell ref="N100:O100"/>
    <mergeCell ref="P100:Q100"/>
    <mergeCell ref="R100:T100"/>
    <mergeCell ref="T104:T105"/>
    <mergeCell ref="U104:V104"/>
    <mergeCell ref="L101:AU101"/>
    <mergeCell ref="AM102:AN103"/>
    <mergeCell ref="AO102:AP103"/>
    <mergeCell ref="AQ102:AR103"/>
    <mergeCell ref="AG100:AT100"/>
    <mergeCell ref="P107:P108"/>
    <mergeCell ref="R107:R108"/>
    <mergeCell ref="S107:S108"/>
    <mergeCell ref="U107:U108"/>
    <mergeCell ref="V107:V108"/>
    <mergeCell ref="X107:X108"/>
    <mergeCell ref="AO104:AP105"/>
    <mergeCell ref="AQ104:AR105"/>
    <mergeCell ref="AS104:AS105"/>
    <mergeCell ref="BB104:BH104"/>
    <mergeCell ref="BU104:CD104"/>
    <mergeCell ref="L105:N105"/>
    <mergeCell ref="AM105:AN105"/>
    <mergeCell ref="AZ105:BA105"/>
    <mergeCell ref="BB105:BC105"/>
    <mergeCell ref="BD105:BE105"/>
    <mergeCell ref="BF105:BH105"/>
    <mergeCell ref="BI105:BS105"/>
    <mergeCell ref="BU105:CF105"/>
    <mergeCell ref="AT104:AT105"/>
    <mergeCell ref="AU104:AU105"/>
    <mergeCell ref="AZ104:BA104"/>
    <mergeCell ref="AF104:AF105"/>
    <mergeCell ref="AG104:AH104"/>
    <mergeCell ref="AI104:AI105"/>
    <mergeCell ref="AJ104:AK104"/>
    <mergeCell ref="AL104:AL105"/>
    <mergeCell ref="AM104:AN104"/>
    <mergeCell ref="AD110:AD111"/>
    <mergeCell ref="CG107:CG108"/>
    <mergeCell ref="AM108:AN108"/>
    <mergeCell ref="AZ108:BB108"/>
    <mergeCell ref="CA108:CB108"/>
    <mergeCell ref="CD107:CD108"/>
    <mergeCell ref="CE107:CE108"/>
    <mergeCell ref="CF107:CF108"/>
    <mergeCell ref="AO107:AP108"/>
    <mergeCell ref="AQ107:AR108"/>
    <mergeCell ref="AZ110:BB110"/>
    <mergeCell ref="L109:N111"/>
    <mergeCell ref="O109:AU109"/>
    <mergeCell ref="AZ109:BB109"/>
    <mergeCell ref="BC109:BD109"/>
    <mergeCell ref="AQ110:AR111"/>
    <mergeCell ref="X110:X111"/>
    <mergeCell ref="Y110:Y111"/>
    <mergeCell ref="AA110:AA111"/>
    <mergeCell ref="AB110:AB111"/>
    <mergeCell ref="AK107:AK108"/>
    <mergeCell ref="AM107:AN107"/>
    <mergeCell ref="BE109:BE110"/>
    <mergeCell ref="BF109:BG109"/>
    <mergeCell ref="AS107:AS108"/>
    <mergeCell ref="AT107:AT108"/>
    <mergeCell ref="AU107:AU108"/>
    <mergeCell ref="AS110:AS111"/>
    <mergeCell ref="AT110:AT111"/>
    <mergeCell ref="AU110:AU111"/>
    <mergeCell ref="AE107:AE108"/>
    <mergeCell ref="AG107:AG108"/>
    <mergeCell ref="L106:N108"/>
    <mergeCell ref="O106:AU106"/>
    <mergeCell ref="Y107:Y108"/>
    <mergeCell ref="AA107:AA108"/>
    <mergeCell ref="AB107:AB108"/>
    <mergeCell ref="AD107:AD108"/>
    <mergeCell ref="AH107:AH108"/>
    <mergeCell ref="AJ107:AJ108"/>
    <mergeCell ref="CG109:CG110"/>
    <mergeCell ref="AZ106:CG106"/>
    <mergeCell ref="O107:O108"/>
    <mergeCell ref="O110:O111"/>
    <mergeCell ref="P110:P111"/>
    <mergeCell ref="R110:R111"/>
    <mergeCell ref="S110:S111"/>
    <mergeCell ref="U110:U111"/>
    <mergeCell ref="V110:V111"/>
    <mergeCell ref="BZ109:BZ110"/>
    <mergeCell ref="BR109:BS109"/>
    <mergeCell ref="BT109:BT110"/>
    <mergeCell ref="BU109:BV109"/>
    <mergeCell ref="CD109:CD110"/>
    <mergeCell ref="CE109:CE110"/>
    <mergeCell ref="CF109:CF110"/>
    <mergeCell ref="CA109:CB109"/>
    <mergeCell ref="AM111:AN111"/>
    <mergeCell ref="BW109:BW110"/>
    <mergeCell ref="BX109:BY109"/>
    <mergeCell ref="BH109:BH110"/>
    <mergeCell ref="BI109:BJ109"/>
    <mergeCell ref="BK109:BK110"/>
    <mergeCell ref="BL109:BM109"/>
    <mergeCell ref="BN109:BN110"/>
    <mergeCell ref="BO109:BP109"/>
    <mergeCell ref="BQ109:BQ110"/>
    <mergeCell ref="AO113:AP114"/>
    <mergeCell ref="AQ113:AR114"/>
    <mergeCell ref="AS113:AS114"/>
    <mergeCell ref="CA110:CB110"/>
    <mergeCell ref="AG110:AG111"/>
    <mergeCell ref="AH110:AH111"/>
    <mergeCell ref="AJ110:AJ111"/>
    <mergeCell ref="AK110:AK111"/>
    <mergeCell ref="AM110:AN110"/>
    <mergeCell ref="AO110:AP111"/>
    <mergeCell ref="AS116:AS117"/>
    <mergeCell ref="AT116:AT117"/>
    <mergeCell ref="AU116:AU117"/>
    <mergeCell ref="AE110:AE111"/>
    <mergeCell ref="AT113:AT114"/>
    <mergeCell ref="AU113:AU114"/>
    <mergeCell ref="AM114:AN114"/>
    <mergeCell ref="AJ113:AJ114"/>
    <mergeCell ref="AK113:AK114"/>
    <mergeCell ref="AM113:AN113"/>
    <mergeCell ref="AA113:AA114"/>
    <mergeCell ref="AB113:AB114"/>
    <mergeCell ref="AD113:AD114"/>
    <mergeCell ref="AE113:AE114"/>
    <mergeCell ref="L115:N117"/>
    <mergeCell ref="O115:AU115"/>
    <mergeCell ref="O116:O117"/>
    <mergeCell ref="P116:P117"/>
    <mergeCell ref="R116:R117"/>
    <mergeCell ref="S116:S117"/>
    <mergeCell ref="AG113:AG114"/>
    <mergeCell ref="AH113:AH114"/>
    <mergeCell ref="L112:N114"/>
    <mergeCell ref="O112:AU112"/>
    <mergeCell ref="O113:O114"/>
    <mergeCell ref="P113:P114"/>
    <mergeCell ref="R113:R114"/>
    <mergeCell ref="S113:S114"/>
    <mergeCell ref="U113:U114"/>
    <mergeCell ref="V113:V114"/>
    <mergeCell ref="X113:X114"/>
    <mergeCell ref="Y113:Y114"/>
    <mergeCell ref="AO116:AP117"/>
    <mergeCell ref="AQ116:AR117"/>
    <mergeCell ref="AM117:AN117"/>
    <mergeCell ref="AE116:AE117"/>
    <mergeCell ref="AG116:AG117"/>
    <mergeCell ref="AH116:AH117"/>
    <mergeCell ref="AJ116:AJ117"/>
    <mergeCell ref="AK116:AK117"/>
    <mergeCell ref="S122:S123"/>
    <mergeCell ref="U122:U123"/>
    <mergeCell ref="AM116:AN116"/>
    <mergeCell ref="V116:V117"/>
    <mergeCell ref="X116:X117"/>
    <mergeCell ref="Y116:Y117"/>
    <mergeCell ref="AA116:AA117"/>
    <mergeCell ref="AB116:AB117"/>
    <mergeCell ref="AD116:AD117"/>
    <mergeCell ref="U116:U117"/>
    <mergeCell ref="AM119:AN119"/>
    <mergeCell ref="AO119:AP120"/>
    <mergeCell ref="AT119:AT120"/>
    <mergeCell ref="AU119:AU120"/>
    <mergeCell ref="AM120:AN120"/>
    <mergeCell ref="L121:N123"/>
    <mergeCell ref="O121:AU121"/>
    <mergeCell ref="O122:O123"/>
    <mergeCell ref="P122:P123"/>
    <mergeCell ref="R122:R123"/>
    <mergeCell ref="AQ119:AR120"/>
    <mergeCell ref="AS119:AS120"/>
    <mergeCell ref="AA119:AA120"/>
    <mergeCell ref="AB119:AB120"/>
    <mergeCell ref="AD119:AD120"/>
    <mergeCell ref="AE119:AE120"/>
    <mergeCell ref="AG119:AG120"/>
    <mergeCell ref="AH119:AH120"/>
    <mergeCell ref="AJ119:AJ120"/>
    <mergeCell ref="AK119:AK120"/>
    <mergeCell ref="L118:N120"/>
    <mergeCell ref="O118:AU118"/>
    <mergeCell ref="O119:O120"/>
    <mergeCell ref="P119:P120"/>
    <mergeCell ref="R119:R120"/>
    <mergeCell ref="S119:S120"/>
    <mergeCell ref="U119:U120"/>
    <mergeCell ref="V119:V120"/>
    <mergeCell ref="X119:X120"/>
    <mergeCell ref="Y119:Y120"/>
    <mergeCell ref="AK122:AK123"/>
    <mergeCell ref="AM122:AN122"/>
    <mergeCell ref="AO122:AP123"/>
    <mergeCell ref="AQ122:AR123"/>
    <mergeCell ref="AS122:AS123"/>
    <mergeCell ref="AT122:AT123"/>
    <mergeCell ref="V122:V123"/>
    <mergeCell ref="X122:X123"/>
    <mergeCell ref="Y122:Y123"/>
    <mergeCell ref="AA122:AA123"/>
    <mergeCell ref="AU122:AU123"/>
    <mergeCell ref="AM123:AN123"/>
    <mergeCell ref="AE122:AE123"/>
    <mergeCell ref="AG122:AG123"/>
    <mergeCell ref="AH122:AH123"/>
    <mergeCell ref="AJ122:AJ123"/>
    <mergeCell ref="AB122:AB123"/>
    <mergeCell ref="AD122:AD123"/>
    <mergeCell ref="AT125:AT126"/>
    <mergeCell ref="AU125:AU126"/>
    <mergeCell ref="AM126:AN126"/>
    <mergeCell ref="AJ125:AJ126"/>
    <mergeCell ref="AK125:AK126"/>
    <mergeCell ref="AM125:AN125"/>
    <mergeCell ref="AO125:AP126"/>
    <mergeCell ref="AQ125:AR126"/>
    <mergeCell ref="L127:N129"/>
    <mergeCell ref="O127:AU127"/>
    <mergeCell ref="O128:O129"/>
    <mergeCell ref="P128:P129"/>
    <mergeCell ref="R128:R129"/>
    <mergeCell ref="S128:S129"/>
    <mergeCell ref="U128:U129"/>
    <mergeCell ref="AO128:AP129"/>
    <mergeCell ref="AQ128:AR129"/>
    <mergeCell ref="AS128:AS129"/>
    <mergeCell ref="AS125:AS126"/>
    <mergeCell ref="AA125:AA126"/>
    <mergeCell ref="AB125:AB126"/>
    <mergeCell ref="AD125:AD126"/>
    <mergeCell ref="AE125:AE126"/>
    <mergeCell ref="AG125:AG126"/>
    <mergeCell ref="AH125:AH126"/>
    <mergeCell ref="L124:N126"/>
    <mergeCell ref="O124:AU124"/>
    <mergeCell ref="O125:O126"/>
    <mergeCell ref="P125:P126"/>
    <mergeCell ref="R125:R126"/>
    <mergeCell ref="S125:S126"/>
    <mergeCell ref="U125:U126"/>
    <mergeCell ref="V125:V126"/>
    <mergeCell ref="X125:X126"/>
    <mergeCell ref="Y125:Y126"/>
    <mergeCell ref="AU128:AU129"/>
    <mergeCell ref="AM129:AN129"/>
    <mergeCell ref="AE128:AE129"/>
    <mergeCell ref="AG128:AG129"/>
    <mergeCell ref="AH128:AH129"/>
    <mergeCell ref="AJ128:AJ129"/>
    <mergeCell ref="AK128:AK129"/>
    <mergeCell ref="AM128:AN128"/>
    <mergeCell ref="AQ131:AR132"/>
    <mergeCell ref="V128:V129"/>
    <mergeCell ref="X128:X129"/>
    <mergeCell ref="Y128:Y129"/>
    <mergeCell ref="AA128:AA129"/>
    <mergeCell ref="AT128:AT129"/>
    <mergeCell ref="AU134:AU135"/>
    <mergeCell ref="AB128:AB129"/>
    <mergeCell ref="AD128:AD129"/>
    <mergeCell ref="AT131:AT132"/>
    <mergeCell ref="AU131:AU132"/>
    <mergeCell ref="AM132:AN132"/>
    <mergeCell ref="AJ131:AJ132"/>
    <mergeCell ref="AK131:AK132"/>
    <mergeCell ref="AM131:AN131"/>
    <mergeCell ref="AO131:AP132"/>
    <mergeCell ref="AH131:AH132"/>
    <mergeCell ref="L133:N135"/>
    <mergeCell ref="O133:AU133"/>
    <mergeCell ref="O134:O135"/>
    <mergeCell ref="P134:P135"/>
    <mergeCell ref="R134:R135"/>
    <mergeCell ref="S134:S135"/>
    <mergeCell ref="U134:U135"/>
    <mergeCell ref="AS134:AS135"/>
    <mergeCell ref="AT134:AT135"/>
    <mergeCell ref="U131:U132"/>
    <mergeCell ref="V131:V132"/>
    <mergeCell ref="X131:X132"/>
    <mergeCell ref="Y131:Y132"/>
    <mergeCell ref="AS131:AS132"/>
    <mergeCell ref="AA131:AA132"/>
    <mergeCell ref="AB131:AB132"/>
    <mergeCell ref="AD131:AD132"/>
    <mergeCell ref="AE131:AE132"/>
    <mergeCell ref="AG131:AG132"/>
    <mergeCell ref="L137:N137"/>
    <mergeCell ref="L138:N138"/>
    <mergeCell ref="L140:N140"/>
    <mergeCell ref="L141:N141"/>
    <mergeCell ref="L130:N132"/>
    <mergeCell ref="O130:AU130"/>
    <mergeCell ref="O131:O132"/>
    <mergeCell ref="P131:P132"/>
    <mergeCell ref="R131:R132"/>
    <mergeCell ref="S131:S132"/>
    <mergeCell ref="AO134:AP135"/>
    <mergeCell ref="AQ134:AR135"/>
    <mergeCell ref="AM135:AN135"/>
    <mergeCell ref="AE134:AE135"/>
    <mergeCell ref="AG134:AG135"/>
    <mergeCell ref="AH134:AH135"/>
    <mergeCell ref="AJ134:AJ135"/>
    <mergeCell ref="AK134:AK135"/>
    <mergeCell ref="L151:N151"/>
    <mergeCell ref="AM134:AN134"/>
    <mergeCell ref="V134:V135"/>
    <mergeCell ref="X134:X135"/>
    <mergeCell ref="Y134:Y135"/>
    <mergeCell ref="AA134:AA135"/>
    <mergeCell ref="AB134:AB135"/>
    <mergeCell ref="AD134:AD135"/>
    <mergeCell ref="L143:U143"/>
    <mergeCell ref="AD143:AM143"/>
    <mergeCell ref="AM150:AN151"/>
    <mergeCell ref="AO150:AP151"/>
    <mergeCell ref="AQ150:AR151"/>
    <mergeCell ref="AS150:AS151"/>
    <mergeCell ref="AT150:AT151"/>
    <mergeCell ref="AU150:AU151"/>
    <mergeCell ref="AG147:AR147"/>
    <mergeCell ref="L148:M148"/>
    <mergeCell ref="N148:O148"/>
    <mergeCell ref="P148:Q148"/>
    <mergeCell ref="R148:T148"/>
    <mergeCell ref="L149:AU149"/>
    <mergeCell ref="AT152:AT153"/>
    <mergeCell ref="U148:AE148"/>
    <mergeCell ref="AG148:AT148"/>
    <mergeCell ref="L144:AA144"/>
    <mergeCell ref="AD144:AU144"/>
    <mergeCell ref="L145:S146"/>
    <mergeCell ref="T145:AH146"/>
    <mergeCell ref="AI145:AU146"/>
    <mergeCell ref="L147:M147"/>
    <mergeCell ref="N147:T147"/>
    <mergeCell ref="AL152:AL153"/>
    <mergeCell ref="AM152:AN152"/>
    <mergeCell ref="W152:W153"/>
    <mergeCell ref="AO152:AP153"/>
    <mergeCell ref="AQ152:AR153"/>
    <mergeCell ref="AS152:AS153"/>
    <mergeCell ref="Z152:Z153"/>
    <mergeCell ref="AA152:AB152"/>
    <mergeCell ref="AC152:AC153"/>
    <mergeCell ref="AU152:AU153"/>
    <mergeCell ref="L153:N153"/>
    <mergeCell ref="AM153:AN153"/>
    <mergeCell ref="AF152:AF153"/>
    <mergeCell ref="AG152:AH152"/>
    <mergeCell ref="AI152:AI153"/>
    <mergeCell ref="AJ152:AK152"/>
    <mergeCell ref="S158:S159"/>
    <mergeCell ref="U158:U159"/>
    <mergeCell ref="AD152:AE152"/>
    <mergeCell ref="L152:N152"/>
    <mergeCell ref="O152:P152"/>
    <mergeCell ref="Q152:Q153"/>
    <mergeCell ref="R152:S152"/>
    <mergeCell ref="T152:T153"/>
    <mergeCell ref="U152:V152"/>
    <mergeCell ref="X152:Y152"/>
    <mergeCell ref="AM155:AN155"/>
    <mergeCell ref="AO155:AP156"/>
    <mergeCell ref="AT155:AT156"/>
    <mergeCell ref="AU155:AU156"/>
    <mergeCell ref="AM156:AN156"/>
    <mergeCell ref="L157:N159"/>
    <mergeCell ref="O157:AU157"/>
    <mergeCell ref="O158:O159"/>
    <mergeCell ref="P158:P159"/>
    <mergeCell ref="R158:R159"/>
    <mergeCell ref="AQ155:AR156"/>
    <mergeCell ref="AS155:AS156"/>
    <mergeCell ref="AA155:AA156"/>
    <mergeCell ref="AB155:AB156"/>
    <mergeCell ref="AD155:AD156"/>
    <mergeCell ref="AE155:AE156"/>
    <mergeCell ref="AG155:AG156"/>
    <mergeCell ref="AH155:AH156"/>
    <mergeCell ref="AJ155:AJ156"/>
    <mergeCell ref="AK155:AK156"/>
    <mergeCell ref="L154:N156"/>
    <mergeCell ref="O154:AU154"/>
    <mergeCell ref="O155:O156"/>
    <mergeCell ref="P155:P156"/>
    <mergeCell ref="R155:R156"/>
    <mergeCell ref="S155:S156"/>
    <mergeCell ref="U155:U156"/>
    <mergeCell ref="V155:V156"/>
    <mergeCell ref="X155:X156"/>
    <mergeCell ref="Y155:Y156"/>
    <mergeCell ref="AK158:AK159"/>
    <mergeCell ref="AM158:AN158"/>
    <mergeCell ref="AO158:AP159"/>
    <mergeCell ref="AQ158:AR159"/>
    <mergeCell ref="AS158:AS159"/>
    <mergeCell ref="AT158:AT159"/>
    <mergeCell ref="V158:V159"/>
    <mergeCell ref="X158:X159"/>
    <mergeCell ref="Y158:Y159"/>
    <mergeCell ref="AA158:AA159"/>
    <mergeCell ref="AU158:AU159"/>
    <mergeCell ref="AM159:AN159"/>
    <mergeCell ref="AE158:AE159"/>
    <mergeCell ref="AG158:AG159"/>
    <mergeCell ref="AH158:AH159"/>
    <mergeCell ref="AJ158:AJ159"/>
    <mergeCell ref="AB158:AB159"/>
    <mergeCell ref="AD158:AD159"/>
    <mergeCell ref="AT161:AT162"/>
    <mergeCell ref="AU161:AU162"/>
    <mergeCell ref="AM162:AN162"/>
    <mergeCell ref="AJ161:AJ162"/>
    <mergeCell ref="AK161:AK162"/>
    <mergeCell ref="AM161:AN161"/>
    <mergeCell ref="AO161:AP162"/>
    <mergeCell ref="AQ161:AR162"/>
    <mergeCell ref="L163:N165"/>
    <mergeCell ref="O163:AU163"/>
    <mergeCell ref="O164:O165"/>
    <mergeCell ref="P164:P165"/>
    <mergeCell ref="R164:R165"/>
    <mergeCell ref="S164:S165"/>
    <mergeCell ref="U164:U165"/>
    <mergeCell ref="AO164:AP165"/>
    <mergeCell ref="AQ164:AR165"/>
    <mergeCell ref="AS164:AS165"/>
    <mergeCell ref="V161:V162"/>
    <mergeCell ref="X161:X162"/>
    <mergeCell ref="Y161:Y162"/>
    <mergeCell ref="AS161:AS162"/>
    <mergeCell ref="AA161:AA162"/>
    <mergeCell ref="AB161:AB162"/>
    <mergeCell ref="AD161:AD162"/>
    <mergeCell ref="AE161:AE162"/>
    <mergeCell ref="AG161:AG162"/>
    <mergeCell ref="AH161:AH162"/>
    <mergeCell ref="AJ164:AJ165"/>
    <mergeCell ref="AK164:AK165"/>
    <mergeCell ref="AM164:AN164"/>
    <mergeCell ref="L160:N162"/>
    <mergeCell ref="O160:AU160"/>
    <mergeCell ref="O161:O162"/>
    <mergeCell ref="P161:P162"/>
    <mergeCell ref="R161:R162"/>
    <mergeCell ref="S161:S162"/>
    <mergeCell ref="U161:U162"/>
    <mergeCell ref="V164:V165"/>
    <mergeCell ref="X164:X165"/>
    <mergeCell ref="Y164:Y165"/>
    <mergeCell ref="AA164:AA165"/>
    <mergeCell ref="AT164:AT165"/>
    <mergeCell ref="AU164:AU165"/>
    <mergeCell ref="AM165:AN165"/>
    <mergeCell ref="AE164:AE165"/>
    <mergeCell ref="AG164:AG165"/>
    <mergeCell ref="AH164:AH165"/>
    <mergeCell ref="AB164:AB165"/>
    <mergeCell ref="AD164:AD165"/>
    <mergeCell ref="AT167:AT168"/>
    <mergeCell ref="AU167:AU168"/>
    <mergeCell ref="AM168:AN168"/>
    <mergeCell ref="AJ167:AJ168"/>
    <mergeCell ref="AK167:AK168"/>
    <mergeCell ref="AM167:AN167"/>
    <mergeCell ref="AO167:AP168"/>
    <mergeCell ref="AQ167:AR168"/>
    <mergeCell ref="L169:N171"/>
    <mergeCell ref="O169:AU169"/>
    <mergeCell ref="O170:O171"/>
    <mergeCell ref="P170:P171"/>
    <mergeCell ref="R170:R171"/>
    <mergeCell ref="S170:S171"/>
    <mergeCell ref="U170:U171"/>
    <mergeCell ref="AO170:AP171"/>
    <mergeCell ref="AQ170:AR171"/>
    <mergeCell ref="AS170:AS171"/>
    <mergeCell ref="V167:V168"/>
    <mergeCell ref="X167:X168"/>
    <mergeCell ref="Y167:Y168"/>
    <mergeCell ref="AS167:AS168"/>
    <mergeCell ref="AA167:AA168"/>
    <mergeCell ref="AB167:AB168"/>
    <mergeCell ref="AD167:AD168"/>
    <mergeCell ref="AE167:AE168"/>
    <mergeCell ref="AG167:AG168"/>
    <mergeCell ref="AH167:AH168"/>
    <mergeCell ref="AJ170:AJ171"/>
    <mergeCell ref="AK170:AK171"/>
    <mergeCell ref="AM170:AN170"/>
    <mergeCell ref="L166:N168"/>
    <mergeCell ref="O166:AU166"/>
    <mergeCell ref="O167:O168"/>
    <mergeCell ref="P167:P168"/>
    <mergeCell ref="R167:R168"/>
    <mergeCell ref="S167:S168"/>
    <mergeCell ref="U167:U168"/>
    <mergeCell ref="V170:V171"/>
    <mergeCell ref="X170:X171"/>
    <mergeCell ref="Y170:Y171"/>
    <mergeCell ref="AA170:AA171"/>
    <mergeCell ref="AT170:AT171"/>
    <mergeCell ref="AU170:AU171"/>
    <mergeCell ref="AM171:AN171"/>
    <mergeCell ref="AE170:AE171"/>
    <mergeCell ref="AG170:AG171"/>
    <mergeCell ref="AH170:AH171"/>
    <mergeCell ref="AB170:AB171"/>
    <mergeCell ref="AD170:AD171"/>
    <mergeCell ref="AT173:AT174"/>
    <mergeCell ref="AU173:AU174"/>
    <mergeCell ref="AM174:AN174"/>
    <mergeCell ref="AJ173:AJ174"/>
    <mergeCell ref="AK173:AK174"/>
    <mergeCell ref="AM173:AN173"/>
    <mergeCell ref="AO173:AP174"/>
    <mergeCell ref="AQ173:AR174"/>
    <mergeCell ref="L175:N177"/>
    <mergeCell ref="O175:AU175"/>
    <mergeCell ref="O176:O177"/>
    <mergeCell ref="P176:P177"/>
    <mergeCell ref="R176:R177"/>
    <mergeCell ref="S176:S177"/>
    <mergeCell ref="U176:U177"/>
    <mergeCell ref="AO176:AP177"/>
    <mergeCell ref="AQ176:AR177"/>
    <mergeCell ref="AS176:AS177"/>
    <mergeCell ref="AS173:AS174"/>
    <mergeCell ref="AA173:AA174"/>
    <mergeCell ref="AB173:AB174"/>
    <mergeCell ref="AD173:AD174"/>
    <mergeCell ref="AE173:AE174"/>
    <mergeCell ref="AG173:AG174"/>
    <mergeCell ref="AH173:AH174"/>
    <mergeCell ref="L172:N174"/>
    <mergeCell ref="O172:AU172"/>
    <mergeCell ref="O173:O174"/>
    <mergeCell ref="P173:P174"/>
    <mergeCell ref="R173:R174"/>
    <mergeCell ref="S173:S174"/>
    <mergeCell ref="U173:U174"/>
    <mergeCell ref="V173:V174"/>
    <mergeCell ref="X173:X174"/>
    <mergeCell ref="Y173:Y174"/>
    <mergeCell ref="AU176:AU177"/>
    <mergeCell ref="AM177:AN177"/>
    <mergeCell ref="AE176:AE177"/>
    <mergeCell ref="AG176:AG177"/>
    <mergeCell ref="AH176:AH177"/>
    <mergeCell ref="AJ176:AJ177"/>
    <mergeCell ref="AK176:AK177"/>
    <mergeCell ref="AM176:AN176"/>
    <mergeCell ref="AQ179:AR180"/>
    <mergeCell ref="V176:V177"/>
    <mergeCell ref="X176:X177"/>
    <mergeCell ref="Y176:Y177"/>
    <mergeCell ref="AA176:AA177"/>
    <mergeCell ref="AT176:AT177"/>
    <mergeCell ref="AU182:AU183"/>
    <mergeCell ref="AB176:AB177"/>
    <mergeCell ref="AD176:AD177"/>
    <mergeCell ref="AT179:AT180"/>
    <mergeCell ref="AU179:AU180"/>
    <mergeCell ref="AM180:AN180"/>
    <mergeCell ref="AJ179:AJ180"/>
    <mergeCell ref="AK179:AK180"/>
    <mergeCell ref="AM179:AN179"/>
    <mergeCell ref="AO179:AP180"/>
    <mergeCell ref="AH179:AH180"/>
    <mergeCell ref="L181:N183"/>
    <mergeCell ref="O181:AU181"/>
    <mergeCell ref="O182:O183"/>
    <mergeCell ref="P182:P183"/>
    <mergeCell ref="R182:R183"/>
    <mergeCell ref="S182:S183"/>
    <mergeCell ref="U182:U183"/>
    <mergeCell ref="AS182:AS183"/>
    <mergeCell ref="AT182:AT183"/>
    <mergeCell ref="U179:U180"/>
    <mergeCell ref="V179:V180"/>
    <mergeCell ref="X179:X180"/>
    <mergeCell ref="Y179:Y180"/>
    <mergeCell ref="AS179:AS180"/>
    <mergeCell ref="AA179:AA180"/>
    <mergeCell ref="AB179:AB180"/>
    <mergeCell ref="AD179:AD180"/>
    <mergeCell ref="AE179:AE180"/>
    <mergeCell ref="AG179:AG180"/>
    <mergeCell ref="L185:N185"/>
    <mergeCell ref="L186:N186"/>
    <mergeCell ref="L188:N188"/>
    <mergeCell ref="L189:N189"/>
    <mergeCell ref="L178:N180"/>
    <mergeCell ref="O178:AU178"/>
    <mergeCell ref="O179:O180"/>
    <mergeCell ref="P179:P180"/>
    <mergeCell ref="R179:R180"/>
    <mergeCell ref="S179:S180"/>
    <mergeCell ref="AO182:AP183"/>
    <mergeCell ref="AQ182:AR183"/>
    <mergeCell ref="AM183:AN183"/>
    <mergeCell ref="AE182:AE183"/>
    <mergeCell ref="AG182:AG183"/>
    <mergeCell ref="AH182:AH183"/>
    <mergeCell ref="AJ182:AJ183"/>
    <mergeCell ref="AK182:AK183"/>
    <mergeCell ref="L199:N199"/>
    <mergeCell ref="AM182:AN182"/>
    <mergeCell ref="V182:V183"/>
    <mergeCell ref="X182:X183"/>
    <mergeCell ref="Y182:Y183"/>
    <mergeCell ref="AA182:AA183"/>
    <mergeCell ref="AB182:AB183"/>
    <mergeCell ref="AD182:AD183"/>
    <mergeCell ref="L191:U191"/>
    <mergeCell ref="AD191:AM191"/>
    <mergeCell ref="AM198:AN199"/>
    <mergeCell ref="AO198:AP199"/>
    <mergeCell ref="AQ198:AR199"/>
    <mergeCell ref="AS198:AS199"/>
    <mergeCell ref="AT198:AT199"/>
    <mergeCell ref="AU198:AU199"/>
    <mergeCell ref="AG195:AR195"/>
    <mergeCell ref="L196:M196"/>
    <mergeCell ref="N196:O196"/>
    <mergeCell ref="P196:Q196"/>
    <mergeCell ref="R196:T196"/>
    <mergeCell ref="L197:AU197"/>
    <mergeCell ref="AT200:AT201"/>
    <mergeCell ref="U196:AE196"/>
    <mergeCell ref="AG196:AT196"/>
    <mergeCell ref="L192:AA192"/>
    <mergeCell ref="AD192:AU192"/>
    <mergeCell ref="L193:S194"/>
    <mergeCell ref="T193:AH194"/>
    <mergeCell ref="AI193:AU194"/>
    <mergeCell ref="L195:M195"/>
    <mergeCell ref="N195:T195"/>
    <mergeCell ref="AL200:AL201"/>
    <mergeCell ref="AM200:AN200"/>
    <mergeCell ref="W200:W201"/>
    <mergeCell ref="AO200:AP201"/>
    <mergeCell ref="AQ200:AR201"/>
    <mergeCell ref="AS200:AS201"/>
    <mergeCell ref="Z200:Z201"/>
    <mergeCell ref="AA200:AB200"/>
    <mergeCell ref="AC200:AC201"/>
    <mergeCell ref="AU200:AU201"/>
    <mergeCell ref="L201:N201"/>
    <mergeCell ref="AM201:AN201"/>
    <mergeCell ref="AF200:AF201"/>
    <mergeCell ref="AG200:AH200"/>
    <mergeCell ref="AI200:AI201"/>
    <mergeCell ref="AJ200:AK200"/>
    <mergeCell ref="S206:S207"/>
    <mergeCell ref="U206:U207"/>
    <mergeCell ref="AD200:AE200"/>
    <mergeCell ref="L200:N200"/>
    <mergeCell ref="O200:P200"/>
    <mergeCell ref="Q200:Q201"/>
    <mergeCell ref="R200:S200"/>
    <mergeCell ref="T200:T201"/>
    <mergeCell ref="U200:V200"/>
    <mergeCell ref="X200:Y200"/>
    <mergeCell ref="AM203:AN203"/>
    <mergeCell ref="AO203:AP204"/>
    <mergeCell ref="AT203:AT204"/>
    <mergeCell ref="AU203:AU204"/>
    <mergeCell ref="AM204:AN204"/>
    <mergeCell ref="L205:N207"/>
    <mergeCell ref="O205:AU205"/>
    <mergeCell ref="O206:O207"/>
    <mergeCell ref="P206:P207"/>
    <mergeCell ref="R206:R207"/>
    <mergeCell ref="AQ203:AR204"/>
    <mergeCell ref="AS203:AS204"/>
    <mergeCell ref="AA203:AA204"/>
    <mergeCell ref="AB203:AB204"/>
    <mergeCell ref="AD203:AD204"/>
    <mergeCell ref="AE203:AE204"/>
    <mergeCell ref="AG203:AG204"/>
    <mergeCell ref="AH203:AH204"/>
    <mergeCell ref="AJ203:AJ204"/>
    <mergeCell ref="AK203:AK204"/>
    <mergeCell ref="L202:N204"/>
    <mergeCell ref="O202:AU202"/>
    <mergeCell ref="O203:O204"/>
    <mergeCell ref="P203:P204"/>
    <mergeCell ref="R203:R204"/>
    <mergeCell ref="S203:S204"/>
    <mergeCell ref="U203:U204"/>
    <mergeCell ref="V203:V204"/>
    <mergeCell ref="X203:X204"/>
    <mergeCell ref="Y203:Y204"/>
    <mergeCell ref="AK206:AK207"/>
    <mergeCell ref="AM206:AN206"/>
    <mergeCell ref="AO206:AP207"/>
    <mergeCell ref="AQ206:AR207"/>
    <mergeCell ref="AS206:AS207"/>
    <mergeCell ref="AT206:AT207"/>
    <mergeCell ref="V206:V207"/>
    <mergeCell ref="X206:X207"/>
    <mergeCell ref="Y206:Y207"/>
    <mergeCell ref="AA206:AA207"/>
    <mergeCell ref="AU206:AU207"/>
    <mergeCell ref="AM207:AN207"/>
    <mergeCell ref="AE206:AE207"/>
    <mergeCell ref="AG206:AG207"/>
    <mergeCell ref="AH206:AH207"/>
    <mergeCell ref="AJ206:AJ207"/>
    <mergeCell ref="AB206:AB207"/>
    <mergeCell ref="AD206:AD207"/>
    <mergeCell ref="AT209:AT210"/>
    <mergeCell ref="AU209:AU210"/>
    <mergeCell ref="AM210:AN210"/>
    <mergeCell ref="AJ209:AJ210"/>
    <mergeCell ref="AK209:AK210"/>
    <mergeCell ref="AM209:AN209"/>
    <mergeCell ref="AO209:AP210"/>
    <mergeCell ref="AQ209:AR210"/>
    <mergeCell ref="L211:N213"/>
    <mergeCell ref="O211:AU211"/>
    <mergeCell ref="O212:O213"/>
    <mergeCell ref="P212:P213"/>
    <mergeCell ref="R212:R213"/>
    <mergeCell ref="S212:S213"/>
    <mergeCell ref="U212:U213"/>
    <mergeCell ref="AO212:AP213"/>
    <mergeCell ref="AQ212:AR213"/>
    <mergeCell ref="AS212:AS213"/>
    <mergeCell ref="V209:V210"/>
    <mergeCell ref="X209:X210"/>
    <mergeCell ref="Y209:Y210"/>
    <mergeCell ref="AS209:AS210"/>
    <mergeCell ref="AA209:AA210"/>
    <mergeCell ref="AB209:AB210"/>
    <mergeCell ref="AD209:AD210"/>
    <mergeCell ref="AE209:AE210"/>
    <mergeCell ref="AG209:AG210"/>
    <mergeCell ref="AH209:AH210"/>
    <mergeCell ref="AJ212:AJ213"/>
    <mergeCell ref="AK212:AK213"/>
    <mergeCell ref="AM212:AN212"/>
    <mergeCell ref="L208:N210"/>
    <mergeCell ref="O208:AU208"/>
    <mergeCell ref="O209:O210"/>
    <mergeCell ref="P209:P210"/>
    <mergeCell ref="R209:R210"/>
    <mergeCell ref="S209:S210"/>
    <mergeCell ref="U209:U210"/>
    <mergeCell ref="V212:V213"/>
    <mergeCell ref="X212:X213"/>
    <mergeCell ref="Y212:Y213"/>
    <mergeCell ref="AA212:AA213"/>
    <mergeCell ref="AT212:AT213"/>
    <mergeCell ref="AU212:AU213"/>
    <mergeCell ref="AM213:AN213"/>
    <mergeCell ref="AE212:AE213"/>
    <mergeCell ref="AG212:AG213"/>
    <mergeCell ref="AH212:AH213"/>
    <mergeCell ref="AB212:AB213"/>
    <mergeCell ref="AD212:AD213"/>
    <mergeCell ref="AT215:AT216"/>
    <mergeCell ref="AU215:AU216"/>
    <mergeCell ref="AM216:AN216"/>
    <mergeCell ref="AJ215:AJ216"/>
    <mergeCell ref="AK215:AK216"/>
    <mergeCell ref="AM215:AN215"/>
    <mergeCell ref="AO215:AP216"/>
    <mergeCell ref="AQ215:AR216"/>
    <mergeCell ref="L217:N219"/>
    <mergeCell ref="O217:AU217"/>
    <mergeCell ref="O218:O219"/>
    <mergeCell ref="P218:P219"/>
    <mergeCell ref="R218:R219"/>
    <mergeCell ref="S218:S219"/>
    <mergeCell ref="U218:U219"/>
    <mergeCell ref="AO218:AP219"/>
    <mergeCell ref="AQ218:AR219"/>
    <mergeCell ref="AS218:AS219"/>
    <mergeCell ref="V215:V216"/>
    <mergeCell ref="X215:X216"/>
    <mergeCell ref="Y215:Y216"/>
    <mergeCell ref="AS215:AS216"/>
    <mergeCell ref="AA215:AA216"/>
    <mergeCell ref="AB215:AB216"/>
    <mergeCell ref="AD215:AD216"/>
    <mergeCell ref="AE215:AE216"/>
    <mergeCell ref="AG215:AG216"/>
    <mergeCell ref="AH215:AH216"/>
    <mergeCell ref="AJ218:AJ219"/>
    <mergeCell ref="AK218:AK219"/>
    <mergeCell ref="AM218:AN218"/>
    <mergeCell ref="L214:N216"/>
    <mergeCell ref="O214:AU214"/>
    <mergeCell ref="O215:O216"/>
    <mergeCell ref="P215:P216"/>
    <mergeCell ref="R215:R216"/>
    <mergeCell ref="S215:S216"/>
    <mergeCell ref="U215:U216"/>
    <mergeCell ref="V218:V219"/>
    <mergeCell ref="X218:X219"/>
    <mergeCell ref="Y218:Y219"/>
    <mergeCell ref="AA218:AA219"/>
    <mergeCell ref="AT218:AT219"/>
    <mergeCell ref="AU218:AU219"/>
    <mergeCell ref="AM219:AN219"/>
    <mergeCell ref="AE218:AE219"/>
    <mergeCell ref="AG218:AG219"/>
    <mergeCell ref="AH218:AH219"/>
    <mergeCell ref="AB218:AB219"/>
    <mergeCell ref="AD218:AD219"/>
    <mergeCell ref="AT221:AT222"/>
    <mergeCell ref="AU221:AU222"/>
    <mergeCell ref="AM222:AN222"/>
    <mergeCell ref="AJ221:AJ222"/>
    <mergeCell ref="AK221:AK222"/>
    <mergeCell ref="AM221:AN221"/>
    <mergeCell ref="AO221:AP222"/>
    <mergeCell ref="AQ221:AR222"/>
    <mergeCell ref="L223:N225"/>
    <mergeCell ref="O223:AU223"/>
    <mergeCell ref="O224:O225"/>
    <mergeCell ref="P224:P225"/>
    <mergeCell ref="R224:R225"/>
    <mergeCell ref="S224:S225"/>
    <mergeCell ref="U224:U225"/>
    <mergeCell ref="AO224:AP225"/>
    <mergeCell ref="AQ224:AR225"/>
    <mergeCell ref="AS224:AS225"/>
    <mergeCell ref="AS221:AS222"/>
    <mergeCell ref="AA221:AA222"/>
    <mergeCell ref="AB221:AB222"/>
    <mergeCell ref="AD221:AD222"/>
    <mergeCell ref="AE221:AE222"/>
    <mergeCell ref="AG221:AG222"/>
    <mergeCell ref="AH221:AH222"/>
    <mergeCell ref="L220:N222"/>
    <mergeCell ref="O220:AU220"/>
    <mergeCell ref="O221:O222"/>
    <mergeCell ref="P221:P222"/>
    <mergeCell ref="R221:R222"/>
    <mergeCell ref="S221:S222"/>
    <mergeCell ref="U221:U222"/>
    <mergeCell ref="V221:V222"/>
    <mergeCell ref="X221:X222"/>
    <mergeCell ref="Y221:Y222"/>
    <mergeCell ref="AU224:AU225"/>
    <mergeCell ref="AM225:AN225"/>
    <mergeCell ref="AE224:AE225"/>
    <mergeCell ref="AG224:AG225"/>
    <mergeCell ref="AH224:AH225"/>
    <mergeCell ref="AJ224:AJ225"/>
    <mergeCell ref="AK224:AK225"/>
    <mergeCell ref="AM224:AN224"/>
    <mergeCell ref="AQ227:AR228"/>
    <mergeCell ref="V224:V225"/>
    <mergeCell ref="X224:X225"/>
    <mergeCell ref="Y224:Y225"/>
    <mergeCell ref="AA224:AA225"/>
    <mergeCell ref="AT224:AT225"/>
    <mergeCell ref="AU230:AU231"/>
    <mergeCell ref="AB224:AB225"/>
    <mergeCell ref="AD224:AD225"/>
    <mergeCell ref="AT227:AT228"/>
    <mergeCell ref="AU227:AU228"/>
    <mergeCell ref="AM228:AN228"/>
    <mergeCell ref="AJ227:AJ228"/>
    <mergeCell ref="AK227:AK228"/>
    <mergeCell ref="AM227:AN227"/>
    <mergeCell ref="AO227:AP228"/>
    <mergeCell ref="AH227:AH228"/>
    <mergeCell ref="L229:N231"/>
    <mergeCell ref="O229:AU229"/>
    <mergeCell ref="O230:O231"/>
    <mergeCell ref="P230:P231"/>
    <mergeCell ref="R230:R231"/>
    <mergeCell ref="S230:S231"/>
    <mergeCell ref="U230:U231"/>
    <mergeCell ref="AS230:AS231"/>
    <mergeCell ref="AT230:AT231"/>
    <mergeCell ref="U227:U228"/>
    <mergeCell ref="V227:V228"/>
    <mergeCell ref="X227:X228"/>
    <mergeCell ref="Y227:Y228"/>
    <mergeCell ref="AS227:AS228"/>
    <mergeCell ref="AA227:AA228"/>
    <mergeCell ref="AB227:AB228"/>
    <mergeCell ref="AD227:AD228"/>
    <mergeCell ref="AE227:AE228"/>
    <mergeCell ref="AG227:AG228"/>
    <mergeCell ref="L233:N233"/>
    <mergeCell ref="L234:N234"/>
    <mergeCell ref="L236:N236"/>
    <mergeCell ref="L237:N237"/>
    <mergeCell ref="L226:N228"/>
    <mergeCell ref="O226:AU226"/>
    <mergeCell ref="O227:O228"/>
    <mergeCell ref="P227:P228"/>
    <mergeCell ref="R227:R228"/>
    <mergeCell ref="S227:S228"/>
    <mergeCell ref="AO230:AP231"/>
    <mergeCell ref="AQ230:AR231"/>
    <mergeCell ref="AM231:AN231"/>
    <mergeCell ref="AE230:AE231"/>
    <mergeCell ref="AG230:AG231"/>
    <mergeCell ref="AH230:AH231"/>
    <mergeCell ref="AJ230:AJ231"/>
    <mergeCell ref="AK230:AK231"/>
    <mergeCell ref="L247:N247"/>
    <mergeCell ref="AM230:AN230"/>
    <mergeCell ref="V230:V231"/>
    <mergeCell ref="X230:X231"/>
    <mergeCell ref="Y230:Y231"/>
    <mergeCell ref="AA230:AA231"/>
    <mergeCell ref="AB230:AB231"/>
    <mergeCell ref="AD230:AD231"/>
    <mergeCell ref="L239:U239"/>
    <mergeCell ref="AD239:AM239"/>
    <mergeCell ref="AM246:AN247"/>
    <mergeCell ref="AO246:AP247"/>
    <mergeCell ref="AQ246:AR247"/>
    <mergeCell ref="AS246:AS247"/>
    <mergeCell ref="AT246:AT247"/>
    <mergeCell ref="AU246:AU247"/>
    <mergeCell ref="AG243:AR243"/>
    <mergeCell ref="L244:M244"/>
    <mergeCell ref="N244:O244"/>
    <mergeCell ref="P244:Q244"/>
    <mergeCell ref="R244:T244"/>
    <mergeCell ref="L245:AU245"/>
    <mergeCell ref="AT248:AT249"/>
    <mergeCell ref="U244:AE244"/>
    <mergeCell ref="AG244:AT244"/>
    <mergeCell ref="L240:AA240"/>
    <mergeCell ref="AD240:AU240"/>
    <mergeCell ref="L241:S242"/>
    <mergeCell ref="T241:AH242"/>
    <mergeCell ref="AI241:AU242"/>
    <mergeCell ref="L243:M243"/>
    <mergeCell ref="N243:T243"/>
    <mergeCell ref="AL248:AL249"/>
    <mergeCell ref="AM248:AN248"/>
    <mergeCell ref="W248:W249"/>
    <mergeCell ref="AO248:AP249"/>
    <mergeCell ref="AQ248:AR249"/>
    <mergeCell ref="AS248:AS249"/>
    <mergeCell ref="Z248:Z249"/>
    <mergeCell ref="AA248:AB248"/>
    <mergeCell ref="AC248:AC249"/>
    <mergeCell ref="AU248:AU249"/>
    <mergeCell ref="L249:N249"/>
    <mergeCell ref="AM249:AN249"/>
    <mergeCell ref="AF248:AF249"/>
    <mergeCell ref="AG248:AH248"/>
    <mergeCell ref="AI248:AI249"/>
    <mergeCell ref="AJ248:AK248"/>
    <mergeCell ref="S254:S255"/>
    <mergeCell ref="U254:U255"/>
    <mergeCell ref="AD248:AE248"/>
    <mergeCell ref="L248:N248"/>
    <mergeCell ref="O248:P248"/>
    <mergeCell ref="Q248:Q249"/>
    <mergeCell ref="R248:S248"/>
    <mergeCell ref="T248:T249"/>
    <mergeCell ref="U248:V248"/>
    <mergeCell ref="X248:Y248"/>
    <mergeCell ref="AM251:AN251"/>
    <mergeCell ref="AO251:AP252"/>
    <mergeCell ref="AT251:AT252"/>
    <mergeCell ref="AU251:AU252"/>
    <mergeCell ref="AM252:AN252"/>
    <mergeCell ref="L253:N255"/>
    <mergeCell ref="O253:AU253"/>
    <mergeCell ref="O254:O255"/>
    <mergeCell ref="P254:P255"/>
    <mergeCell ref="R254:R255"/>
    <mergeCell ref="AQ251:AR252"/>
    <mergeCell ref="AS251:AS252"/>
    <mergeCell ref="AA251:AA252"/>
    <mergeCell ref="AB251:AB252"/>
    <mergeCell ref="AD251:AD252"/>
    <mergeCell ref="AE251:AE252"/>
    <mergeCell ref="AG251:AG252"/>
    <mergeCell ref="AH251:AH252"/>
    <mergeCell ref="AJ251:AJ252"/>
    <mergeCell ref="AK251:AK252"/>
    <mergeCell ref="L250:N252"/>
    <mergeCell ref="O250:AU250"/>
    <mergeCell ref="O251:O252"/>
    <mergeCell ref="P251:P252"/>
    <mergeCell ref="R251:R252"/>
    <mergeCell ref="S251:S252"/>
    <mergeCell ref="U251:U252"/>
    <mergeCell ref="V251:V252"/>
    <mergeCell ref="X251:X252"/>
    <mergeCell ref="Y251:Y252"/>
    <mergeCell ref="AK254:AK255"/>
    <mergeCell ref="AM254:AN254"/>
    <mergeCell ref="AO254:AP255"/>
    <mergeCell ref="AQ254:AR255"/>
    <mergeCell ref="AS254:AS255"/>
    <mergeCell ref="AT254:AT255"/>
    <mergeCell ref="V254:V255"/>
    <mergeCell ref="X254:X255"/>
    <mergeCell ref="Y254:Y255"/>
    <mergeCell ref="AA254:AA255"/>
    <mergeCell ref="AU254:AU255"/>
    <mergeCell ref="AM255:AN255"/>
    <mergeCell ref="AE254:AE255"/>
    <mergeCell ref="AG254:AG255"/>
    <mergeCell ref="AH254:AH255"/>
    <mergeCell ref="AJ254:AJ255"/>
    <mergeCell ref="AB254:AB255"/>
    <mergeCell ref="AD254:AD255"/>
    <mergeCell ref="AT257:AT258"/>
    <mergeCell ref="AU257:AU258"/>
    <mergeCell ref="AM258:AN258"/>
    <mergeCell ref="AJ257:AJ258"/>
    <mergeCell ref="AK257:AK258"/>
    <mergeCell ref="AM257:AN257"/>
    <mergeCell ref="AO257:AP258"/>
    <mergeCell ref="AQ257:AR258"/>
    <mergeCell ref="L259:N261"/>
    <mergeCell ref="O259:AU259"/>
    <mergeCell ref="O260:O261"/>
    <mergeCell ref="P260:P261"/>
    <mergeCell ref="R260:R261"/>
    <mergeCell ref="S260:S261"/>
    <mergeCell ref="U260:U261"/>
    <mergeCell ref="AO260:AP261"/>
    <mergeCell ref="AQ260:AR261"/>
    <mergeCell ref="AS260:AS261"/>
    <mergeCell ref="V257:V258"/>
    <mergeCell ref="X257:X258"/>
    <mergeCell ref="Y257:Y258"/>
    <mergeCell ref="AS257:AS258"/>
    <mergeCell ref="AA257:AA258"/>
    <mergeCell ref="AB257:AB258"/>
    <mergeCell ref="AD257:AD258"/>
    <mergeCell ref="AE257:AE258"/>
    <mergeCell ref="AG257:AG258"/>
    <mergeCell ref="AH257:AH258"/>
    <mergeCell ref="AJ260:AJ261"/>
    <mergeCell ref="AK260:AK261"/>
    <mergeCell ref="AM260:AN260"/>
    <mergeCell ref="L256:N258"/>
    <mergeCell ref="O256:AU256"/>
    <mergeCell ref="O257:O258"/>
    <mergeCell ref="P257:P258"/>
    <mergeCell ref="R257:R258"/>
    <mergeCell ref="S257:S258"/>
    <mergeCell ref="U257:U258"/>
    <mergeCell ref="V260:V261"/>
    <mergeCell ref="X260:X261"/>
    <mergeCell ref="Y260:Y261"/>
    <mergeCell ref="AA260:AA261"/>
    <mergeCell ref="AT260:AT261"/>
    <mergeCell ref="AU260:AU261"/>
    <mergeCell ref="AM261:AN261"/>
    <mergeCell ref="AE260:AE261"/>
    <mergeCell ref="AG260:AG261"/>
    <mergeCell ref="AH260:AH261"/>
    <mergeCell ref="AB260:AB261"/>
    <mergeCell ref="AD260:AD261"/>
    <mergeCell ref="AT263:AT264"/>
    <mergeCell ref="AU263:AU264"/>
    <mergeCell ref="AM264:AN264"/>
    <mergeCell ref="AJ263:AJ264"/>
    <mergeCell ref="AK263:AK264"/>
    <mergeCell ref="AM263:AN263"/>
    <mergeCell ref="AO263:AP264"/>
    <mergeCell ref="AQ263:AR264"/>
    <mergeCell ref="L265:N267"/>
    <mergeCell ref="O265:AU265"/>
    <mergeCell ref="O266:O267"/>
    <mergeCell ref="P266:P267"/>
    <mergeCell ref="R266:R267"/>
    <mergeCell ref="S266:S267"/>
    <mergeCell ref="U266:U267"/>
    <mergeCell ref="AO266:AP267"/>
    <mergeCell ref="AQ266:AR267"/>
    <mergeCell ref="AS266:AS267"/>
    <mergeCell ref="V263:V264"/>
    <mergeCell ref="X263:X264"/>
    <mergeCell ref="Y263:Y264"/>
    <mergeCell ref="AS263:AS264"/>
    <mergeCell ref="AA263:AA264"/>
    <mergeCell ref="AB263:AB264"/>
    <mergeCell ref="AD263:AD264"/>
    <mergeCell ref="AE263:AE264"/>
    <mergeCell ref="AG263:AG264"/>
    <mergeCell ref="AH263:AH264"/>
    <mergeCell ref="AJ266:AJ267"/>
    <mergeCell ref="AK266:AK267"/>
    <mergeCell ref="AM266:AN266"/>
    <mergeCell ref="L262:N264"/>
    <mergeCell ref="O262:AU262"/>
    <mergeCell ref="O263:O264"/>
    <mergeCell ref="P263:P264"/>
    <mergeCell ref="R263:R264"/>
    <mergeCell ref="S263:S264"/>
    <mergeCell ref="U263:U264"/>
    <mergeCell ref="V266:V267"/>
    <mergeCell ref="X266:X267"/>
    <mergeCell ref="Y266:Y267"/>
    <mergeCell ref="AA266:AA267"/>
    <mergeCell ref="AT266:AT267"/>
    <mergeCell ref="AU266:AU267"/>
    <mergeCell ref="AM267:AN267"/>
    <mergeCell ref="AE266:AE267"/>
    <mergeCell ref="AG266:AG267"/>
    <mergeCell ref="AH266:AH267"/>
    <mergeCell ref="AB266:AB267"/>
    <mergeCell ref="AD266:AD267"/>
    <mergeCell ref="AT269:AT270"/>
    <mergeCell ref="AU269:AU270"/>
    <mergeCell ref="AM270:AN270"/>
    <mergeCell ref="AJ269:AJ270"/>
    <mergeCell ref="AK269:AK270"/>
    <mergeCell ref="AM269:AN269"/>
    <mergeCell ref="AO269:AP270"/>
    <mergeCell ref="AQ269:AR270"/>
    <mergeCell ref="L271:N273"/>
    <mergeCell ref="O271:AU271"/>
    <mergeCell ref="O272:O273"/>
    <mergeCell ref="P272:P273"/>
    <mergeCell ref="R272:R273"/>
    <mergeCell ref="S272:S273"/>
    <mergeCell ref="U272:U273"/>
    <mergeCell ref="AO272:AP273"/>
    <mergeCell ref="AQ272:AR273"/>
    <mergeCell ref="AS272:AS273"/>
    <mergeCell ref="AS269:AS270"/>
    <mergeCell ref="AA269:AA270"/>
    <mergeCell ref="AB269:AB270"/>
    <mergeCell ref="AD269:AD270"/>
    <mergeCell ref="AE269:AE270"/>
    <mergeCell ref="AG269:AG270"/>
    <mergeCell ref="AH269:AH270"/>
    <mergeCell ref="L268:N270"/>
    <mergeCell ref="O268:AU268"/>
    <mergeCell ref="O269:O270"/>
    <mergeCell ref="P269:P270"/>
    <mergeCell ref="R269:R270"/>
    <mergeCell ref="S269:S270"/>
    <mergeCell ref="U269:U270"/>
    <mergeCell ref="V269:V270"/>
    <mergeCell ref="X269:X270"/>
    <mergeCell ref="Y269:Y270"/>
    <mergeCell ref="AU272:AU273"/>
    <mergeCell ref="AM273:AN273"/>
    <mergeCell ref="AE272:AE273"/>
    <mergeCell ref="AG272:AG273"/>
    <mergeCell ref="AH272:AH273"/>
    <mergeCell ref="AJ272:AJ273"/>
    <mergeCell ref="AK272:AK273"/>
    <mergeCell ref="AM272:AN272"/>
    <mergeCell ref="AQ275:AR276"/>
    <mergeCell ref="V272:V273"/>
    <mergeCell ref="X272:X273"/>
    <mergeCell ref="Y272:Y273"/>
    <mergeCell ref="AA272:AA273"/>
    <mergeCell ref="AT272:AT273"/>
    <mergeCell ref="AU278:AU279"/>
    <mergeCell ref="AB272:AB273"/>
    <mergeCell ref="AD272:AD273"/>
    <mergeCell ref="AT275:AT276"/>
    <mergeCell ref="AU275:AU276"/>
    <mergeCell ref="AM276:AN276"/>
    <mergeCell ref="AJ275:AJ276"/>
    <mergeCell ref="AK275:AK276"/>
    <mergeCell ref="AM275:AN275"/>
    <mergeCell ref="AO275:AP276"/>
    <mergeCell ref="AH275:AH276"/>
    <mergeCell ref="L277:N279"/>
    <mergeCell ref="O277:AU277"/>
    <mergeCell ref="O278:O279"/>
    <mergeCell ref="P278:P279"/>
    <mergeCell ref="R278:R279"/>
    <mergeCell ref="S278:S279"/>
    <mergeCell ref="U278:U279"/>
    <mergeCell ref="AS278:AS279"/>
    <mergeCell ref="AT278:AT279"/>
    <mergeCell ref="U275:U276"/>
    <mergeCell ref="V275:V276"/>
    <mergeCell ref="X275:X276"/>
    <mergeCell ref="Y275:Y276"/>
    <mergeCell ref="AS275:AS276"/>
    <mergeCell ref="AA275:AA276"/>
    <mergeCell ref="AB275:AB276"/>
    <mergeCell ref="AD275:AD276"/>
    <mergeCell ref="AE275:AE276"/>
    <mergeCell ref="AG275:AG276"/>
    <mergeCell ref="L281:N281"/>
    <mergeCell ref="L282:N282"/>
    <mergeCell ref="L284:N284"/>
    <mergeCell ref="L285:N285"/>
    <mergeCell ref="L274:N276"/>
    <mergeCell ref="O274:AU274"/>
    <mergeCell ref="O275:O276"/>
    <mergeCell ref="P275:P276"/>
    <mergeCell ref="R275:R276"/>
    <mergeCell ref="S275:S276"/>
    <mergeCell ref="AO278:AP279"/>
    <mergeCell ref="AQ278:AR279"/>
    <mergeCell ref="AM279:AN279"/>
    <mergeCell ref="AE278:AE279"/>
    <mergeCell ref="AG278:AG279"/>
    <mergeCell ref="AH278:AH279"/>
    <mergeCell ref="AJ278:AJ279"/>
    <mergeCell ref="AK278:AK279"/>
    <mergeCell ref="L295:N295"/>
    <mergeCell ref="AM278:AN278"/>
    <mergeCell ref="V278:V279"/>
    <mergeCell ref="X278:X279"/>
    <mergeCell ref="Y278:Y279"/>
    <mergeCell ref="AA278:AA279"/>
    <mergeCell ref="AB278:AB279"/>
    <mergeCell ref="AD278:AD279"/>
    <mergeCell ref="L287:U287"/>
    <mergeCell ref="AD287:AM287"/>
    <mergeCell ref="AM294:AN295"/>
    <mergeCell ref="AO294:AP295"/>
    <mergeCell ref="AQ294:AR295"/>
    <mergeCell ref="AS294:AS295"/>
    <mergeCell ref="AT294:AT295"/>
    <mergeCell ref="AU294:AU295"/>
    <mergeCell ref="AG291:AR291"/>
    <mergeCell ref="L292:M292"/>
    <mergeCell ref="N292:O292"/>
    <mergeCell ref="P292:Q292"/>
    <mergeCell ref="R292:T292"/>
    <mergeCell ref="L293:AU293"/>
    <mergeCell ref="AT296:AT297"/>
    <mergeCell ref="U292:AE292"/>
    <mergeCell ref="AG292:AT292"/>
    <mergeCell ref="L288:AA288"/>
    <mergeCell ref="AD288:AU288"/>
    <mergeCell ref="L289:S290"/>
    <mergeCell ref="T289:AH290"/>
    <mergeCell ref="AI289:AU290"/>
    <mergeCell ref="L291:M291"/>
    <mergeCell ref="N291:T291"/>
    <mergeCell ref="AL296:AL297"/>
    <mergeCell ref="AM296:AN296"/>
    <mergeCell ref="W296:W297"/>
    <mergeCell ref="AO296:AP297"/>
    <mergeCell ref="AQ296:AR297"/>
    <mergeCell ref="AS296:AS297"/>
    <mergeCell ref="Z296:Z297"/>
    <mergeCell ref="AA296:AB296"/>
    <mergeCell ref="AC296:AC297"/>
    <mergeCell ref="AU296:AU297"/>
    <mergeCell ref="L297:N297"/>
    <mergeCell ref="AM297:AN297"/>
    <mergeCell ref="AF296:AF297"/>
    <mergeCell ref="AG296:AH296"/>
    <mergeCell ref="AI296:AI297"/>
    <mergeCell ref="AJ296:AK296"/>
    <mergeCell ref="S302:S303"/>
    <mergeCell ref="U302:U303"/>
    <mergeCell ref="AD296:AE296"/>
    <mergeCell ref="L296:N296"/>
    <mergeCell ref="O296:P296"/>
    <mergeCell ref="Q296:Q297"/>
    <mergeCell ref="R296:S296"/>
    <mergeCell ref="T296:T297"/>
    <mergeCell ref="U296:V296"/>
    <mergeCell ref="X296:Y296"/>
    <mergeCell ref="AM299:AN299"/>
    <mergeCell ref="AO299:AP300"/>
    <mergeCell ref="AT299:AT300"/>
    <mergeCell ref="AU299:AU300"/>
    <mergeCell ref="AM300:AN300"/>
    <mergeCell ref="L301:N303"/>
    <mergeCell ref="O301:AU301"/>
    <mergeCell ref="O302:O303"/>
    <mergeCell ref="P302:P303"/>
    <mergeCell ref="R302:R303"/>
    <mergeCell ref="AQ299:AR300"/>
    <mergeCell ref="AS299:AS300"/>
    <mergeCell ref="AA299:AA300"/>
    <mergeCell ref="AB299:AB300"/>
    <mergeCell ref="AD299:AD300"/>
    <mergeCell ref="AE299:AE300"/>
    <mergeCell ref="AG299:AG300"/>
    <mergeCell ref="AH299:AH300"/>
    <mergeCell ref="AJ299:AJ300"/>
    <mergeCell ref="AK299:AK300"/>
    <mergeCell ref="L298:N300"/>
    <mergeCell ref="O298:AU298"/>
    <mergeCell ref="O299:O300"/>
    <mergeCell ref="P299:P300"/>
    <mergeCell ref="R299:R300"/>
    <mergeCell ref="S299:S300"/>
    <mergeCell ref="U299:U300"/>
    <mergeCell ref="V299:V300"/>
    <mergeCell ref="X299:X300"/>
    <mergeCell ref="Y299:Y300"/>
    <mergeCell ref="AK302:AK303"/>
    <mergeCell ref="AM302:AN302"/>
    <mergeCell ref="AO302:AP303"/>
    <mergeCell ref="AQ302:AR303"/>
    <mergeCell ref="AS302:AS303"/>
    <mergeCell ref="AT302:AT303"/>
    <mergeCell ref="V302:V303"/>
    <mergeCell ref="X302:X303"/>
    <mergeCell ref="Y302:Y303"/>
    <mergeCell ref="AA302:AA303"/>
    <mergeCell ref="AU302:AU303"/>
    <mergeCell ref="AM303:AN303"/>
    <mergeCell ref="AE302:AE303"/>
    <mergeCell ref="AG302:AG303"/>
    <mergeCell ref="AH302:AH303"/>
    <mergeCell ref="AJ302:AJ303"/>
    <mergeCell ref="AB302:AB303"/>
    <mergeCell ref="AD302:AD303"/>
    <mergeCell ref="AT305:AT306"/>
    <mergeCell ref="AU305:AU306"/>
    <mergeCell ref="AM306:AN306"/>
    <mergeCell ref="AJ305:AJ306"/>
    <mergeCell ref="AK305:AK306"/>
    <mergeCell ref="AM305:AN305"/>
    <mergeCell ref="AO305:AP306"/>
    <mergeCell ref="AQ305:AR306"/>
    <mergeCell ref="L307:N309"/>
    <mergeCell ref="O307:AU307"/>
    <mergeCell ref="O308:O309"/>
    <mergeCell ref="P308:P309"/>
    <mergeCell ref="R308:R309"/>
    <mergeCell ref="S308:S309"/>
    <mergeCell ref="U308:U309"/>
    <mergeCell ref="AO308:AP309"/>
    <mergeCell ref="AQ308:AR309"/>
    <mergeCell ref="AS308:AS309"/>
    <mergeCell ref="V305:V306"/>
    <mergeCell ref="X305:X306"/>
    <mergeCell ref="Y305:Y306"/>
    <mergeCell ref="AS305:AS306"/>
    <mergeCell ref="AA305:AA306"/>
    <mergeCell ref="AB305:AB306"/>
    <mergeCell ref="AD305:AD306"/>
    <mergeCell ref="AE305:AE306"/>
    <mergeCell ref="AG305:AG306"/>
    <mergeCell ref="AH305:AH306"/>
    <mergeCell ref="AJ308:AJ309"/>
    <mergeCell ref="AK308:AK309"/>
    <mergeCell ref="AM308:AN308"/>
    <mergeCell ref="L304:N306"/>
    <mergeCell ref="O304:AU304"/>
    <mergeCell ref="O305:O306"/>
    <mergeCell ref="P305:P306"/>
    <mergeCell ref="R305:R306"/>
    <mergeCell ref="S305:S306"/>
    <mergeCell ref="U305:U306"/>
    <mergeCell ref="V308:V309"/>
    <mergeCell ref="X308:X309"/>
    <mergeCell ref="Y308:Y309"/>
    <mergeCell ref="AA308:AA309"/>
    <mergeCell ref="AT308:AT309"/>
    <mergeCell ref="AU308:AU309"/>
    <mergeCell ref="AM309:AN309"/>
    <mergeCell ref="AE308:AE309"/>
    <mergeCell ref="AG308:AG309"/>
    <mergeCell ref="AH308:AH309"/>
    <mergeCell ref="AB308:AB309"/>
    <mergeCell ref="AD308:AD309"/>
    <mergeCell ref="AT311:AT312"/>
    <mergeCell ref="AU311:AU312"/>
    <mergeCell ref="AM312:AN312"/>
    <mergeCell ref="AJ311:AJ312"/>
    <mergeCell ref="AK311:AK312"/>
    <mergeCell ref="AM311:AN311"/>
    <mergeCell ref="AO311:AP312"/>
    <mergeCell ref="AQ311:AR312"/>
    <mergeCell ref="L313:N315"/>
    <mergeCell ref="O313:AU313"/>
    <mergeCell ref="O314:O315"/>
    <mergeCell ref="P314:P315"/>
    <mergeCell ref="R314:R315"/>
    <mergeCell ref="S314:S315"/>
    <mergeCell ref="U314:U315"/>
    <mergeCell ref="AO314:AP315"/>
    <mergeCell ref="AQ314:AR315"/>
    <mergeCell ref="AS314:AS315"/>
    <mergeCell ref="V311:V312"/>
    <mergeCell ref="X311:X312"/>
    <mergeCell ref="Y311:Y312"/>
    <mergeCell ref="AS311:AS312"/>
    <mergeCell ref="AA311:AA312"/>
    <mergeCell ref="AB311:AB312"/>
    <mergeCell ref="AD311:AD312"/>
    <mergeCell ref="AE311:AE312"/>
    <mergeCell ref="AG311:AG312"/>
    <mergeCell ref="AH311:AH312"/>
    <mergeCell ref="AJ314:AJ315"/>
    <mergeCell ref="AK314:AK315"/>
    <mergeCell ref="AM314:AN314"/>
    <mergeCell ref="L310:N312"/>
    <mergeCell ref="O310:AU310"/>
    <mergeCell ref="O311:O312"/>
    <mergeCell ref="P311:P312"/>
    <mergeCell ref="R311:R312"/>
    <mergeCell ref="S311:S312"/>
    <mergeCell ref="U311:U312"/>
    <mergeCell ref="V314:V315"/>
    <mergeCell ref="X314:X315"/>
    <mergeCell ref="Y314:Y315"/>
    <mergeCell ref="AA314:AA315"/>
    <mergeCell ref="AT314:AT315"/>
    <mergeCell ref="AU314:AU315"/>
    <mergeCell ref="AM315:AN315"/>
    <mergeCell ref="AE314:AE315"/>
    <mergeCell ref="AG314:AG315"/>
    <mergeCell ref="AH314:AH315"/>
    <mergeCell ref="AB314:AB315"/>
    <mergeCell ref="AD314:AD315"/>
    <mergeCell ref="AT317:AT318"/>
    <mergeCell ref="AU317:AU318"/>
    <mergeCell ref="AM318:AN318"/>
    <mergeCell ref="AJ317:AJ318"/>
    <mergeCell ref="AK317:AK318"/>
    <mergeCell ref="AM317:AN317"/>
    <mergeCell ref="AO317:AP318"/>
    <mergeCell ref="AQ317:AR318"/>
    <mergeCell ref="L319:N321"/>
    <mergeCell ref="O319:AU319"/>
    <mergeCell ref="O320:O321"/>
    <mergeCell ref="P320:P321"/>
    <mergeCell ref="R320:R321"/>
    <mergeCell ref="S320:S321"/>
    <mergeCell ref="U320:U321"/>
    <mergeCell ref="AO320:AP321"/>
    <mergeCell ref="AQ320:AR321"/>
    <mergeCell ref="AS320:AS321"/>
    <mergeCell ref="V317:V318"/>
    <mergeCell ref="X317:X318"/>
    <mergeCell ref="Y317:Y318"/>
    <mergeCell ref="AS317:AS318"/>
    <mergeCell ref="AA317:AA318"/>
    <mergeCell ref="AB317:AB318"/>
    <mergeCell ref="AD317:AD318"/>
    <mergeCell ref="AE317:AE318"/>
    <mergeCell ref="AG317:AG318"/>
    <mergeCell ref="AH317:AH318"/>
    <mergeCell ref="AJ320:AJ321"/>
    <mergeCell ref="AK320:AK321"/>
    <mergeCell ref="AM320:AN320"/>
    <mergeCell ref="L316:N318"/>
    <mergeCell ref="O316:AU316"/>
    <mergeCell ref="O317:O318"/>
    <mergeCell ref="P317:P318"/>
    <mergeCell ref="R317:R318"/>
    <mergeCell ref="S317:S318"/>
    <mergeCell ref="U317:U318"/>
    <mergeCell ref="V320:V321"/>
    <mergeCell ref="X320:X321"/>
    <mergeCell ref="Y320:Y321"/>
    <mergeCell ref="AA320:AA321"/>
    <mergeCell ref="AT320:AT321"/>
    <mergeCell ref="AU320:AU321"/>
    <mergeCell ref="AM321:AN321"/>
    <mergeCell ref="AE320:AE321"/>
    <mergeCell ref="AG320:AG321"/>
    <mergeCell ref="AH320:AH321"/>
    <mergeCell ref="AB320:AB321"/>
    <mergeCell ref="AD320:AD321"/>
    <mergeCell ref="AT323:AT324"/>
    <mergeCell ref="AU323:AU324"/>
    <mergeCell ref="AM324:AN324"/>
    <mergeCell ref="AJ323:AJ324"/>
    <mergeCell ref="AK323:AK324"/>
    <mergeCell ref="AM323:AN323"/>
    <mergeCell ref="AO323:AP324"/>
    <mergeCell ref="AQ323:AR324"/>
    <mergeCell ref="L325:N327"/>
    <mergeCell ref="O325:AU325"/>
    <mergeCell ref="O326:O327"/>
    <mergeCell ref="P326:P327"/>
    <mergeCell ref="R326:R327"/>
    <mergeCell ref="S326:S327"/>
    <mergeCell ref="U326:U327"/>
    <mergeCell ref="AO326:AP327"/>
    <mergeCell ref="AQ326:AR327"/>
    <mergeCell ref="AS326:AS327"/>
    <mergeCell ref="AS323:AS324"/>
    <mergeCell ref="AA323:AA324"/>
    <mergeCell ref="AB323:AB324"/>
    <mergeCell ref="AD323:AD324"/>
    <mergeCell ref="AE323:AE324"/>
    <mergeCell ref="AG323:AG324"/>
    <mergeCell ref="AH323:AH324"/>
    <mergeCell ref="L322:N324"/>
    <mergeCell ref="O322:AU322"/>
    <mergeCell ref="O323:O324"/>
    <mergeCell ref="P323:P324"/>
    <mergeCell ref="R323:R324"/>
    <mergeCell ref="S323:S324"/>
    <mergeCell ref="U323:U324"/>
    <mergeCell ref="V323:V324"/>
    <mergeCell ref="X323:X324"/>
    <mergeCell ref="Y323:Y324"/>
    <mergeCell ref="L336:AA336"/>
    <mergeCell ref="AD336:AU336"/>
    <mergeCell ref="L329:N329"/>
    <mergeCell ref="L330:N330"/>
    <mergeCell ref="L332:N332"/>
    <mergeCell ref="L333:N333"/>
    <mergeCell ref="L335:U335"/>
    <mergeCell ref="AD335:AM335"/>
    <mergeCell ref="AT326:AT327"/>
    <mergeCell ref="AU326:AU327"/>
    <mergeCell ref="AM327:AN327"/>
    <mergeCell ref="AE326:AE327"/>
    <mergeCell ref="AG326:AG327"/>
    <mergeCell ref="AH326:AH327"/>
    <mergeCell ref="AJ326:AJ327"/>
    <mergeCell ref="AK326:AK327"/>
    <mergeCell ref="AM326:AN326"/>
    <mergeCell ref="AB326:AB327"/>
    <mergeCell ref="AD326:AD327"/>
    <mergeCell ref="V326:V327"/>
    <mergeCell ref="X326:X327"/>
    <mergeCell ref="Y326:Y327"/>
    <mergeCell ref="AA326:AA327"/>
  </mergeCells>
  <phoneticPr fontId="41" type="noConversion"/>
  <dataValidations count="2">
    <dataValidation type="list" allowBlank="1" showInputMessage="1" showErrorMessage="1" sqref="AM276 AM279 AM273 AM270 AM267 AM84 AM87 AM81 AM78 AM75 AM72 AM69 AM66 AM60 AM63 AM132 AM135 AM129 AM126 AM123 AM36 AM39 AM33 AM30 AM27 AM24 AM120 AM21 AM18 AM12 AM15 AM264 AM117 AM114 AM108 AM111 AM261 AM258 AM252 AM255 AM180 AM183 AM177 AM174 AM171 AM168 AM165 AM162 AM156 AM159 AM228 AM231 AM225 AM222 AM219 AM216 AM213 AM210 AM204 AM207 AM324 AM327 AM321 AM318 AM315 AM312 AM309 AM306 AM300 AM303">
      <formula1>$R$9:$S$9</formula1>
    </dataValidation>
    <dataValidation type="list" allowBlank="1" showInputMessage="1" showErrorMessage="1" sqref="Z36 AL33 W39 W21 AI24 W27 AI30 W33 AI36 Z39 Z21 AC24 Z27 AC30 Z33 AC36 AI39 AI21 AF24 AI27 AF30 AI33 AF36 AC39 Q12 AL15 AL129 AC21 AL24 AC27 AL30 AC33 AL36 AF39 AF21 Q18 AF27 Q24 AF33 Q30 AL39 AL81 T66 T60 W66 Q63 W60 Z66 T63 Z60 AI66 W63 AI60 Q84 AC66 Z63 AC60 AL66 AI63 AL60 AF66 AC63 AF60 AF63 T72 AL69 T78 AL75 T84 Q87 Q69 W72 Q75 W78 Q81 W84 T87 T69 Z72 T75 Z78 T81 Z84 W87 W69 AI72 W75 AI78 W81 AI84 Z87 Z69 AC72 Z75 AC78 Z81 AC84 AI87 AI69 AF72 AI75 AF78 AI81 AF84 AC87 Q60 AL63 AC69 AL72 AC75 AL78 AC81 AL84 AF87 AF69 Q66 AF75 Q72 AF81 Q78 T114 T108 W114 Q111 Q36 AL225 T210 T204 W210 Q207 W204 Z210 T207 Z204 AI210 W207 AI204 Q228 AC210 Z207 AC204 AL210 AF18 AC15 AF12 AF15 T18 AL87 T12 T24 AL21 T30 AL27 T36 Q39 AI207 AL204 AF210 AC207 AF204 AF207 T216 AL213 T222 AL219 AC18 Z15 AC12 T228 Q231 Q213 W216 Q219 W222 Q225 W228 T231 T213 Z216 T219 Z222 Q21 W24 Q27 W30 Q33 W36 T39 T21 Z24 T27 Z30 T33 T225 Z228 W231 W213 AI216 W219 AI222 W225 AI228 Z279 Z261 AC264 W18 Q15 W12 Z267 AC270 Z273 AC276 AI279 AI261 AF264 AI267 AF270 AI273 AF276 Z18 T15 Z12 AC279 Q252 AL255 AC261 AL264 AC267 AL270 AC273 AL276 AF279 AF261 AI18 W15 AI12 AL18 AI15 AL12 Q258 AF267 Q264 AF273 Q270 AL279 W108 Z114 T111 Z108 AI114 W111 AI108 Q132 AC114 Z111 AC108 AL114 AI111 AL108 AF114 AC111 AF108 AF111 T120 AL117 T126 AL123 T132 Q135 Q117 W120 Q123 W126 Q129 W132 T135 T117 Z120 T123 Z126 T129 Z132 W135 W117 AI120 W123 AI126 W129 AI132 Z135 Z117 AC120 Z123 AC126 Z129 AC132 AI135 AI117 AF120 AI123 AF126 AI129 AF132 AC135 Q108 AL111 AC117 AL120 AC123 AL126 AC129 AL132 AF135 AF117 Q114 AF123 Q120 AF129 Q126 AL135 AL177 T162 T156 W162 Q159 W156 Z162 T159 Z156 AI162 W159 AI156 Q180 AC162 Z159 AC156 AL162 AI159 AL156 AF162 AC159 AF156 AF159 T168 AL165 T174 AL171 T180 Q183 Q165 W168 Q171 W174 Q177 W180 T183 T165 Z168 T171 Z174 T177 Z180 W183 W165 AI168 W171 AI174 W177 AI180 Z183 Z165 AC168 Z171 AC174 Z177 AC180 AI183 AI165 AF168 AI171 AF174 AI177 AF180 AC183 Q156 AL159 AC165 AL168 AC171 AL174 AC177 AL180 AF183 AF165 Q162 AF171 Q168 AF177 Q174 AL183 Z231 Z213 AC216 Z219 AC222 Z225 AC228 AI231 AI213 AF216 AI219 AF222 AI225 AF228 AC231 Q204 AL207 AC213 AL216 AC219 AL222 AC225 AL228 AF231 AF213 Q210 AF219 Q216 AF225 Q222 AL231 AL273 T258 T252 W258 Q255 W252 Z258 T255 Z252 AI258 W255 AI252 Q276 AC258 Z255 AC252 AL258 AI255 AL252 AF258 AC255 AF252 AF255 T264 AL261 T270 AL267 T276 Q279 Q261 W264 Q267 W270 Q273 W276 T279 T261 Z264 T267 Z270 T273 Z276 W279 W261 AI264 W267 AI270 W273 AI276 Z327 Z309 AC312 Z315 AC318 Z321 AC324 AI327 AI309 AF312 AI315 AF318 AI321 AF324 AC327 Q300 AL303 AC309 AL312 AC315 AL318 AC321 AL324 AF327 AF309 Q306 AF315 Q312 AF321 Q318 AL327">
      <formula1>$O$41:$P$41</formula1>
    </dataValidation>
  </dataValidations>
  <printOptions horizontalCentered="1" verticalCentered="1"/>
  <pageMargins left="0" right="0" top="0" bottom="0" header="0" footer="0"/>
  <pageSetup paperSize="9" scale="47" fitToHeight="7" orientation="landscape" horizontalDpi="300" verticalDpi="300"/>
  <headerFooter alignWithMargins="0">
    <oddFooter>&amp;RPage, &amp;P</oddFooter>
  </headerFooter>
  <rowBreaks count="6" manualBreakCount="6">
    <brk id="48" min="11" max="46" man="1"/>
    <brk id="96" min="11" max="46" man="1"/>
    <brk id="144" min="11" max="46" man="1"/>
    <brk id="192" min="11" max="46" man="1"/>
    <brk id="240" min="11" max="46" man="1"/>
    <brk id="288" min="11" max="46" man="1"/>
  </rowBreaks>
  <drawing r:id="rId1"/>
</worksheet>
</file>

<file path=xl/worksheets/sheet3.xml><?xml version="1.0" encoding="utf-8"?>
<worksheet xmlns="http://schemas.openxmlformats.org/spreadsheetml/2006/main" xmlns:r="http://schemas.openxmlformats.org/officeDocument/2006/relationships">
  <dimension ref="L1:AG51"/>
  <sheetViews>
    <sheetView topLeftCell="L1" zoomScale="55" zoomScaleNormal="55" zoomScaleSheetLayoutView="50" zoomScalePageLayoutView="55" workbookViewId="0">
      <selection activeCell="L12" sqref="L12:N13"/>
    </sheetView>
  </sheetViews>
  <sheetFormatPr defaultColWidth="8.85546875" defaultRowHeight="12.75"/>
  <cols>
    <col min="1" max="11" width="0" style="1" hidden="1" customWidth="1"/>
    <col min="12" max="14" width="5.7109375" style="1" customWidth="1"/>
    <col min="15" max="15" width="18.140625" style="1" customWidth="1"/>
    <col min="16" max="17" width="18.85546875" style="1" customWidth="1"/>
    <col min="18" max="18" width="17.85546875" style="1" customWidth="1"/>
    <col min="19" max="19" width="18.42578125" style="1" customWidth="1"/>
    <col min="20" max="20" width="18.28515625" style="1" customWidth="1"/>
    <col min="21" max="22" width="18.7109375" style="1" customWidth="1"/>
    <col min="23" max="23" width="9.85546875" style="1" customWidth="1"/>
    <col min="24" max="25" width="10.42578125" style="1" customWidth="1"/>
    <col min="26" max="26" width="6" style="1" customWidth="1"/>
    <col min="27" max="27" width="6.7109375" style="1" customWidth="1"/>
    <col min="28" max="28" width="8.140625" style="1" customWidth="1"/>
    <col min="29" max="29" width="11.140625" style="1" customWidth="1"/>
    <col min="30" max="16384" width="8.85546875" style="1"/>
  </cols>
  <sheetData>
    <row r="1" spans="12:33" ht="36" customHeight="1">
      <c r="L1" s="219"/>
      <c r="M1" s="219"/>
      <c r="N1" s="219"/>
      <c r="O1" s="219"/>
      <c r="P1" s="324" t="s">
        <v>34</v>
      </c>
      <c r="Q1" s="324"/>
      <c r="R1" s="324"/>
      <c r="S1" s="324"/>
      <c r="T1" s="324"/>
      <c r="U1" s="324"/>
      <c r="V1"/>
      <c r="W1" s="58"/>
      <c r="X1"/>
      <c r="Y1"/>
      <c r="Z1"/>
      <c r="AA1"/>
      <c r="AB1"/>
      <c r="AC1"/>
      <c r="AD1"/>
      <c r="AE1"/>
      <c r="AF1"/>
      <c r="AG1"/>
    </row>
    <row r="2" spans="12:33" ht="34.5" customHeight="1">
      <c r="L2" s="219"/>
      <c r="M2" s="219"/>
      <c r="N2" s="219"/>
      <c r="O2" s="219"/>
      <c r="P2" s="325" t="s">
        <v>15</v>
      </c>
      <c r="Q2" s="325"/>
      <c r="R2" s="325"/>
      <c r="S2" s="325"/>
      <c r="T2" s="325"/>
      <c r="U2" s="325"/>
      <c r="V2"/>
      <c r="W2"/>
      <c r="X2"/>
      <c r="Y2"/>
      <c r="Z2"/>
      <c r="AA2"/>
      <c r="AB2"/>
      <c r="AC2"/>
      <c r="AD2"/>
      <c r="AE2"/>
      <c r="AF2"/>
      <c r="AG2"/>
    </row>
    <row r="3" spans="12:33" s="61" customFormat="1" ht="38.25" customHeight="1" thickBot="1">
      <c r="L3" s="59"/>
      <c r="M3" s="59"/>
      <c r="N3" s="59"/>
      <c r="O3" s="59"/>
      <c r="P3" s="85"/>
      <c r="Q3" s="85"/>
      <c r="R3" s="85"/>
      <c r="S3" s="85"/>
      <c r="T3" s="85"/>
      <c r="U3" s="60"/>
      <c r="V3" s="60"/>
      <c r="W3" s="60"/>
      <c r="X3" s="60"/>
      <c r="Y3" s="60"/>
      <c r="Z3" s="60"/>
      <c r="AA3" s="60"/>
      <c r="AB3" s="60"/>
      <c r="AC3" s="60"/>
    </row>
    <row r="4" spans="12:33" ht="20.25" customHeight="1" thickTop="1">
      <c r="L4" s="62"/>
      <c r="M4" s="322" t="s">
        <v>1</v>
      </c>
      <c r="N4" s="323"/>
      <c r="O4" s="12"/>
      <c r="P4" s="63"/>
      <c r="Q4" s="322" t="s">
        <v>23</v>
      </c>
      <c r="R4" s="323"/>
      <c r="S4" s="12"/>
      <c r="T4" s="12"/>
      <c r="U4" s="326" t="s">
        <v>24</v>
      </c>
      <c r="V4" s="327"/>
      <c r="W4" s="327"/>
      <c r="X4" s="327"/>
      <c r="Y4" s="327"/>
      <c r="Z4" s="327"/>
      <c r="AA4" s="327"/>
      <c r="AB4" s="327"/>
      <c r="AC4" s="13"/>
    </row>
    <row r="5" spans="12:33" ht="24" customHeight="1">
      <c r="L5" s="64"/>
      <c r="M5" s="298" t="s">
        <v>72</v>
      </c>
      <c r="N5" s="299"/>
      <c r="O5" s="300"/>
      <c r="P5" s="56"/>
      <c r="Q5" s="301" t="s">
        <v>73</v>
      </c>
      <c r="R5" s="302"/>
      <c r="S5" s="302"/>
      <c r="T5" s="303"/>
      <c r="U5" s="216" t="s">
        <v>31</v>
      </c>
      <c r="V5" s="218"/>
      <c r="W5" s="218"/>
      <c r="X5" s="218"/>
      <c r="Y5" s="218"/>
      <c r="Z5" s="218"/>
      <c r="AA5" s="218"/>
      <c r="AB5" s="218"/>
      <c r="AC5" s="45"/>
    </row>
    <row r="6" spans="12:33" ht="18" customHeight="1" thickBot="1">
      <c r="L6" s="245"/>
      <c r="M6" s="246"/>
      <c r="N6" s="246"/>
      <c r="O6" s="246"/>
      <c r="P6" s="246"/>
      <c r="Q6" s="246"/>
      <c r="R6" s="246"/>
      <c r="S6" s="246"/>
      <c r="T6" s="246"/>
      <c r="U6" s="246"/>
      <c r="V6" s="246"/>
      <c r="W6" s="246"/>
      <c r="X6" s="246"/>
      <c r="Y6" s="246"/>
      <c r="Z6" s="246"/>
      <c r="AA6" s="246"/>
      <c r="AB6" s="246"/>
      <c r="AC6" s="247"/>
    </row>
    <row r="7" spans="12:33" ht="152.25" customHeight="1" thickTop="1" thickBot="1">
      <c r="L7" s="14"/>
      <c r="M7" s="65" t="s">
        <v>16</v>
      </c>
      <c r="N7" s="16"/>
      <c r="O7" s="66" t="s">
        <v>75</v>
      </c>
      <c r="P7" s="66" t="s">
        <v>32</v>
      </c>
      <c r="Q7" s="66" t="s">
        <v>33</v>
      </c>
      <c r="R7" s="67" t="s">
        <v>71</v>
      </c>
      <c r="S7" s="67" t="s">
        <v>71</v>
      </c>
      <c r="T7" s="67"/>
      <c r="U7" s="68"/>
      <c r="V7" s="67"/>
      <c r="W7" s="317" t="s">
        <v>8</v>
      </c>
      <c r="X7" s="318"/>
      <c r="Y7" s="304" t="s">
        <v>74</v>
      </c>
      <c r="Z7" s="305"/>
      <c r="AA7" s="304" t="s">
        <v>9</v>
      </c>
      <c r="AB7" s="305"/>
      <c r="AC7" s="336" t="s">
        <v>25</v>
      </c>
    </row>
    <row r="8" spans="12:33" ht="27.75" customHeight="1" thickTop="1" thickBot="1">
      <c r="L8" s="333" t="s">
        <v>3</v>
      </c>
      <c r="M8" s="334"/>
      <c r="N8" s="335"/>
      <c r="O8" s="69">
        <v>1</v>
      </c>
      <c r="P8" s="70">
        <v>2</v>
      </c>
      <c r="Q8" s="70">
        <v>3</v>
      </c>
      <c r="R8" s="70">
        <v>4</v>
      </c>
      <c r="S8" s="70">
        <v>5</v>
      </c>
      <c r="T8" s="70">
        <v>6</v>
      </c>
      <c r="U8" s="70">
        <v>7</v>
      </c>
      <c r="V8" s="70">
        <v>8</v>
      </c>
      <c r="W8" s="319"/>
      <c r="X8" s="320"/>
      <c r="Y8" s="306"/>
      <c r="Z8" s="307"/>
      <c r="AA8" s="306"/>
      <c r="AB8" s="307"/>
      <c r="AC8" s="337"/>
    </row>
    <row r="9" spans="12:33" ht="24" customHeight="1" thickTop="1" thickBot="1">
      <c r="L9" s="308" t="s">
        <v>26</v>
      </c>
      <c r="M9" s="321"/>
      <c r="N9" s="309"/>
      <c r="O9" s="282" t="s">
        <v>57</v>
      </c>
      <c r="P9" s="283"/>
      <c r="Q9" s="283"/>
      <c r="R9" s="283"/>
      <c r="S9" s="283"/>
      <c r="T9" s="283"/>
      <c r="U9" s="283"/>
      <c r="V9" s="284"/>
      <c r="W9" s="308" t="s">
        <v>4</v>
      </c>
      <c r="X9" s="321"/>
      <c r="Y9" s="308" t="s">
        <v>4</v>
      </c>
      <c r="Z9" s="309"/>
      <c r="AA9" s="308" t="s">
        <v>4</v>
      </c>
      <c r="AB9" s="309"/>
      <c r="AC9" s="314" t="s">
        <v>58</v>
      </c>
    </row>
    <row r="10" spans="12:33" ht="24" customHeight="1" thickTop="1">
      <c r="L10" s="287" t="s">
        <v>27</v>
      </c>
      <c r="M10" s="289"/>
      <c r="N10" s="288"/>
      <c r="O10" s="71" t="s">
        <v>4</v>
      </c>
      <c r="P10" s="71" t="s">
        <v>4</v>
      </c>
      <c r="Q10" s="71" t="s">
        <v>4</v>
      </c>
      <c r="R10" s="71" t="s">
        <v>4</v>
      </c>
      <c r="S10" s="71" t="s">
        <v>4</v>
      </c>
      <c r="T10" s="71" t="s">
        <v>4</v>
      </c>
      <c r="U10" s="71" t="s">
        <v>4</v>
      </c>
      <c r="V10" s="71" t="s">
        <v>4</v>
      </c>
      <c r="W10" s="287" t="s">
        <v>28</v>
      </c>
      <c r="X10" s="288"/>
      <c r="Y10" s="287"/>
      <c r="Z10" s="288"/>
      <c r="AA10" s="287"/>
      <c r="AB10" s="288"/>
      <c r="AC10" s="315"/>
    </row>
    <row r="11" spans="12:33" ht="26.25" customHeight="1" thickBot="1">
      <c r="L11" s="287" t="s">
        <v>29</v>
      </c>
      <c r="M11" s="289"/>
      <c r="N11" s="288"/>
      <c r="O11" s="72" t="s">
        <v>22</v>
      </c>
      <c r="P11" s="72" t="s">
        <v>22</v>
      </c>
      <c r="Q11" s="72" t="s">
        <v>22</v>
      </c>
      <c r="R11" s="72" t="s">
        <v>22</v>
      </c>
      <c r="S11" s="72" t="s">
        <v>22</v>
      </c>
      <c r="T11" s="72" t="s">
        <v>22</v>
      </c>
      <c r="U11" s="72" t="s">
        <v>22</v>
      </c>
      <c r="V11" s="72" t="s">
        <v>22</v>
      </c>
      <c r="W11" s="287" t="s">
        <v>22</v>
      </c>
      <c r="X11" s="289"/>
      <c r="Y11" s="287"/>
      <c r="Z11" s="288"/>
      <c r="AA11" s="287"/>
      <c r="AB11" s="288"/>
      <c r="AC11" s="315"/>
    </row>
    <row r="12" spans="12:33" ht="30" customHeight="1" thickTop="1">
      <c r="L12" s="290"/>
      <c r="M12" s="291"/>
      <c r="N12" s="291"/>
      <c r="O12" s="73"/>
      <c r="P12" s="74"/>
      <c r="Q12" s="74"/>
      <c r="R12" s="74"/>
      <c r="S12" s="74"/>
      <c r="T12" s="74"/>
      <c r="U12" s="74"/>
      <c r="V12" s="74"/>
      <c r="W12" s="296"/>
      <c r="X12" s="297"/>
      <c r="Y12" s="310"/>
      <c r="Z12" s="311"/>
      <c r="AA12" s="310"/>
      <c r="AB12" s="311"/>
      <c r="AC12" s="316"/>
    </row>
    <row r="13" spans="12:33" ht="30" customHeight="1">
      <c r="L13" s="292"/>
      <c r="M13" s="293"/>
      <c r="N13" s="293"/>
      <c r="O13" s="75"/>
      <c r="P13" s="75"/>
      <c r="Q13" s="75"/>
      <c r="R13" s="75"/>
      <c r="S13" s="75"/>
      <c r="T13" s="75"/>
      <c r="U13" s="75"/>
      <c r="V13" s="75"/>
      <c r="W13" s="280"/>
      <c r="X13" s="281"/>
      <c r="Y13" s="279"/>
      <c r="Z13" s="278"/>
      <c r="AA13" s="279"/>
      <c r="AB13" s="278"/>
      <c r="AC13" s="157"/>
    </row>
    <row r="14" spans="12:33" customFormat="1" ht="30" customHeight="1">
      <c r="L14" s="294"/>
      <c r="M14" s="295"/>
      <c r="N14" s="295"/>
      <c r="O14" s="76"/>
      <c r="P14" s="77"/>
      <c r="Q14" s="77"/>
      <c r="R14" s="77"/>
      <c r="S14" s="77"/>
      <c r="T14" s="77"/>
      <c r="U14" s="77"/>
      <c r="V14" s="77"/>
      <c r="W14" s="285"/>
      <c r="X14" s="286"/>
      <c r="Y14" s="151"/>
      <c r="Z14" s="278"/>
      <c r="AA14" s="151"/>
      <c r="AB14" s="278"/>
      <c r="AC14" s="157"/>
    </row>
    <row r="15" spans="12:33" ht="30" customHeight="1">
      <c r="L15" s="292"/>
      <c r="M15" s="293"/>
      <c r="N15" s="293"/>
      <c r="O15" s="75"/>
      <c r="P15" s="75"/>
      <c r="Q15" s="75"/>
      <c r="R15" s="75"/>
      <c r="S15" s="75"/>
      <c r="T15" s="75"/>
      <c r="U15" s="75"/>
      <c r="V15" s="75"/>
      <c r="W15" s="280"/>
      <c r="X15" s="281"/>
      <c r="Y15" s="279"/>
      <c r="Z15" s="278"/>
      <c r="AA15" s="279"/>
      <c r="AB15" s="278"/>
      <c r="AC15" s="157"/>
    </row>
    <row r="16" spans="12:33" ht="30" customHeight="1">
      <c r="L16" s="294"/>
      <c r="M16" s="295"/>
      <c r="N16" s="295"/>
      <c r="O16" s="76"/>
      <c r="P16" s="77"/>
      <c r="Q16" s="77"/>
      <c r="R16" s="77"/>
      <c r="S16" s="77"/>
      <c r="T16" s="77"/>
      <c r="U16" s="77"/>
      <c r="V16" s="77"/>
      <c r="W16" s="285"/>
      <c r="X16" s="286"/>
      <c r="Y16" s="151"/>
      <c r="Z16" s="278"/>
      <c r="AA16" s="151"/>
      <c r="AB16" s="278"/>
      <c r="AC16" s="157"/>
    </row>
    <row r="17" spans="12:29" ht="30" customHeight="1">
      <c r="L17" s="292"/>
      <c r="M17" s="293"/>
      <c r="N17" s="293"/>
      <c r="O17" s="75"/>
      <c r="P17" s="75"/>
      <c r="Q17" s="75"/>
      <c r="R17" s="75"/>
      <c r="S17" s="75"/>
      <c r="T17" s="75"/>
      <c r="U17" s="75"/>
      <c r="V17" s="75"/>
      <c r="W17" s="280"/>
      <c r="X17" s="281"/>
      <c r="Y17" s="279"/>
      <c r="Z17" s="278"/>
      <c r="AA17" s="279"/>
      <c r="AB17" s="278"/>
      <c r="AC17" s="157"/>
    </row>
    <row r="18" spans="12:29" ht="30" customHeight="1">
      <c r="L18" s="294"/>
      <c r="M18" s="295"/>
      <c r="N18" s="295"/>
      <c r="O18" s="76"/>
      <c r="P18" s="77"/>
      <c r="Q18" s="77"/>
      <c r="R18" s="77"/>
      <c r="S18" s="77"/>
      <c r="T18" s="77"/>
      <c r="U18" s="77"/>
      <c r="V18" s="77"/>
      <c r="W18" s="285"/>
      <c r="X18" s="286"/>
      <c r="Y18" s="151"/>
      <c r="Z18" s="278"/>
      <c r="AA18" s="151"/>
      <c r="AB18" s="278"/>
      <c r="AC18" s="157"/>
    </row>
    <row r="19" spans="12:29" ht="30" customHeight="1">
      <c r="L19" s="292"/>
      <c r="M19" s="293"/>
      <c r="N19" s="293"/>
      <c r="O19" s="75"/>
      <c r="P19" s="75"/>
      <c r="Q19" s="75"/>
      <c r="R19" s="75"/>
      <c r="S19" s="75"/>
      <c r="T19" s="75"/>
      <c r="U19" s="75"/>
      <c r="V19" s="75"/>
      <c r="W19" s="280"/>
      <c r="X19" s="281"/>
      <c r="Y19" s="279"/>
      <c r="Z19" s="278"/>
      <c r="AA19" s="279"/>
      <c r="AB19" s="278"/>
      <c r="AC19" s="157"/>
    </row>
    <row r="20" spans="12:29" ht="30" customHeight="1">
      <c r="L20" s="294"/>
      <c r="M20" s="295"/>
      <c r="N20" s="295"/>
      <c r="O20" s="76"/>
      <c r="P20" s="77"/>
      <c r="Q20" s="77"/>
      <c r="R20" s="77"/>
      <c r="S20" s="77"/>
      <c r="T20" s="77"/>
      <c r="U20" s="77"/>
      <c r="V20" s="77"/>
      <c r="W20" s="285"/>
      <c r="X20" s="286"/>
      <c r="Y20" s="151"/>
      <c r="Z20" s="278"/>
      <c r="AA20" s="151"/>
      <c r="AB20" s="278"/>
      <c r="AC20" s="157"/>
    </row>
    <row r="21" spans="12:29" ht="30" customHeight="1">
      <c r="L21" s="292"/>
      <c r="M21" s="293"/>
      <c r="N21" s="293"/>
      <c r="O21" s="75"/>
      <c r="P21" s="75"/>
      <c r="Q21" s="75"/>
      <c r="R21" s="75"/>
      <c r="S21" s="75"/>
      <c r="T21" s="75"/>
      <c r="U21" s="75"/>
      <c r="V21" s="75"/>
      <c r="W21" s="280"/>
      <c r="X21" s="281"/>
      <c r="Y21" s="279"/>
      <c r="Z21" s="278"/>
      <c r="AA21" s="279"/>
      <c r="AB21" s="278"/>
      <c r="AC21" s="157"/>
    </row>
    <row r="22" spans="12:29" ht="30" customHeight="1">
      <c r="L22" s="294"/>
      <c r="M22" s="295"/>
      <c r="N22" s="295"/>
      <c r="O22" s="76"/>
      <c r="P22" s="77"/>
      <c r="Q22" s="77"/>
      <c r="R22" s="77"/>
      <c r="S22" s="77"/>
      <c r="T22" s="77"/>
      <c r="U22" s="77"/>
      <c r="V22" s="77"/>
      <c r="W22" s="285"/>
      <c r="X22" s="286"/>
      <c r="Y22" s="151"/>
      <c r="Z22" s="278"/>
      <c r="AA22" s="151"/>
      <c r="AB22" s="278"/>
      <c r="AC22" s="157"/>
    </row>
    <row r="23" spans="12:29" ht="30" customHeight="1">
      <c r="L23" s="292"/>
      <c r="M23" s="293"/>
      <c r="N23" s="293"/>
      <c r="O23" s="75"/>
      <c r="P23" s="75"/>
      <c r="Q23" s="75"/>
      <c r="R23" s="75"/>
      <c r="S23" s="75"/>
      <c r="T23" s="75"/>
      <c r="U23" s="75"/>
      <c r="V23" s="75"/>
      <c r="W23" s="280"/>
      <c r="X23" s="281"/>
      <c r="Y23" s="279"/>
      <c r="Z23" s="278"/>
      <c r="AA23" s="279"/>
      <c r="AB23" s="278"/>
      <c r="AC23" s="157"/>
    </row>
    <row r="24" spans="12:29" ht="30" customHeight="1">
      <c r="L24" s="294"/>
      <c r="M24" s="295"/>
      <c r="N24" s="295"/>
      <c r="O24" s="76"/>
      <c r="P24" s="77"/>
      <c r="Q24" s="77"/>
      <c r="R24" s="77"/>
      <c r="S24" s="77"/>
      <c r="T24" s="77"/>
      <c r="U24" s="77"/>
      <c r="V24" s="77"/>
      <c r="W24" s="285"/>
      <c r="X24" s="286"/>
      <c r="Y24" s="151"/>
      <c r="Z24" s="278"/>
      <c r="AA24" s="151"/>
      <c r="AB24" s="278"/>
      <c r="AC24" s="157"/>
    </row>
    <row r="25" spans="12:29" ht="30" customHeight="1">
      <c r="L25" s="292"/>
      <c r="M25" s="293"/>
      <c r="N25" s="293"/>
      <c r="O25" s="75"/>
      <c r="P25" s="75"/>
      <c r="Q25" s="75"/>
      <c r="R25" s="75"/>
      <c r="S25" s="75"/>
      <c r="T25" s="75"/>
      <c r="U25" s="75"/>
      <c r="V25" s="75"/>
      <c r="W25" s="280"/>
      <c r="X25" s="281"/>
      <c r="Y25" s="279"/>
      <c r="Z25" s="278"/>
      <c r="AA25" s="279"/>
      <c r="AB25" s="278"/>
      <c r="AC25" s="157"/>
    </row>
    <row r="26" spans="12:29" ht="30" customHeight="1">
      <c r="L26" s="294"/>
      <c r="M26" s="295"/>
      <c r="N26" s="295"/>
      <c r="O26" s="76"/>
      <c r="P26" s="77"/>
      <c r="Q26" s="77"/>
      <c r="R26" s="77"/>
      <c r="S26" s="77"/>
      <c r="T26" s="77"/>
      <c r="U26" s="77"/>
      <c r="V26" s="77"/>
      <c r="W26" s="285"/>
      <c r="X26" s="286"/>
      <c r="Y26" s="151"/>
      <c r="Z26" s="278"/>
      <c r="AA26" s="151"/>
      <c r="AB26" s="278"/>
      <c r="AC26" s="157"/>
    </row>
    <row r="27" spans="12:29" ht="30" customHeight="1">
      <c r="L27" s="292"/>
      <c r="M27" s="293"/>
      <c r="N27" s="293"/>
      <c r="O27" s="75"/>
      <c r="P27" s="75"/>
      <c r="Q27" s="75"/>
      <c r="R27" s="75"/>
      <c r="S27" s="75"/>
      <c r="T27" s="75"/>
      <c r="U27" s="75"/>
      <c r="V27" s="75"/>
      <c r="W27" s="280"/>
      <c r="X27" s="281"/>
      <c r="Y27" s="279"/>
      <c r="Z27" s="278"/>
      <c r="AA27" s="279"/>
      <c r="AB27" s="278"/>
      <c r="AC27" s="157"/>
    </row>
    <row r="28" spans="12:29" ht="30" customHeight="1">
      <c r="L28" s="294"/>
      <c r="M28" s="295"/>
      <c r="N28" s="295"/>
      <c r="O28" s="76"/>
      <c r="P28" s="77"/>
      <c r="Q28" s="77"/>
      <c r="R28" s="77"/>
      <c r="S28" s="77"/>
      <c r="T28" s="77"/>
      <c r="U28" s="77"/>
      <c r="V28" s="77"/>
      <c r="W28" s="285"/>
      <c r="X28" s="286"/>
      <c r="Y28" s="151"/>
      <c r="Z28" s="278"/>
      <c r="AA28" s="151"/>
      <c r="AB28" s="278"/>
      <c r="AC28" s="157"/>
    </row>
    <row r="29" spans="12:29" ht="30" customHeight="1">
      <c r="L29" s="292"/>
      <c r="M29" s="293"/>
      <c r="N29" s="293"/>
      <c r="O29" s="75"/>
      <c r="P29" s="75"/>
      <c r="Q29" s="75"/>
      <c r="R29" s="75"/>
      <c r="S29" s="75"/>
      <c r="T29" s="75"/>
      <c r="U29" s="75"/>
      <c r="V29" s="75"/>
      <c r="W29" s="280"/>
      <c r="X29" s="281"/>
      <c r="Y29" s="279"/>
      <c r="Z29" s="278"/>
      <c r="AA29" s="279"/>
      <c r="AB29" s="278"/>
      <c r="AC29" s="157"/>
    </row>
    <row r="30" spans="12:29" ht="30" customHeight="1">
      <c r="L30" s="294"/>
      <c r="M30" s="295"/>
      <c r="N30" s="295"/>
      <c r="O30" s="76"/>
      <c r="P30" s="77"/>
      <c r="Q30" s="77"/>
      <c r="R30" s="77"/>
      <c r="S30" s="77"/>
      <c r="T30" s="77"/>
      <c r="U30" s="77"/>
      <c r="V30" s="77"/>
      <c r="W30" s="285"/>
      <c r="X30" s="286"/>
      <c r="Y30" s="151"/>
      <c r="Z30" s="278"/>
      <c r="AA30" s="151"/>
      <c r="AB30" s="278"/>
      <c r="AC30" s="157"/>
    </row>
    <row r="31" spans="12:29" ht="30" customHeight="1">
      <c r="L31" s="292"/>
      <c r="M31" s="293"/>
      <c r="N31" s="293"/>
      <c r="O31" s="75"/>
      <c r="P31" s="75"/>
      <c r="Q31" s="75"/>
      <c r="R31" s="75"/>
      <c r="S31" s="75"/>
      <c r="T31" s="75"/>
      <c r="U31" s="75"/>
      <c r="V31" s="75"/>
      <c r="W31" s="280"/>
      <c r="X31" s="281"/>
      <c r="Y31" s="279"/>
      <c r="Z31" s="278"/>
      <c r="AA31" s="279"/>
      <c r="AB31" s="278"/>
      <c r="AC31" s="157"/>
    </row>
    <row r="32" spans="12:29" ht="30" customHeight="1">
      <c r="L32" s="294"/>
      <c r="M32" s="295"/>
      <c r="N32" s="295"/>
      <c r="O32" s="76"/>
      <c r="P32" s="77"/>
      <c r="Q32" s="77"/>
      <c r="R32" s="77"/>
      <c r="S32" s="77"/>
      <c r="T32" s="77"/>
      <c r="U32" s="77"/>
      <c r="V32" s="77"/>
      <c r="W32" s="285"/>
      <c r="X32" s="286"/>
      <c r="Y32" s="151"/>
      <c r="Z32" s="278"/>
      <c r="AA32" s="151"/>
      <c r="AB32" s="278"/>
      <c r="AC32" s="157"/>
    </row>
    <row r="33" spans="12:29" ht="30" customHeight="1">
      <c r="L33" s="292"/>
      <c r="M33" s="293"/>
      <c r="N33" s="293"/>
      <c r="O33" s="75"/>
      <c r="P33" s="75"/>
      <c r="Q33" s="75"/>
      <c r="R33" s="75"/>
      <c r="S33" s="75"/>
      <c r="T33" s="75"/>
      <c r="U33" s="75"/>
      <c r="V33" s="75"/>
      <c r="W33" s="280"/>
      <c r="X33" s="281"/>
      <c r="Y33" s="279"/>
      <c r="Z33" s="278"/>
      <c r="AA33" s="279"/>
      <c r="AB33" s="278"/>
      <c r="AC33" s="157"/>
    </row>
    <row r="34" spans="12:29" ht="30" customHeight="1">
      <c r="L34" s="294"/>
      <c r="M34" s="295"/>
      <c r="N34" s="295"/>
      <c r="O34" s="76"/>
      <c r="P34" s="77"/>
      <c r="Q34" s="77"/>
      <c r="R34" s="77"/>
      <c r="S34" s="77"/>
      <c r="T34" s="77"/>
      <c r="U34" s="77"/>
      <c r="V34" s="77"/>
      <c r="W34" s="285"/>
      <c r="X34" s="286"/>
      <c r="Y34" s="151"/>
      <c r="Z34" s="278"/>
      <c r="AA34" s="151"/>
      <c r="AB34" s="278"/>
      <c r="AC34" s="157"/>
    </row>
    <row r="35" spans="12:29" ht="30" customHeight="1">
      <c r="L35" s="292"/>
      <c r="M35" s="293"/>
      <c r="N35" s="293"/>
      <c r="O35" s="75"/>
      <c r="P35" s="75"/>
      <c r="Q35" s="75"/>
      <c r="R35" s="75"/>
      <c r="S35" s="75"/>
      <c r="T35" s="75"/>
      <c r="U35" s="75"/>
      <c r="V35" s="75"/>
      <c r="W35" s="280"/>
      <c r="X35" s="281"/>
      <c r="Y35" s="279"/>
      <c r="Z35" s="278"/>
      <c r="AA35" s="279"/>
      <c r="AB35" s="278"/>
      <c r="AC35" s="157"/>
    </row>
    <row r="36" spans="12:29" ht="30" customHeight="1">
      <c r="L36" s="294"/>
      <c r="M36" s="295"/>
      <c r="N36" s="295"/>
      <c r="O36" s="76"/>
      <c r="P36" s="77"/>
      <c r="Q36" s="77"/>
      <c r="R36" s="77"/>
      <c r="S36" s="77"/>
      <c r="T36" s="77"/>
      <c r="U36" s="77"/>
      <c r="V36" s="77"/>
      <c r="W36" s="285"/>
      <c r="X36" s="286"/>
      <c r="Y36" s="151"/>
      <c r="Z36" s="278"/>
      <c r="AA36" s="151"/>
      <c r="AB36" s="278"/>
      <c r="AC36" s="157"/>
    </row>
    <row r="37" spans="12:29" ht="30" customHeight="1">
      <c r="L37" s="292"/>
      <c r="M37" s="293"/>
      <c r="N37" s="293"/>
      <c r="O37" s="75"/>
      <c r="P37" s="75"/>
      <c r="Q37" s="75"/>
      <c r="R37" s="75"/>
      <c r="S37" s="75"/>
      <c r="T37" s="75"/>
      <c r="U37" s="75"/>
      <c r="V37" s="75"/>
      <c r="W37" s="280"/>
      <c r="X37" s="281"/>
      <c r="Y37" s="279"/>
      <c r="Z37" s="278"/>
      <c r="AA37" s="279"/>
      <c r="AB37" s="278"/>
      <c r="AC37" s="157"/>
    </row>
    <row r="38" spans="12:29" ht="30" customHeight="1">
      <c r="L38" s="294"/>
      <c r="M38" s="295"/>
      <c r="N38" s="295"/>
      <c r="O38" s="76"/>
      <c r="P38" s="77"/>
      <c r="Q38" s="77"/>
      <c r="R38" s="77"/>
      <c r="S38" s="77"/>
      <c r="T38" s="77"/>
      <c r="U38" s="77"/>
      <c r="V38" s="77"/>
      <c r="W38" s="285"/>
      <c r="X38" s="286"/>
      <c r="Y38" s="151"/>
      <c r="Z38" s="278"/>
      <c r="AA38" s="151"/>
      <c r="AB38" s="278"/>
      <c r="AC38" s="157"/>
    </row>
    <row r="39" spans="12:29" ht="30" customHeight="1">
      <c r="L39" s="292"/>
      <c r="M39" s="293"/>
      <c r="N39" s="293"/>
      <c r="O39" s="75"/>
      <c r="P39" s="75"/>
      <c r="Q39" s="75"/>
      <c r="R39" s="75"/>
      <c r="S39" s="75"/>
      <c r="T39" s="75"/>
      <c r="U39" s="75"/>
      <c r="V39" s="75"/>
      <c r="W39" s="280"/>
      <c r="X39" s="281"/>
      <c r="Y39" s="279"/>
      <c r="Z39" s="278"/>
      <c r="AA39" s="279"/>
      <c r="AB39" s="278"/>
      <c r="AC39" s="157"/>
    </row>
    <row r="40" spans="12:29" ht="30" customHeight="1">
      <c r="L40" s="294"/>
      <c r="M40" s="295"/>
      <c r="N40" s="295"/>
      <c r="O40" s="76"/>
      <c r="P40" s="77"/>
      <c r="Q40" s="77"/>
      <c r="R40" s="77"/>
      <c r="S40" s="77"/>
      <c r="T40" s="77"/>
      <c r="U40" s="77"/>
      <c r="V40" s="77"/>
      <c r="W40" s="285"/>
      <c r="X40" s="328"/>
      <c r="Y40" s="151"/>
      <c r="Z40" s="278"/>
      <c r="AA40" s="151"/>
      <c r="AB40" s="278"/>
      <c r="AC40" s="157"/>
    </row>
    <row r="41" spans="12:29" ht="30" customHeight="1" thickBot="1">
      <c r="L41" s="331"/>
      <c r="M41" s="332"/>
      <c r="N41" s="332"/>
      <c r="O41" s="78"/>
      <c r="P41" s="78"/>
      <c r="Q41" s="78"/>
      <c r="R41" s="78"/>
      <c r="S41" s="78"/>
      <c r="T41" s="78"/>
      <c r="U41" s="78"/>
      <c r="V41" s="78"/>
      <c r="W41" s="329"/>
      <c r="X41" s="330"/>
      <c r="Y41" s="312"/>
      <c r="Z41" s="313"/>
      <c r="AA41" s="312"/>
      <c r="AB41" s="313"/>
      <c r="AC41" s="158"/>
    </row>
    <row r="42" spans="12:29" ht="13.5" customHeight="1" thickTop="1" thickBot="1"/>
    <row r="43" spans="12:29" ht="27.75" customHeight="1" thickTop="1">
      <c r="L43" s="161" t="s">
        <v>12</v>
      </c>
      <c r="M43" s="162"/>
      <c r="N43" s="163"/>
      <c r="O43" s="79" t="s">
        <v>50</v>
      </c>
      <c r="P43" s="79" t="s">
        <v>50</v>
      </c>
      <c r="Q43" s="79" t="s">
        <v>50</v>
      </c>
      <c r="R43" s="79" t="s">
        <v>50</v>
      </c>
      <c r="S43" s="79" t="s">
        <v>50</v>
      </c>
      <c r="T43" s="79" t="s">
        <v>50</v>
      </c>
      <c r="U43" s="79" t="s">
        <v>50</v>
      </c>
      <c r="V43" s="80" t="s">
        <v>50</v>
      </c>
      <c r="AB43" s="57"/>
      <c r="AC43" s="81" t="s">
        <v>50</v>
      </c>
    </row>
    <row r="44" spans="12:29" ht="34.5" customHeight="1" thickBot="1">
      <c r="L44" s="164" t="s">
        <v>14</v>
      </c>
      <c r="M44" s="165"/>
      <c r="N44" s="166"/>
      <c r="O44" s="36"/>
      <c r="P44" s="36"/>
      <c r="Q44" s="36"/>
      <c r="R44" s="36"/>
      <c r="S44" s="36"/>
      <c r="T44" s="36"/>
      <c r="U44" s="37"/>
      <c r="V44" s="38"/>
      <c r="W44" s="39"/>
      <c r="X44" s="39"/>
      <c r="Y44" s="39"/>
      <c r="Z44" s="39"/>
      <c r="AA44" s="39"/>
      <c r="AB44" s="40"/>
      <c r="AC44" s="82"/>
    </row>
    <row r="45" spans="12:29" ht="8.25" customHeight="1" thickTop="1" thickBot="1">
      <c r="L45" s="43"/>
      <c r="M45" s="43"/>
      <c r="N45" s="43"/>
      <c r="O45" s="9"/>
      <c r="P45" s="6"/>
      <c r="Q45" s="6"/>
      <c r="R45" s="6"/>
      <c r="S45" s="6"/>
      <c r="T45" s="6"/>
      <c r="U45" s="10"/>
      <c r="V45" s="5"/>
      <c r="W45" s="5"/>
      <c r="X45" s="5"/>
      <c r="Y45" s="5"/>
      <c r="Z45" s="5"/>
      <c r="AA45" s="5"/>
      <c r="AB45" s="5"/>
      <c r="AC45" s="5"/>
    </row>
    <row r="46" spans="12:29" ht="27.75" customHeight="1" thickTop="1">
      <c r="L46" s="161" t="s">
        <v>12</v>
      </c>
      <c r="M46" s="162"/>
      <c r="N46" s="163"/>
      <c r="O46" s="79" t="s">
        <v>50</v>
      </c>
      <c r="P46" s="79" t="s">
        <v>50</v>
      </c>
      <c r="Q46" s="79" t="s">
        <v>50</v>
      </c>
      <c r="R46" s="79" t="s">
        <v>50</v>
      </c>
      <c r="S46" s="79" t="s">
        <v>50</v>
      </c>
      <c r="T46" s="79" t="s">
        <v>50</v>
      </c>
      <c r="U46" s="79" t="s">
        <v>50</v>
      </c>
      <c r="V46" s="80" t="s">
        <v>50</v>
      </c>
      <c r="W46" s="81" t="s">
        <v>50</v>
      </c>
      <c r="X46"/>
      <c r="Y46"/>
      <c r="Z46"/>
      <c r="AA46"/>
      <c r="AB46" s="83"/>
      <c r="AC46" s="81" t="s">
        <v>50</v>
      </c>
    </row>
    <row r="47" spans="12:29" ht="39" customHeight="1" thickBot="1">
      <c r="L47" s="164" t="s">
        <v>13</v>
      </c>
      <c r="M47" s="165"/>
      <c r="N47" s="166"/>
      <c r="O47" s="36"/>
      <c r="P47" s="36"/>
      <c r="Q47" s="36"/>
      <c r="R47" s="36"/>
      <c r="S47" s="36"/>
      <c r="T47" s="36"/>
      <c r="U47" s="36"/>
      <c r="V47" s="37"/>
      <c r="W47" s="82"/>
      <c r="X47"/>
      <c r="Y47"/>
      <c r="Z47"/>
      <c r="AA47"/>
      <c r="AB47" s="42"/>
      <c r="AC47" s="82"/>
    </row>
    <row r="48" spans="12:29" ht="13.5" thickTop="1">
      <c r="O48" s="49"/>
      <c r="P48" s="49"/>
      <c r="Q48" s="50"/>
      <c r="R48" s="50"/>
      <c r="S48" s="50"/>
      <c r="T48" s="50"/>
      <c r="U48" s="50"/>
      <c r="V48" s="50"/>
      <c r="W48" s="50"/>
      <c r="X48" s="50"/>
      <c r="Y48" s="50"/>
      <c r="Z48" s="50"/>
      <c r="AA48" s="50"/>
      <c r="AB48" s="50"/>
      <c r="AC48" s="49"/>
    </row>
    <row r="49" spans="17:29" ht="21.75" customHeight="1">
      <c r="Q49" s="2"/>
      <c r="R49" s="2"/>
      <c r="S49" s="2"/>
      <c r="T49"/>
      <c r="U49" s="229" t="s">
        <v>30</v>
      </c>
      <c r="V49" s="230"/>
      <c r="W49" s="230"/>
      <c r="X49" s="230"/>
      <c r="Y49" s="230"/>
      <c r="Z49" s="230"/>
      <c r="AA49" s="230"/>
      <c r="AB49" s="230"/>
    </row>
    <row r="50" spans="17:29" ht="27" customHeight="1">
      <c r="T50" s="84"/>
      <c r="U50" s="216" t="s">
        <v>71</v>
      </c>
      <c r="V50" s="218"/>
      <c r="W50" s="218"/>
      <c r="X50" s="218"/>
      <c r="Y50" s="218"/>
      <c r="Z50" s="218"/>
      <c r="AA50" s="218"/>
      <c r="AB50" s="218"/>
      <c r="AC50" s="2"/>
    </row>
    <row r="51" spans="17:29" ht="21.75" customHeight="1">
      <c r="Q51" s="2"/>
      <c r="R51" s="2"/>
      <c r="S51" s="2"/>
      <c r="T51" s="48"/>
      <c r="U51" s="48"/>
      <c r="V51" s="48"/>
      <c r="W51" s="48"/>
      <c r="X51" s="23"/>
      <c r="Y51" s="23"/>
      <c r="Z51" s="23"/>
      <c r="AA51" s="23"/>
      <c r="AB51" s="2"/>
      <c r="AC51" s="2"/>
    </row>
  </sheetData>
  <mergeCells count="121">
    <mergeCell ref="L22:N23"/>
    <mergeCell ref="L9:N9"/>
    <mergeCell ref="L11:N11"/>
    <mergeCell ref="AC22:AC23"/>
    <mergeCell ref="AC7:AC8"/>
    <mergeCell ref="AA20:AB21"/>
    <mergeCell ref="AC20:AC21"/>
    <mergeCell ref="AA22:AB23"/>
    <mergeCell ref="AC16:AC17"/>
    <mergeCell ref="AC40:AC41"/>
    <mergeCell ref="W41:X41"/>
    <mergeCell ref="L36:N37"/>
    <mergeCell ref="L44:N44"/>
    <mergeCell ref="L43:N43"/>
    <mergeCell ref="L40:N41"/>
    <mergeCell ref="L38:N39"/>
    <mergeCell ref="W28:X28"/>
    <mergeCell ref="W29:X29"/>
    <mergeCell ref="L28:N29"/>
    <mergeCell ref="L26:N27"/>
    <mergeCell ref="W40:X40"/>
    <mergeCell ref="AA40:AB41"/>
    <mergeCell ref="AA30:AB31"/>
    <mergeCell ref="AC30:AC31"/>
    <mergeCell ref="AA26:AB27"/>
    <mergeCell ref="L1:O2"/>
    <mergeCell ref="Q4:R4"/>
    <mergeCell ref="M4:N4"/>
    <mergeCell ref="U5:AB5"/>
    <mergeCell ref="P1:U1"/>
    <mergeCell ref="P2:U2"/>
    <mergeCell ref="U4:AB4"/>
    <mergeCell ref="W30:X30"/>
    <mergeCell ref="W31:X31"/>
    <mergeCell ref="AA7:AB8"/>
    <mergeCell ref="W7:X8"/>
    <mergeCell ref="AA12:AB13"/>
    <mergeCell ref="AA14:AB15"/>
    <mergeCell ref="W25:X25"/>
    <mergeCell ref="AA24:AB25"/>
    <mergeCell ref="W9:X9"/>
    <mergeCell ref="W11:X11"/>
    <mergeCell ref="L18:N19"/>
    <mergeCell ref="W18:X18"/>
    <mergeCell ref="W19:X19"/>
    <mergeCell ref="AC9:AC11"/>
    <mergeCell ref="AC12:AC13"/>
    <mergeCell ref="AA9:AB11"/>
    <mergeCell ref="AA16:AB17"/>
    <mergeCell ref="W17:X17"/>
    <mergeCell ref="AC14:AC15"/>
    <mergeCell ref="L24:N25"/>
    <mergeCell ref="L30:N31"/>
    <mergeCell ref="L20:N21"/>
    <mergeCell ref="AC18:AC19"/>
    <mergeCell ref="W20:X20"/>
    <mergeCell ref="AA28:AB29"/>
    <mergeCell ref="W22:X22"/>
    <mergeCell ref="W26:X26"/>
    <mergeCell ref="W23:X23"/>
    <mergeCell ref="W24:X24"/>
    <mergeCell ref="L32:N33"/>
    <mergeCell ref="W32:X32"/>
    <mergeCell ref="AA32:AB33"/>
    <mergeCell ref="W33:X33"/>
    <mergeCell ref="L34:N35"/>
    <mergeCell ref="W34:X34"/>
    <mergeCell ref="AA34:AB35"/>
    <mergeCell ref="W35:X35"/>
    <mergeCell ref="U50:AB50"/>
    <mergeCell ref="U49:AB49"/>
    <mergeCell ref="W38:X38"/>
    <mergeCell ref="AA38:AB39"/>
    <mergeCell ref="Y40:Z41"/>
    <mergeCell ref="L47:N47"/>
    <mergeCell ref="L46:N46"/>
    <mergeCell ref="AC38:AC39"/>
    <mergeCell ref="W39:X39"/>
    <mergeCell ref="AC32:AC33"/>
    <mergeCell ref="AC34:AC35"/>
    <mergeCell ref="Y36:Z37"/>
    <mergeCell ref="Y38:Z39"/>
    <mergeCell ref="AA36:AB37"/>
    <mergeCell ref="AC36:AC37"/>
    <mergeCell ref="W37:X37"/>
    <mergeCell ref="W36:X36"/>
    <mergeCell ref="M5:O5"/>
    <mergeCell ref="Q5:T5"/>
    <mergeCell ref="Y7:Z8"/>
    <mergeCell ref="Y9:Z11"/>
    <mergeCell ref="Y12:Z13"/>
    <mergeCell ref="Y14:Z15"/>
    <mergeCell ref="L6:AC6"/>
    <mergeCell ref="L8:N8"/>
    <mergeCell ref="L10:N10"/>
    <mergeCell ref="L12:N13"/>
    <mergeCell ref="L14:N15"/>
    <mergeCell ref="L16:N17"/>
    <mergeCell ref="W13:X13"/>
    <mergeCell ref="W12:X12"/>
    <mergeCell ref="W14:X14"/>
    <mergeCell ref="W15:X15"/>
    <mergeCell ref="Y30:Z31"/>
    <mergeCell ref="Y32:Z33"/>
    <mergeCell ref="Y34:Z35"/>
    <mergeCell ref="O9:V9"/>
    <mergeCell ref="W16:X16"/>
    <mergeCell ref="W10:X10"/>
    <mergeCell ref="Y16:Z17"/>
    <mergeCell ref="Y18:Z19"/>
    <mergeCell ref="Y20:Z21"/>
    <mergeCell ref="AA18:AB19"/>
    <mergeCell ref="AC28:AC29"/>
    <mergeCell ref="W27:X27"/>
    <mergeCell ref="W21:X21"/>
    <mergeCell ref="AC26:AC27"/>
    <mergeCell ref="Y22:Z23"/>
    <mergeCell ref="Y24:Z25"/>
    <mergeCell ref="Y26:Z27"/>
    <mergeCell ref="Y28:Z29"/>
    <mergeCell ref="AC24:AC25"/>
  </mergeCells>
  <phoneticPr fontId="0" type="noConversion"/>
  <printOptions horizontalCentered="1" verticalCentered="1"/>
  <pageMargins left="0" right="0" top="0" bottom="0" header="0" footer="0"/>
  <pageSetup paperSize="9" scale="40" orientation="portrait"/>
  <headerFooter alignWithMargins="0"/>
  <drawing r:id="rId1"/>
</worksheet>
</file>

<file path=xl/worksheets/sheet4.xml><?xml version="1.0" encoding="utf-8"?>
<worksheet xmlns="http://schemas.openxmlformats.org/spreadsheetml/2006/main" xmlns:r="http://schemas.openxmlformats.org/officeDocument/2006/relationships">
  <dimension ref="A1:AV37"/>
  <sheetViews>
    <sheetView zoomScale="75" zoomScaleNormal="75" zoomScalePageLayoutView="75" workbookViewId="0">
      <selection activeCell="AD10" sqref="AD10"/>
    </sheetView>
  </sheetViews>
  <sheetFormatPr defaultColWidth="8.85546875" defaultRowHeight="12.75"/>
  <cols>
    <col min="1" max="1" width="2.42578125" customWidth="1"/>
    <col min="2" max="3" width="2.28515625" customWidth="1"/>
    <col min="4" max="4" width="5.85546875" customWidth="1"/>
    <col min="5" max="5" width="8.42578125" customWidth="1"/>
    <col min="6" max="6" width="4.28515625" customWidth="1"/>
    <col min="7" max="7" width="2.28515625" customWidth="1"/>
    <col min="8" max="8" width="3.85546875" customWidth="1"/>
    <col min="9" max="9" width="7.7109375" customWidth="1"/>
    <col min="10" max="10" width="4.28515625" customWidth="1"/>
    <col min="11" max="11" width="5.42578125" customWidth="1"/>
    <col min="12" max="12" width="0.28515625" hidden="1" customWidth="1"/>
    <col min="13" max="13" width="2.42578125" customWidth="1"/>
    <col min="14" max="15" width="2.28515625" customWidth="1"/>
    <col min="16" max="16" width="4.85546875" customWidth="1"/>
    <col min="17" max="17" width="8.7109375" customWidth="1"/>
    <col min="18" max="18" width="4.28515625" customWidth="1"/>
    <col min="19" max="19" width="2.28515625" customWidth="1"/>
    <col min="20" max="20" width="3.85546875" customWidth="1"/>
    <col min="21" max="21" width="7.7109375" customWidth="1"/>
    <col min="22" max="22" width="4.28515625" customWidth="1"/>
    <col min="23" max="23" width="5.42578125" customWidth="1"/>
    <col min="24" max="24" width="2.42578125" customWidth="1"/>
    <col min="25" max="25" width="3" customWidth="1"/>
    <col min="26" max="26" width="2.42578125" customWidth="1"/>
    <col min="27" max="27" width="3.42578125" customWidth="1"/>
    <col min="28" max="28" width="3.28515625" customWidth="1"/>
    <col min="29" max="29" width="3.140625" customWidth="1"/>
    <col min="31" max="31" width="7.140625" customWidth="1"/>
    <col min="32" max="32" width="1" customWidth="1"/>
    <col min="33" max="33" width="2.42578125" customWidth="1"/>
    <col min="34" max="34" width="9" customWidth="1"/>
    <col min="35" max="35" width="8.42578125" customWidth="1"/>
    <col min="36" max="36" width="1.28515625" customWidth="1"/>
    <col min="37" max="37" width="3" customWidth="1"/>
    <col min="38" max="38" width="3.28515625" customWidth="1"/>
    <col min="39" max="39" width="4.7109375" customWidth="1"/>
    <col min="40" max="40" width="1.7109375" customWidth="1"/>
    <col min="41" max="41" width="8.140625" customWidth="1"/>
    <col min="42" max="42" width="5.28515625" customWidth="1"/>
    <col min="43" max="44" width="2.85546875" customWidth="1"/>
    <col min="46" max="46" width="5.7109375" customWidth="1"/>
    <col min="47" max="47" width="4.28515625" customWidth="1"/>
    <col min="48" max="48" width="3.140625" customWidth="1"/>
  </cols>
  <sheetData>
    <row r="1" spans="1:48" ht="21.75" customHeight="1" thickTop="1">
      <c r="A1" s="114"/>
      <c r="B1" s="115"/>
      <c r="C1" s="115"/>
      <c r="D1" s="355"/>
      <c r="E1" s="355"/>
      <c r="F1" s="355"/>
      <c r="G1" s="355"/>
      <c r="H1" s="355"/>
      <c r="I1" s="355"/>
      <c r="J1" s="355"/>
      <c r="K1" s="355"/>
      <c r="L1" s="355"/>
      <c r="M1" s="355"/>
      <c r="N1" s="355"/>
      <c r="O1" s="355"/>
      <c r="P1" s="355"/>
      <c r="Q1" s="355"/>
      <c r="R1" s="355"/>
      <c r="S1" s="355"/>
      <c r="T1" s="355"/>
      <c r="U1" s="355"/>
      <c r="V1" s="115"/>
      <c r="W1" s="115"/>
      <c r="X1" s="116"/>
      <c r="Z1" s="114"/>
      <c r="AA1" s="115"/>
      <c r="AB1" s="115"/>
      <c r="AC1" s="355"/>
      <c r="AD1" s="355"/>
      <c r="AE1" s="355"/>
      <c r="AF1" s="355"/>
      <c r="AG1" s="355"/>
      <c r="AH1" s="355"/>
      <c r="AI1" s="355"/>
      <c r="AJ1" s="355"/>
      <c r="AK1" s="355"/>
      <c r="AL1" s="355"/>
      <c r="AM1" s="355"/>
      <c r="AN1" s="355"/>
      <c r="AO1" s="355"/>
      <c r="AP1" s="355"/>
      <c r="AQ1" s="355"/>
      <c r="AR1" s="355"/>
      <c r="AS1" s="355"/>
      <c r="AT1" s="115"/>
      <c r="AU1" s="115"/>
      <c r="AV1" s="116"/>
    </row>
    <row r="2" spans="1:48" ht="20.100000000000001" customHeight="1">
      <c r="A2" s="117"/>
      <c r="B2" s="86"/>
      <c r="C2" s="360"/>
      <c r="D2" s="361"/>
      <c r="E2" s="361"/>
      <c r="F2" s="361"/>
      <c r="G2" s="361"/>
      <c r="H2" s="361"/>
      <c r="I2" s="361"/>
      <c r="J2" s="362"/>
      <c r="K2" s="86"/>
      <c r="L2" s="86"/>
      <c r="M2" s="86"/>
      <c r="N2" s="86"/>
      <c r="O2" s="86"/>
      <c r="P2" s="87"/>
      <c r="Q2" s="360"/>
      <c r="R2" s="361"/>
      <c r="S2" s="361"/>
      <c r="T2" s="361"/>
      <c r="U2" s="361"/>
      <c r="V2" s="362"/>
      <c r="W2" s="86"/>
      <c r="X2" s="118"/>
      <c r="Z2" s="117"/>
      <c r="AA2" s="86"/>
      <c r="AB2" s="360"/>
      <c r="AC2" s="361"/>
      <c r="AD2" s="361"/>
      <c r="AE2" s="361"/>
      <c r="AF2" s="361"/>
      <c r="AG2" s="361"/>
      <c r="AH2" s="361"/>
      <c r="AI2" s="362"/>
      <c r="AJ2" s="86"/>
      <c r="AK2" s="86"/>
      <c r="AL2" s="86"/>
      <c r="AM2" s="86"/>
      <c r="AN2" s="87"/>
      <c r="AO2" s="360"/>
      <c r="AP2" s="361"/>
      <c r="AQ2" s="361"/>
      <c r="AR2" s="361"/>
      <c r="AS2" s="361"/>
      <c r="AT2" s="362"/>
      <c r="AU2" s="86"/>
      <c r="AV2" s="118"/>
    </row>
    <row r="3" spans="1:48" ht="20.100000000000001" customHeight="1">
      <c r="A3" s="117"/>
      <c r="B3" s="86"/>
      <c r="C3" s="363"/>
      <c r="D3" s="364"/>
      <c r="E3" s="364"/>
      <c r="F3" s="364"/>
      <c r="G3" s="364"/>
      <c r="H3" s="364"/>
      <c r="I3" s="364"/>
      <c r="J3" s="365"/>
      <c r="K3" s="86"/>
      <c r="L3" s="86"/>
      <c r="M3" s="86"/>
      <c r="N3" s="86"/>
      <c r="O3" s="86"/>
      <c r="P3" s="86"/>
      <c r="Q3" s="363"/>
      <c r="R3" s="364"/>
      <c r="S3" s="364"/>
      <c r="T3" s="364"/>
      <c r="U3" s="364"/>
      <c r="V3" s="365"/>
      <c r="W3" s="86"/>
      <c r="X3" s="118"/>
      <c r="Z3" s="117"/>
      <c r="AA3" s="86"/>
      <c r="AB3" s="363"/>
      <c r="AC3" s="364"/>
      <c r="AD3" s="364"/>
      <c r="AE3" s="364"/>
      <c r="AF3" s="364"/>
      <c r="AG3" s="364"/>
      <c r="AH3" s="364"/>
      <c r="AI3" s="365"/>
      <c r="AJ3" s="86"/>
      <c r="AK3" s="86"/>
      <c r="AL3" s="86"/>
      <c r="AM3" s="86"/>
      <c r="AN3" s="86"/>
      <c r="AO3" s="363"/>
      <c r="AP3" s="364"/>
      <c r="AQ3" s="364"/>
      <c r="AR3" s="364"/>
      <c r="AS3" s="364"/>
      <c r="AT3" s="365"/>
      <c r="AU3" s="86"/>
      <c r="AV3" s="118"/>
    </row>
    <row r="4" spans="1:48" ht="23.25" customHeight="1">
      <c r="A4" s="117"/>
      <c r="B4" s="88"/>
      <c r="C4" s="363"/>
      <c r="D4" s="364"/>
      <c r="E4" s="364"/>
      <c r="F4" s="364"/>
      <c r="G4" s="364"/>
      <c r="H4" s="364"/>
      <c r="I4" s="364"/>
      <c r="J4" s="365"/>
      <c r="K4" s="88"/>
      <c r="L4" s="86"/>
      <c r="M4" s="86"/>
      <c r="N4" s="88"/>
      <c r="O4" s="88"/>
      <c r="P4" s="88"/>
      <c r="Q4" s="363"/>
      <c r="R4" s="364"/>
      <c r="S4" s="364"/>
      <c r="T4" s="364"/>
      <c r="U4" s="364"/>
      <c r="V4" s="365"/>
      <c r="W4" s="88"/>
      <c r="X4" s="107"/>
      <c r="Z4" s="117"/>
      <c r="AA4" s="88"/>
      <c r="AB4" s="363"/>
      <c r="AC4" s="364"/>
      <c r="AD4" s="364"/>
      <c r="AE4" s="364"/>
      <c r="AF4" s="364"/>
      <c r="AG4" s="364"/>
      <c r="AH4" s="364"/>
      <c r="AI4" s="365"/>
      <c r="AJ4" s="88"/>
      <c r="AK4" s="86"/>
      <c r="AL4" s="88"/>
      <c r="AM4" s="88"/>
      <c r="AN4" s="88"/>
      <c r="AO4" s="363"/>
      <c r="AP4" s="364"/>
      <c r="AQ4" s="364"/>
      <c r="AR4" s="364"/>
      <c r="AS4" s="364"/>
      <c r="AT4" s="365"/>
      <c r="AU4" s="88"/>
      <c r="AV4" s="107"/>
    </row>
    <row r="5" spans="1:48" ht="36.75" customHeight="1">
      <c r="A5" s="117"/>
      <c r="B5" s="88"/>
      <c r="C5" s="366"/>
      <c r="D5" s="367"/>
      <c r="E5" s="367"/>
      <c r="F5" s="367"/>
      <c r="G5" s="367"/>
      <c r="H5" s="367"/>
      <c r="I5" s="367"/>
      <c r="J5" s="368"/>
      <c r="K5" s="88"/>
      <c r="L5" s="86"/>
      <c r="M5" s="86"/>
      <c r="N5" s="88"/>
      <c r="O5" s="88"/>
      <c r="P5" s="88"/>
      <c r="Q5" s="366"/>
      <c r="R5" s="367"/>
      <c r="S5" s="367"/>
      <c r="T5" s="367"/>
      <c r="U5" s="367"/>
      <c r="V5" s="368"/>
      <c r="W5" s="88"/>
      <c r="X5" s="107"/>
      <c r="Z5" s="117"/>
      <c r="AA5" s="88"/>
      <c r="AB5" s="366"/>
      <c r="AC5" s="367"/>
      <c r="AD5" s="367"/>
      <c r="AE5" s="367"/>
      <c r="AF5" s="367"/>
      <c r="AG5" s="367"/>
      <c r="AH5" s="367"/>
      <c r="AI5" s="368"/>
      <c r="AJ5" s="88"/>
      <c r="AK5" s="86"/>
      <c r="AL5" s="88"/>
      <c r="AM5" s="88"/>
      <c r="AN5" s="88"/>
      <c r="AO5" s="366"/>
      <c r="AP5" s="367"/>
      <c r="AQ5" s="367"/>
      <c r="AR5" s="367"/>
      <c r="AS5" s="367"/>
      <c r="AT5" s="368"/>
      <c r="AU5" s="88"/>
      <c r="AV5" s="107"/>
    </row>
    <row r="6" spans="1:48" ht="12" customHeight="1" thickBot="1">
      <c r="A6" s="117"/>
      <c r="B6" s="110"/>
      <c r="C6" s="110"/>
      <c r="D6" s="110"/>
      <c r="E6" s="110"/>
      <c r="F6" s="110"/>
      <c r="G6" s="110"/>
      <c r="H6" s="110"/>
      <c r="I6" s="110"/>
      <c r="J6" s="110"/>
      <c r="K6" s="110"/>
      <c r="L6" s="86"/>
      <c r="M6" s="86"/>
      <c r="N6" s="110"/>
      <c r="O6" s="110"/>
      <c r="P6" s="110"/>
      <c r="Q6" s="110"/>
      <c r="R6" s="110"/>
      <c r="S6" s="110"/>
      <c r="T6" s="110"/>
      <c r="U6" s="110"/>
      <c r="V6" s="110"/>
      <c r="W6" s="110"/>
      <c r="X6" s="107"/>
      <c r="Z6" s="117"/>
      <c r="AA6" s="110"/>
      <c r="AB6" s="110"/>
      <c r="AC6" s="110"/>
      <c r="AD6" s="110"/>
      <c r="AE6" s="110"/>
      <c r="AF6" s="110"/>
      <c r="AG6" s="110"/>
      <c r="AH6" s="110"/>
      <c r="AI6" s="110"/>
      <c r="AJ6" s="110"/>
      <c r="AK6" s="86"/>
      <c r="AL6" s="110"/>
      <c r="AM6" s="110"/>
      <c r="AN6" s="110"/>
      <c r="AO6" s="110"/>
      <c r="AP6" s="110"/>
      <c r="AQ6" s="110"/>
      <c r="AR6" s="110"/>
      <c r="AS6" s="110"/>
      <c r="AT6" s="110"/>
      <c r="AU6" s="110"/>
      <c r="AV6" s="107"/>
    </row>
    <row r="7" spans="1:48" ht="12.75" customHeight="1" thickTop="1">
      <c r="A7" s="117"/>
      <c r="B7" s="349" t="s">
        <v>35</v>
      </c>
      <c r="C7" s="350"/>
      <c r="D7" s="350"/>
      <c r="E7" s="344" t="s">
        <v>6</v>
      </c>
      <c r="F7" s="338"/>
      <c r="G7" s="338"/>
      <c r="H7" s="345"/>
      <c r="I7" s="344" t="s">
        <v>54</v>
      </c>
      <c r="J7" s="338"/>
      <c r="K7" s="339"/>
      <c r="L7" s="101"/>
      <c r="M7" s="101"/>
      <c r="N7" s="349" t="s">
        <v>35</v>
      </c>
      <c r="O7" s="350"/>
      <c r="P7" s="351"/>
      <c r="Q7" s="344" t="s">
        <v>6</v>
      </c>
      <c r="R7" s="338"/>
      <c r="S7" s="338"/>
      <c r="T7" s="345"/>
      <c r="U7" s="338" t="s">
        <v>54</v>
      </c>
      <c r="V7" s="338"/>
      <c r="W7" s="339"/>
      <c r="X7" s="107"/>
      <c r="Z7" s="117"/>
      <c r="AA7" s="349" t="s">
        <v>35</v>
      </c>
      <c r="AB7" s="350"/>
      <c r="AC7" s="350"/>
      <c r="AD7" s="344" t="s">
        <v>6</v>
      </c>
      <c r="AE7" s="338"/>
      <c r="AF7" s="338"/>
      <c r="AG7" s="345"/>
      <c r="AH7" s="344" t="s">
        <v>54</v>
      </c>
      <c r="AI7" s="338"/>
      <c r="AJ7" s="339"/>
      <c r="AK7" s="101"/>
      <c r="AL7" s="349" t="s">
        <v>35</v>
      </c>
      <c r="AM7" s="350"/>
      <c r="AN7" s="351"/>
      <c r="AO7" s="344" t="s">
        <v>6</v>
      </c>
      <c r="AP7" s="338"/>
      <c r="AQ7" s="338"/>
      <c r="AR7" s="345"/>
      <c r="AS7" s="338" t="s">
        <v>54</v>
      </c>
      <c r="AT7" s="338"/>
      <c r="AU7" s="339"/>
      <c r="AV7" s="107"/>
    </row>
    <row r="8" spans="1:48" ht="17.25" customHeight="1">
      <c r="A8" s="117"/>
      <c r="B8" s="352"/>
      <c r="C8" s="353"/>
      <c r="D8" s="353"/>
      <c r="E8" s="90" t="s">
        <v>36</v>
      </c>
      <c r="F8" s="346" t="s">
        <v>4</v>
      </c>
      <c r="G8" s="347"/>
      <c r="H8" s="348"/>
      <c r="I8" s="91" t="s">
        <v>36</v>
      </c>
      <c r="J8" s="357" t="s">
        <v>4</v>
      </c>
      <c r="K8" s="359"/>
      <c r="L8" s="101"/>
      <c r="M8" s="101"/>
      <c r="N8" s="352"/>
      <c r="O8" s="353"/>
      <c r="P8" s="354"/>
      <c r="Q8" s="91" t="s">
        <v>36</v>
      </c>
      <c r="R8" s="357" t="s">
        <v>4</v>
      </c>
      <c r="S8" s="357"/>
      <c r="T8" s="358"/>
      <c r="U8" s="91" t="s">
        <v>36</v>
      </c>
      <c r="V8" s="357" t="s">
        <v>4</v>
      </c>
      <c r="W8" s="359"/>
      <c r="X8" s="107"/>
      <c r="Z8" s="117"/>
      <c r="AA8" s="352"/>
      <c r="AB8" s="353"/>
      <c r="AC8" s="353"/>
      <c r="AD8" s="90" t="s">
        <v>36</v>
      </c>
      <c r="AE8" s="346" t="s">
        <v>4</v>
      </c>
      <c r="AF8" s="347"/>
      <c r="AG8" s="348"/>
      <c r="AH8" s="91" t="s">
        <v>36</v>
      </c>
      <c r="AI8" s="357" t="s">
        <v>4</v>
      </c>
      <c r="AJ8" s="359"/>
      <c r="AK8" s="101"/>
      <c r="AL8" s="352"/>
      <c r="AM8" s="353"/>
      <c r="AN8" s="354"/>
      <c r="AO8" s="91" t="s">
        <v>36</v>
      </c>
      <c r="AP8" s="357" t="s">
        <v>4</v>
      </c>
      <c r="AQ8" s="357"/>
      <c r="AR8" s="358"/>
      <c r="AS8" s="91" t="s">
        <v>36</v>
      </c>
      <c r="AT8" s="357" t="s">
        <v>4</v>
      </c>
      <c r="AU8" s="359"/>
      <c r="AV8" s="107"/>
    </row>
    <row r="9" spans="1:48" ht="28.5" customHeight="1">
      <c r="A9" s="117"/>
      <c r="B9" s="343"/>
      <c r="C9" s="341"/>
      <c r="D9" s="342"/>
      <c r="E9" s="92"/>
      <c r="F9" s="340"/>
      <c r="G9" s="341"/>
      <c r="H9" s="342"/>
      <c r="I9" s="113"/>
      <c r="J9" s="340"/>
      <c r="K9" s="356"/>
      <c r="L9" s="101"/>
      <c r="M9" s="101"/>
      <c r="N9" s="343"/>
      <c r="O9" s="341"/>
      <c r="P9" s="342"/>
      <c r="Q9" s="92"/>
      <c r="R9" s="340"/>
      <c r="S9" s="341"/>
      <c r="T9" s="342"/>
      <c r="U9" s="93"/>
      <c r="V9" s="340"/>
      <c r="W9" s="356"/>
      <c r="X9" s="107"/>
      <c r="Z9" s="117"/>
      <c r="AA9" s="343"/>
      <c r="AB9" s="341"/>
      <c r="AC9" s="342"/>
      <c r="AD9" s="92"/>
      <c r="AE9" s="340"/>
      <c r="AF9" s="341"/>
      <c r="AG9" s="342"/>
      <c r="AH9" s="113"/>
      <c r="AI9" s="340"/>
      <c r="AJ9" s="356"/>
      <c r="AK9" s="101"/>
      <c r="AL9" s="343"/>
      <c r="AM9" s="341"/>
      <c r="AN9" s="342"/>
      <c r="AO9" s="92"/>
      <c r="AP9" s="340"/>
      <c r="AQ9" s="341"/>
      <c r="AR9" s="342"/>
      <c r="AS9" s="93"/>
      <c r="AT9" s="340"/>
      <c r="AU9" s="356"/>
      <c r="AV9" s="107"/>
    </row>
    <row r="10" spans="1:48" ht="30" customHeight="1">
      <c r="A10" s="117"/>
      <c r="B10" s="343"/>
      <c r="C10" s="341"/>
      <c r="D10" s="342"/>
      <c r="E10" s="94"/>
      <c r="F10" s="340"/>
      <c r="G10" s="341"/>
      <c r="H10" s="342"/>
      <c r="I10" s="94"/>
      <c r="J10" s="340"/>
      <c r="K10" s="356"/>
      <c r="L10" s="101"/>
      <c r="M10" s="101"/>
      <c r="N10" s="343"/>
      <c r="O10" s="341"/>
      <c r="P10" s="342"/>
      <c r="Q10" s="94"/>
      <c r="R10" s="340"/>
      <c r="S10" s="341"/>
      <c r="T10" s="342"/>
      <c r="U10" s="95"/>
      <c r="V10" s="340"/>
      <c r="W10" s="356"/>
      <c r="X10" s="107"/>
      <c r="Z10" s="117"/>
      <c r="AA10" s="343"/>
      <c r="AB10" s="341"/>
      <c r="AC10" s="342"/>
      <c r="AD10" s="94"/>
      <c r="AE10" s="340"/>
      <c r="AF10" s="341"/>
      <c r="AG10" s="342"/>
      <c r="AH10" s="94"/>
      <c r="AI10" s="340"/>
      <c r="AJ10" s="356"/>
      <c r="AK10" s="101"/>
      <c r="AL10" s="343"/>
      <c r="AM10" s="341"/>
      <c r="AN10" s="342"/>
      <c r="AO10" s="94"/>
      <c r="AP10" s="340"/>
      <c r="AQ10" s="341"/>
      <c r="AR10" s="342"/>
      <c r="AS10" s="95"/>
      <c r="AT10" s="340"/>
      <c r="AU10" s="356"/>
      <c r="AV10" s="107"/>
    </row>
    <row r="11" spans="1:48" ht="30" customHeight="1">
      <c r="A11" s="117"/>
      <c r="B11" s="343"/>
      <c r="C11" s="341"/>
      <c r="D11" s="342"/>
      <c r="E11" s="92"/>
      <c r="F11" s="340"/>
      <c r="G11" s="341"/>
      <c r="H11" s="342"/>
      <c r="I11" s="92"/>
      <c r="J11" s="340"/>
      <c r="K11" s="356"/>
      <c r="L11" s="101"/>
      <c r="M11" s="101"/>
      <c r="N11" s="343"/>
      <c r="O11" s="341"/>
      <c r="P11" s="342"/>
      <c r="Q11" s="92"/>
      <c r="R11" s="340"/>
      <c r="S11" s="341"/>
      <c r="T11" s="342"/>
      <c r="U11" s="96"/>
      <c r="V11" s="340"/>
      <c r="W11" s="356"/>
      <c r="X11" s="107"/>
      <c r="Z11" s="117"/>
      <c r="AA11" s="343"/>
      <c r="AB11" s="341"/>
      <c r="AC11" s="342"/>
      <c r="AD11" s="92"/>
      <c r="AE11" s="340"/>
      <c r="AF11" s="341"/>
      <c r="AG11" s="342"/>
      <c r="AH11" s="92"/>
      <c r="AI11" s="340"/>
      <c r="AJ11" s="356"/>
      <c r="AK11" s="101"/>
      <c r="AL11" s="343"/>
      <c r="AM11" s="341"/>
      <c r="AN11" s="342"/>
      <c r="AO11" s="92"/>
      <c r="AP11" s="340"/>
      <c r="AQ11" s="341"/>
      <c r="AR11" s="342"/>
      <c r="AS11" s="96"/>
      <c r="AT11" s="340"/>
      <c r="AU11" s="356"/>
      <c r="AV11" s="107"/>
    </row>
    <row r="12" spans="1:48" ht="30" customHeight="1">
      <c r="A12" s="117"/>
      <c r="B12" s="343"/>
      <c r="C12" s="341"/>
      <c r="D12" s="342"/>
      <c r="E12" s="92"/>
      <c r="F12" s="340"/>
      <c r="G12" s="341"/>
      <c r="H12" s="342"/>
      <c r="I12" s="92"/>
      <c r="J12" s="340"/>
      <c r="K12" s="356"/>
      <c r="L12" s="101"/>
      <c r="M12" s="101"/>
      <c r="N12" s="343"/>
      <c r="O12" s="341"/>
      <c r="P12" s="342"/>
      <c r="Q12" s="92"/>
      <c r="R12" s="340"/>
      <c r="S12" s="341"/>
      <c r="T12" s="342"/>
      <c r="U12" s="96"/>
      <c r="V12" s="340"/>
      <c r="W12" s="356"/>
      <c r="X12" s="107"/>
      <c r="Z12" s="117"/>
      <c r="AA12" s="343"/>
      <c r="AB12" s="341"/>
      <c r="AC12" s="342"/>
      <c r="AD12" s="92"/>
      <c r="AE12" s="340"/>
      <c r="AF12" s="341"/>
      <c r="AG12" s="342"/>
      <c r="AH12" s="92"/>
      <c r="AI12" s="340"/>
      <c r="AJ12" s="356"/>
      <c r="AK12" s="101"/>
      <c r="AL12" s="343"/>
      <c r="AM12" s="341"/>
      <c r="AN12" s="342"/>
      <c r="AO12" s="92"/>
      <c r="AP12" s="340"/>
      <c r="AQ12" s="341"/>
      <c r="AR12" s="342"/>
      <c r="AS12" s="96"/>
      <c r="AT12" s="340"/>
      <c r="AU12" s="356"/>
      <c r="AV12" s="107"/>
    </row>
    <row r="13" spans="1:48" ht="30" customHeight="1">
      <c r="A13" s="117"/>
      <c r="B13" s="343"/>
      <c r="C13" s="341"/>
      <c r="D13" s="342"/>
      <c r="E13" s="92"/>
      <c r="F13" s="340"/>
      <c r="G13" s="341"/>
      <c r="H13" s="342"/>
      <c r="I13" s="92"/>
      <c r="J13" s="340"/>
      <c r="K13" s="356"/>
      <c r="L13" s="101"/>
      <c r="M13" s="101"/>
      <c r="N13" s="343"/>
      <c r="O13" s="341"/>
      <c r="P13" s="342"/>
      <c r="Q13" s="92"/>
      <c r="R13" s="340"/>
      <c r="S13" s="341"/>
      <c r="T13" s="342"/>
      <c r="U13" s="96"/>
      <c r="V13" s="340"/>
      <c r="W13" s="356"/>
      <c r="X13" s="107"/>
      <c r="Z13" s="117"/>
      <c r="AA13" s="343"/>
      <c r="AB13" s="341"/>
      <c r="AC13" s="342"/>
      <c r="AD13" s="92"/>
      <c r="AE13" s="340"/>
      <c r="AF13" s="341"/>
      <c r="AG13" s="342"/>
      <c r="AH13" s="92"/>
      <c r="AI13" s="340"/>
      <c r="AJ13" s="356"/>
      <c r="AK13" s="101"/>
      <c r="AL13" s="343"/>
      <c r="AM13" s="341"/>
      <c r="AN13" s="342"/>
      <c r="AO13" s="92"/>
      <c r="AP13" s="340"/>
      <c r="AQ13" s="341"/>
      <c r="AR13" s="342"/>
      <c r="AS13" s="96"/>
      <c r="AT13" s="340"/>
      <c r="AU13" s="356"/>
      <c r="AV13" s="107"/>
    </row>
    <row r="14" spans="1:48" ht="30" customHeight="1">
      <c r="A14" s="117"/>
      <c r="B14" s="343"/>
      <c r="C14" s="341"/>
      <c r="D14" s="342"/>
      <c r="E14" s="92"/>
      <c r="F14" s="340"/>
      <c r="G14" s="341"/>
      <c r="H14" s="342"/>
      <c r="I14" s="92"/>
      <c r="J14" s="340"/>
      <c r="K14" s="356"/>
      <c r="L14" s="101"/>
      <c r="M14" s="101"/>
      <c r="N14" s="343"/>
      <c r="O14" s="341"/>
      <c r="P14" s="342"/>
      <c r="Q14" s="92"/>
      <c r="R14" s="340"/>
      <c r="S14" s="341"/>
      <c r="T14" s="342"/>
      <c r="U14" s="96"/>
      <c r="V14" s="340"/>
      <c r="W14" s="356"/>
      <c r="X14" s="107"/>
      <c r="Z14" s="117"/>
      <c r="AA14" s="343"/>
      <c r="AB14" s="341"/>
      <c r="AC14" s="342"/>
      <c r="AD14" s="92"/>
      <c r="AE14" s="340"/>
      <c r="AF14" s="341"/>
      <c r="AG14" s="342"/>
      <c r="AH14" s="92"/>
      <c r="AI14" s="340"/>
      <c r="AJ14" s="356"/>
      <c r="AK14" s="101"/>
      <c r="AL14" s="343"/>
      <c r="AM14" s="341"/>
      <c r="AN14" s="342"/>
      <c r="AO14" s="92"/>
      <c r="AP14" s="340"/>
      <c r="AQ14" s="341"/>
      <c r="AR14" s="342"/>
      <c r="AS14" s="96"/>
      <c r="AT14" s="340"/>
      <c r="AU14" s="356"/>
      <c r="AV14" s="107"/>
    </row>
    <row r="15" spans="1:48" ht="30" customHeight="1">
      <c r="A15" s="117"/>
      <c r="B15" s="343"/>
      <c r="C15" s="341"/>
      <c r="D15" s="342"/>
      <c r="E15" s="92"/>
      <c r="F15" s="340"/>
      <c r="G15" s="341"/>
      <c r="H15" s="342"/>
      <c r="I15" s="92"/>
      <c r="J15" s="340"/>
      <c r="K15" s="356"/>
      <c r="L15" s="101"/>
      <c r="M15" s="101"/>
      <c r="N15" s="343"/>
      <c r="O15" s="341"/>
      <c r="P15" s="342"/>
      <c r="Q15" s="92"/>
      <c r="R15" s="340"/>
      <c r="S15" s="341"/>
      <c r="T15" s="342"/>
      <c r="U15" s="96"/>
      <c r="V15" s="340"/>
      <c r="W15" s="356"/>
      <c r="X15" s="107"/>
      <c r="Z15" s="117"/>
      <c r="AA15" s="343"/>
      <c r="AB15" s="341"/>
      <c r="AC15" s="342"/>
      <c r="AD15" s="92"/>
      <c r="AE15" s="340"/>
      <c r="AF15" s="341"/>
      <c r="AG15" s="342"/>
      <c r="AH15" s="92"/>
      <c r="AI15" s="340"/>
      <c r="AJ15" s="356"/>
      <c r="AK15" s="101"/>
      <c r="AL15" s="343"/>
      <c r="AM15" s="341"/>
      <c r="AN15" s="342"/>
      <c r="AO15" s="92"/>
      <c r="AP15" s="340"/>
      <c r="AQ15" s="341"/>
      <c r="AR15" s="342"/>
      <c r="AS15" s="96"/>
      <c r="AT15" s="340"/>
      <c r="AU15" s="356"/>
      <c r="AV15" s="107"/>
    </row>
    <row r="16" spans="1:48" ht="30" customHeight="1">
      <c r="A16" s="117"/>
      <c r="B16" s="343"/>
      <c r="C16" s="341"/>
      <c r="D16" s="342"/>
      <c r="E16" s="92"/>
      <c r="F16" s="340"/>
      <c r="G16" s="341"/>
      <c r="H16" s="342"/>
      <c r="I16" s="92"/>
      <c r="J16" s="340"/>
      <c r="K16" s="356"/>
      <c r="L16" s="101"/>
      <c r="M16" s="101"/>
      <c r="N16" s="343"/>
      <c r="O16" s="341"/>
      <c r="P16" s="342"/>
      <c r="Q16" s="92"/>
      <c r="R16" s="340"/>
      <c r="S16" s="341"/>
      <c r="T16" s="342"/>
      <c r="U16" s="96"/>
      <c r="V16" s="340"/>
      <c r="W16" s="356"/>
      <c r="X16" s="107"/>
      <c r="Z16" s="117"/>
      <c r="AA16" s="343"/>
      <c r="AB16" s="341"/>
      <c r="AC16" s="342"/>
      <c r="AD16" s="92"/>
      <c r="AE16" s="340"/>
      <c r="AF16" s="341"/>
      <c r="AG16" s="342"/>
      <c r="AH16" s="92"/>
      <c r="AI16" s="340"/>
      <c r="AJ16" s="356"/>
      <c r="AK16" s="101"/>
      <c r="AL16" s="343"/>
      <c r="AM16" s="341"/>
      <c r="AN16" s="342"/>
      <c r="AO16" s="92"/>
      <c r="AP16" s="340"/>
      <c r="AQ16" s="341"/>
      <c r="AR16" s="342"/>
      <c r="AS16" s="96"/>
      <c r="AT16" s="340"/>
      <c r="AU16" s="356"/>
      <c r="AV16" s="107"/>
    </row>
    <row r="17" spans="1:48" ht="30" customHeight="1">
      <c r="A17" s="117"/>
      <c r="B17" s="343"/>
      <c r="C17" s="341"/>
      <c r="D17" s="342"/>
      <c r="E17" s="92"/>
      <c r="F17" s="340"/>
      <c r="G17" s="341"/>
      <c r="H17" s="342"/>
      <c r="I17" s="92"/>
      <c r="J17" s="340"/>
      <c r="K17" s="356"/>
      <c r="L17" s="101"/>
      <c r="M17" s="101"/>
      <c r="N17" s="343"/>
      <c r="O17" s="341"/>
      <c r="P17" s="342"/>
      <c r="Q17" s="92"/>
      <c r="R17" s="340"/>
      <c r="S17" s="341"/>
      <c r="T17" s="342"/>
      <c r="U17" s="96"/>
      <c r="V17" s="340"/>
      <c r="W17" s="356"/>
      <c r="X17" s="107"/>
      <c r="Z17" s="117"/>
      <c r="AA17" s="343"/>
      <c r="AB17" s="341"/>
      <c r="AC17" s="342"/>
      <c r="AD17" s="92"/>
      <c r="AE17" s="340"/>
      <c r="AF17" s="341"/>
      <c r="AG17" s="342"/>
      <c r="AH17" s="92"/>
      <c r="AI17" s="340"/>
      <c r="AJ17" s="356"/>
      <c r="AK17" s="101"/>
      <c r="AL17" s="343"/>
      <c r="AM17" s="341"/>
      <c r="AN17" s="342"/>
      <c r="AO17" s="92"/>
      <c r="AP17" s="340"/>
      <c r="AQ17" s="341"/>
      <c r="AR17" s="342"/>
      <c r="AS17" s="96"/>
      <c r="AT17" s="340"/>
      <c r="AU17" s="356"/>
      <c r="AV17" s="107"/>
    </row>
    <row r="18" spans="1:48" ht="30" customHeight="1">
      <c r="A18" s="117"/>
      <c r="B18" s="343"/>
      <c r="C18" s="341"/>
      <c r="D18" s="342"/>
      <c r="E18" s="92"/>
      <c r="F18" s="340"/>
      <c r="G18" s="341"/>
      <c r="H18" s="342"/>
      <c r="I18" s="92"/>
      <c r="J18" s="340"/>
      <c r="K18" s="356"/>
      <c r="L18" s="101"/>
      <c r="M18" s="101"/>
      <c r="N18" s="343"/>
      <c r="O18" s="341"/>
      <c r="P18" s="342"/>
      <c r="Q18" s="92"/>
      <c r="R18" s="340"/>
      <c r="S18" s="341"/>
      <c r="T18" s="342"/>
      <c r="U18" s="96"/>
      <c r="V18" s="340"/>
      <c r="W18" s="356"/>
      <c r="X18" s="107"/>
      <c r="Z18" s="117"/>
      <c r="AA18" s="343"/>
      <c r="AB18" s="341"/>
      <c r="AC18" s="342"/>
      <c r="AD18" s="92"/>
      <c r="AE18" s="340"/>
      <c r="AF18" s="341"/>
      <c r="AG18" s="342"/>
      <c r="AH18" s="92"/>
      <c r="AI18" s="340"/>
      <c r="AJ18" s="356"/>
      <c r="AK18" s="101"/>
      <c r="AL18" s="343"/>
      <c r="AM18" s="341"/>
      <c r="AN18" s="342"/>
      <c r="AO18" s="92"/>
      <c r="AP18" s="340"/>
      <c r="AQ18" s="341"/>
      <c r="AR18" s="342"/>
      <c r="AS18" s="96"/>
      <c r="AT18" s="340"/>
      <c r="AU18" s="356"/>
      <c r="AV18" s="107"/>
    </row>
    <row r="19" spans="1:48" ht="30" customHeight="1">
      <c r="A19" s="117"/>
      <c r="B19" s="343"/>
      <c r="C19" s="341"/>
      <c r="D19" s="342"/>
      <c r="E19" s="92"/>
      <c r="F19" s="340"/>
      <c r="G19" s="341"/>
      <c r="H19" s="342"/>
      <c r="I19" s="92"/>
      <c r="J19" s="340"/>
      <c r="K19" s="356"/>
      <c r="L19" s="101"/>
      <c r="M19" s="101"/>
      <c r="N19" s="343"/>
      <c r="O19" s="341"/>
      <c r="P19" s="342"/>
      <c r="Q19" s="92"/>
      <c r="R19" s="340"/>
      <c r="S19" s="341"/>
      <c r="T19" s="342"/>
      <c r="U19" s="96"/>
      <c r="V19" s="340"/>
      <c r="W19" s="356"/>
      <c r="X19" s="107"/>
      <c r="Z19" s="117"/>
      <c r="AA19" s="343"/>
      <c r="AB19" s="341"/>
      <c r="AC19" s="342"/>
      <c r="AD19" s="92"/>
      <c r="AE19" s="340"/>
      <c r="AF19" s="341"/>
      <c r="AG19" s="342"/>
      <c r="AH19" s="92"/>
      <c r="AI19" s="340"/>
      <c r="AJ19" s="356"/>
      <c r="AK19" s="101"/>
      <c r="AL19" s="343"/>
      <c r="AM19" s="341"/>
      <c r="AN19" s="342"/>
      <c r="AO19" s="92"/>
      <c r="AP19" s="340"/>
      <c r="AQ19" s="341"/>
      <c r="AR19" s="342"/>
      <c r="AS19" s="96"/>
      <c r="AT19" s="340"/>
      <c r="AU19" s="356"/>
      <c r="AV19" s="107"/>
    </row>
    <row r="20" spans="1:48" ht="30" customHeight="1">
      <c r="A20" s="117"/>
      <c r="B20" s="343"/>
      <c r="C20" s="341"/>
      <c r="D20" s="342"/>
      <c r="E20" s="92"/>
      <c r="F20" s="340"/>
      <c r="G20" s="341"/>
      <c r="H20" s="342"/>
      <c r="I20" s="92"/>
      <c r="J20" s="340"/>
      <c r="K20" s="356"/>
      <c r="L20" s="101"/>
      <c r="M20" s="101"/>
      <c r="N20" s="343"/>
      <c r="O20" s="341"/>
      <c r="P20" s="342"/>
      <c r="Q20" s="92"/>
      <c r="R20" s="340"/>
      <c r="S20" s="341"/>
      <c r="T20" s="342"/>
      <c r="U20" s="96"/>
      <c r="V20" s="340"/>
      <c r="W20" s="356"/>
      <c r="X20" s="107"/>
      <c r="Z20" s="117"/>
      <c r="AA20" s="343"/>
      <c r="AB20" s="341"/>
      <c r="AC20" s="342"/>
      <c r="AD20" s="92"/>
      <c r="AE20" s="340"/>
      <c r="AF20" s="341"/>
      <c r="AG20" s="342"/>
      <c r="AH20" s="92"/>
      <c r="AI20" s="340"/>
      <c r="AJ20" s="356"/>
      <c r="AK20" s="101"/>
      <c r="AL20" s="343"/>
      <c r="AM20" s="341"/>
      <c r="AN20" s="342"/>
      <c r="AO20" s="92"/>
      <c r="AP20" s="340"/>
      <c r="AQ20" s="341"/>
      <c r="AR20" s="342"/>
      <c r="AS20" s="96"/>
      <c r="AT20" s="340"/>
      <c r="AU20" s="356"/>
      <c r="AV20" s="107"/>
    </row>
    <row r="21" spans="1:48" ht="30" customHeight="1">
      <c r="A21" s="117"/>
      <c r="B21" s="343"/>
      <c r="C21" s="341"/>
      <c r="D21" s="342"/>
      <c r="E21" s="92"/>
      <c r="F21" s="340"/>
      <c r="G21" s="341"/>
      <c r="H21" s="342"/>
      <c r="I21" s="92"/>
      <c r="J21" s="340"/>
      <c r="K21" s="356"/>
      <c r="L21" s="101"/>
      <c r="M21" s="101"/>
      <c r="N21" s="343"/>
      <c r="O21" s="341"/>
      <c r="P21" s="342"/>
      <c r="Q21" s="92"/>
      <c r="R21" s="340"/>
      <c r="S21" s="341"/>
      <c r="T21" s="342"/>
      <c r="U21" s="96"/>
      <c r="V21" s="340"/>
      <c r="W21" s="356"/>
      <c r="X21" s="107"/>
      <c r="Z21" s="117"/>
      <c r="AA21" s="343"/>
      <c r="AB21" s="341"/>
      <c r="AC21" s="342"/>
      <c r="AD21" s="92"/>
      <c r="AE21" s="340"/>
      <c r="AF21" s="341"/>
      <c r="AG21" s="342"/>
      <c r="AH21" s="92"/>
      <c r="AI21" s="340"/>
      <c r="AJ21" s="356"/>
      <c r="AK21" s="101"/>
      <c r="AL21" s="343"/>
      <c r="AM21" s="341"/>
      <c r="AN21" s="342"/>
      <c r="AO21" s="92"/>
      <c r="AP21" s="340"/>
      <c r="AQ21" s="341"/>
      <c r="AR21" s="342"/>
      <c r="AS21" s="96"/>
      <c r="AT21" s="340"/>
      <c r="AU21" s="356"/>
      <c r="AV21" s="107"/>
    </row>
    <row r="22" spans="1:48" ht="30" customHeight="1">
      <c r="A22" s="117"/>
      <c r="B22" s="343"/>
      <c r="C22" s="341"/>
      <c r="D22" s="342"/>
      <c r="E22" s="92"/>
      <c r="F22" s="340"/>
      <c r="G22" s="341"/>
      <c r="H22" s="342"/>
      <c r="I22" s="92"/>
      <c r="J22" s="340"/>
      <c r="K22" s="356"/>
      <c r="L22" s="101"/>
      <c r="M22" s="101"/>
      <c r="N22" s="343"/>
      <c r="O22" s="341"/>
      <c r="P22" s="342"/>
      <c r="Q22" s="92"/>
      <c r="R22" s="340"/>
      <c r="S22" s="341"/>
      <c r="T22" s="342"/>
      <c r="U22" s="96"/>
      <c r="V22" s="340"/>
      <c r="W22" s="356"/>
      <c r="X22" s="107"/>
      <c r="Z22" s="117"/>
      <c r="AA22" s="343"/>
      <c r="AB22" s="341"/>
      <c r="AC22" s="342"/>
      <c r="AD22" s="92"/>
      <c r="AE22" s="340"/>
      <c r="AF22" s="341"/>
      <c r="AG22" s="342"/>
      <c r="AH22" s="92"/>
      <c r="AI22" s="340"/>
      <c r="AJ22" s="356"/>
      <c r="AK22" s="101"/>
      <c r="AL22" s="343"/>
      <c r="AM22" s="341"/>
      <c r="AN22" s="342"/>
      <c r="AO22" s="92"/>
      <c r="AP22" s="340"/>
      <c r="AQ22" s="341"/>
      <c r="AR22" s="342"/>
      <c r="AS22" s="96"/>
      <c r="AT22" s="340"/>
      <c r="AU22" s="356"/>
      <c r="AV22" s="107"/>
    </row>
    <row r="23" spans="1:48" ht="30" customHeight="1" thickBot="1">
      <c r="A23" s="117"/>
      <c r="B23" s="372"/>
      <c r="C23" s="370"/>
      <c r="D23" s="371"/>
      <c r="E23" s="111"/>
      <c r="F23" s="369"/>
      <c r="G23" s="370"/>
      <c r="H23" s="371"/>
      <c r="I23" s="111"/>
      <c r="J23" s="369"/>
      <c r="K23" s="373"/>
      <c r="L23" s="101"/>
      <c r="M23" s="101"/>
      <c r="N23" s="372"/>
      <c r="O23" s="370"/>
      <c r="P23" s="371"/>
      <c r="Q23" s="111"/>
      <c r="R23" s="369"/>
      <c r="S23" s="370"/>
      <c r="T23" s="371"/>
      <c r="U23" s="112"/>
      <c r="V23" s="369"/>
      <c r="W23" s="373"/>
      <c r="X23" s="107"/>
      <c r="Z23" s="117"/>
      <c r="AA23" s="372"/>
      <c r="AB23" s="370"/>
      <c r="AC23" s="371"/>
      <c r="AD23" s="111"/>
      <c r="AE23" s="369"/>
      <c r="AF23" s="370"/>
      <c r="AG23" s="371"/>
      <c r="AH23" s="111"/>
      <c r="AI23" s="369"/>
      <c r="AJ23" s="373"/>
      <c r="AK23" s="101"/>
      <c r="AL23" s="372"/>
      <c r="AM23" s="370"/>
      <c r="AN23" s="371"/>
      <c r="AO23" s="111"/>
      <c r="AP23" s="369"/>
      <c r="AQ23" s="370"/>
      <c r="AR23" s="371"/>
      <c r="AS23" s="112"/>
      <c r="AT23" s="369"/>
      <c r="AU23" s="373"/>
      <c r="AV23" s="107"/>
    </row>
    <row r="24" spans="1:48" ht="12" customHeight="1" thickTop="1">
      <c r="A24" s="117"/>
      <c r="B24" s="104"/>
      <c r="C24" s="104"/>
      <c r="D24" s="104"/>
      <c r="E24" s="104"/>
      <c r="F24" s="101"/>
      <c r="G24" s="101"/>
      <c r="H24" s="101"/>
      <c r="I24" s="101"/>
      <c r="J24" s="101"/>
      <c r="K24" s="101"/>
      <c r="L24" s="86"/>
      <c r="M24" s="86"/>
      <c r="N24" s="101"/>
      <c r="O24" s="101"/>
      <c r="P24" s="101"/>
      <c r="Q24" s="101"/>
      <c r="R24" s="101"/>
      <c r="S24" s="101"/>
      <c r="T24" s="101"/>
      <c r="U24" s="101"/>
      <c r="V24" s="101"/>
      <c r="W24" s="101"/>
      <c r="X24" s="107"/>
      <c r="Z24" s="117"/>
      <c r="AA24" s="104"/>
      <c r="AB24" s="104"/>
      <c r="AC24" s="104"/>
      <c r="AD24" s="104"/>
      <c r="AE24" s="101"/>
      <c r="AF24" s="101"/>
      <c r="AG24" s="101"/>
      <c r="AH24" s="101"/>
      <c r="AI24" s="101"/>
      <c r="AJ24" s="101"/>
      <c r="AK24" s="86"/>
      <c r="AL24" s="101"/>
      <c r="AM24" s="101"/>
      <c r="AN24" s="101"/>
      <c r="AO24" s="101"/>
      <c r="AP24" s="101"/>
      <c r="AQ24" s="101"/>
      <c r="AR24" s="101"/>
      <c r="AS24" s="101"/>
      <c r="AT24" s="101"/>
      <c r="AU24" s="101"/>
      <c r="AV24" s="107"/>
    </row>
    <row r="25" spans="1:48" ht="18" customHeight="1">
      <c r="A25" s="117"/>
      <c r="B25" s="99"/>
      <c r="C25" s="98"/>
      <c r="D25" s="98"/>
      <c r="E25" s="98"/>
      <c r="F25" s="98"/>
      <c r="G25" s="98"/>
      <c r="H25" s="100"/>
      <c r="I25" s="101"/>
      <c r="J25" s="101"/>
      <c r="K25" s="101"/>
      <c r="L25" s="86"/>
      <c r="M25" s="102"/>
      <c r="N25" s="98"/>
      <c r="O25" s="98"/>
      <c r="P25" s="98"/>
      <c r="Q25" s="98"/>
      <c r="R25" s="98"/>
      <c r="S25" s="98"/>
      <c r="T25" s="98"/>
      <c r="U25" s="98"/>
      <c r="V25" s="98"/>
      <c r="W25" s="100"/>
      <c r="X25" s="107"/>
      <c r="Z25" s="117"/>
      <c r="AA25" s="99"/>
      <c r="AB25" s="98"/>
      <c r="AC25" s="98"/>
      <c r="AD25" s="98"/>
      <c r="AE25" s="98"/>
      <c r="AF25" s="98"/>
      <c r="AG25" s="100"/>
      <c r="AH25" s="101"/>
      <c r="AI25" s="101"/>
      <c r="AJ25" s="101"/>
      <c r="AK25" s="86"/>
      <c r="AL25" s="99"/>
      <c r="AM25" s="98"/>
      <c r="AN25" s="98"/>
      <c r="AO25" s="98"/>
      <c r="AP25" s="98"/>
      <c r="AQ25" s="98"/>
      <c r="AR25" s="98"/>
      <c r="AS25" s="98"/>
      <c r="AT25" s="98"/>
      <c r="AU25" s="100"/>
      <c r="AV25" s="107"/>
    </row>
    <row r="26" spans="1:48" ht="18" customHeight="1">
      <c r="A26" s="117"/>
      <c r="B26" s="103"/>
      <c r="C26" s="104"/>
      <c r="D26" s="104"/>
      <c r="E26" s="104"/>
      <c r="F26" s="104"/>
      <c r="G26" s="104"/>
      <c r="H26" s="95"/>
      <c r="I26" s="101"/>
      <c r="J26" s="101"/>
      <c r="K26" s="101"/>
      <c r="L26" s="86"/>
      <c r="M26" s="105"/>
      <c r="N26" s="104"/>
      <c r="O26" s="104"/>
      <c r="P26" s="104"/>
      <c r="Q26" s="104"/>
      <c r="R26" s="104"/>
      <c r="S26" s="104"/>
      <c r="T26" s="104"/>
      <c r="U26" s="104"/>
      <c r="V26" s="104"/>
      <c r="W26" s="95"/>
      <c r="X26" s="107"/>
      <c r="Z26" s="117"/>
      <c r="AA26" s="103"/>
      <c r="AB26" s="104"/>
      <c r="AC26" s="104"/>
      <c r="AD26" s="104"/>
      <c r="AE26" s="104"/>
      <c r="AF26" s="104"/>
      <c r="AG26" s="95"/>
      <c r="AH26" s="101"/>
      <c r="AI26" s="101"/>
      <c r="AJ26" s="101"/>
      <c r="AK26" s="86"/>
      <c r="AL26" s="103"/>
      <c r="AM26" s="104"/>
      <c r="AN26" s="104"/>
      <c r="AO26" s="104"/>
      <c r="AP26" s="104"/>
      <c r="AQ26" s="104"/>
      <c r="AR26" s="104"/>
      <c r="AS26" s="104"/>
      <c r="AT26" s="104"/>
      <c r="AU26" s="95"/>
      <c r="AV26" s="107"/>
    </row>
    <row r="27" spans="1:48" ht="12" customHeight="1">
      <c r="A27" s="117"/>
      <c r="B27" s="97"/>
      <c r="C27" s="97"/>
      <c r="D27" s="97"/>
      <c r="E27" s="97"/>
      <c r="F27" s="104"/>
      <c r="G27" s="104"/>
      <c r="H27" s="104"/>
      <c r="I27" s="104"/>
      <c r="J27" s="104"/>
      <c r="K27" s="104"/>
      <c r="L27" s="86"/>
      <c r="M27" s="86"/>
      <c r="N27" s="101"/>
      <c r="O27" s="101"/>
      <c r="P27" s="101"/>
      <c r="Q27" s="101"/>
      <c r="R27" s="101"/>
      <c r="S27" s="101"/>
      <c r="T27" s="101"/>
      <c r="U27" s="101"/>
      <c r="V27" s="101"/>
      <c r="W27" s="101"/>
      <c r="X27" s="107"/>
      <c r="Z27" s="117"/>
      <c r="AA27" s="97"/>
      <c r="AB27" s="97"/>
      <c r="AC27" s="97"/>
      <c r="AD27" s="97"/>
      <c r="AE27" s="104"/>
      <c r="AF27" s="104"/>
      <c r="AG27" s="104"/>
      <c r="AH27" s="104"/>
      <c r="AI27" s="104"/>
      <c r="AJ27" s="104"/>
      <c r="AK27" s="86"/>
      <c r="AL27" s="101"/>
      <c r="AM27" s="101"/>
      <c r="AN27" s="101"/>
      <c r="AO27" s="101"/>
      <c r="AP27" s="101"/>
      <c r="AQ27" s="101"/>
      <c r="AR27" s="101"/>
      <c r="AS27" s="101"/>
      <c r="AT27" s="101"/>
      <c r="AU27" s="101"/>
      <c r="AV27" s="107"/>
    </row>
    <row r="28" spans="1:48" ht="18" customHeight="1">
      <c r="A28" s="117"/>
      <c r="B28" s="99"/>
      <c r="C28" s="98"/>
      <c r="D28" s="98"/>
      <c r="E28" s="98"/>
      <c r="F28" s="98"/>
      <c r="G28" s="98"/>
      <c r="H28" s="98"/>
      <c r="I28" s="98"/>
      <c r="J28" s="98"/>
      <c r="K28" s="98"/>
      <c r="L28" s="106"/>
      <c r="M28" s="106"/>
      <c r="N28" s="98"/>
      <c r="O28" s="98"/>
      <c r="P28" s="98"/>
      <c r="Q28" s="98"/>
      <c r="R28" s="98"/>
      <c r="S28" s="98"/>
      <c r="T28" s="98"/>
      <c r="U28" s="98"/>
      <c r="V28" s="98"/>
      <c r="W28" s="100"/>
      <c r="X28" s="107"/>
      <c r="Z28" s="117"/>
      <c r="AA28" s="99"/>
      <c r="AB28" s="98"/>
      <c r="AC28" s="98"/>
      <c r="AD28" s="98"/>
      <c r="AE28" s="98"/>
      <c r="AF28" s="98"/>
      <c r="AG28" s="98"/>
      <c r="AH28" s="98"/>
      <c r="AI28" s="98"/>
      <c r="AJ28" s="98"/>
      <c r="AK28" s="106"/>
      <c r="AL28" s="98"/>
      <c r="AM28" s="98"/>
      <c r="AN28" s="98"/>
      <c r="AO28" s="98"/>
      <c r="AP28" s="98"/>
      <c r="AQ28" s="98"/>
      <c r="AR28" s="98"/>
      <c r="AS28" s="98"/>
      <c r="AT28" s="98"/>
      <c r="AU28" s="100"/>
      <c r="AV28" s="107"/>
    </row>
    <row r="29" spans="1:48" ht="18" customHeight="1">
      <c r="A29" s="117"/>
      <c r="B29" s="103"/>
      <c r="C29" s="104"/>
      <c r="D29" s="104"/>
      <c r="E29" s="104"/>
      <c r="F29" s="104"/>
      <c r="G29" s="104"/>
      <c r="H29" s="104"/>
      <c r="I29" s="104"/>
      <c r="J29" s="104"/>
      <c r="K29" s="104"/>
      <c r="L29" s="89"/>
      <c r="M29" s="89"/>
      <c r="N29" s="104"/>
      <c r="O29" s="104"/>
      <c r="P29" s="104"/>
      <c r="Q29" s="104"/>
      <c r="R29" s="104"/>
      <c r="S29" s="104"/>
      <c r="T29" s="104"/>
      <c r="U29" s="104"/>
      <c r="V29" s="104"/>
      <c r="W29" s="95"/>
      <c r="X29" s="107"/>
      <c r="Z29" s="117"/>
      <c r="AA29" s="103"/>
      <c r="AB29" s="104"/>
      <c r="AC29" s="104"/>
      <c r="AD29" s="104"/>
      <c r="AE29" s="104"/>
      <c r="AF29" s="104"/>
      <c r="AG29" s="104"/>
      <c r="AH29" s="104"/>
      <c r="AI29" s="104"/>
      <c r="AJ29" s="104"/>
      <c r="AK29" s="89"/>
      <c r="AL29" s="104"/>
      <c r="AM29" s="104"/>
      <c r="AN29" s="104"/>
      <c r="AO29" s="104"/>
      <c r="AP29" s="104"/>
      <c r="AQ29" s="104"/>
      <c r="AR29" s="104"/>
      <c r="AS29" s="104"/>
      <c r="AT29" s="104"/>
      <c r="AU29" s="95"/>
      <c r="AV29" s="107"/>
    </row>
    <row r="30" spans="1:48" ht="12" customHeight="1">
      <c r="A30" s="117"/>
      <c r="B30" s="97"/>
      <c r="C30" s="97"/>
      <c r="D30" s="97"/>
      <c r="E30" s="97"/>
      <c r="F30" s="97"/>
      <c r="G30" s="97"/>
      <c r="H30" s="97"/>
      <c r="I30" s="97"/>
      <c r="J30" s="97"/>
      <c r="K30" s="97"/>
      <c r="L30" s="86"/>
      <c r="M30" s="86"/>
      <c r="N30" s="101"/>
      <c r="O30" s="101"/>
      <c r="P30" s="101"/>
      <c r="Q30" s="101"/>
      <c r="R30" s="101"/>
      <c r="S30" s="101"/>
      <c r="T30" s="101"/>
      <c r="U30" s="101"/>
      <c r="V30" s="101"/>
      <c r="W30" s="101"/>
      <c r="X30" s="107"/>
      <c r="Z30" s="117"/>
      <c r="AA30" s="97"/>
      <c r="AB30" s="97"/>
      <c r="AC30" s="97"/>
      <c r="AD30" s="97"/>
      <c r="AE30" s="97"/>
      <c r="AF30" s="97"/>
      <c r="AG30" s="97"/>
      <c r="AH30" s="97"/>
      <c r="AI30" s="97"/>
      <c r="AJ30" s="97"/>
      <c r="AK30" s="86"/>
      <c r="AL30" s="101"/>
      <c r="AM30" s="101"/>
      <c r="AN30" s="101"/>
      <c r="AO30" s="101"/>
      <c r="AP30" s="101"/>
      <c r="AQ30" s="101"/>
      <c r="AR30" s="101"/>
      <c r="AS30" s="101"/>
      <c r="AT30" s="101"/>
      <c r="AU30" s="101"/>
      <c r="AV30" s="107"/>
    </row>
    <row r="31" spans="1:48" ht="18" customHeight="1">
      <c r="A31" s="117"/>
      <c r="B31" s="99"/>
      <c r="C31" s="98"/>
      <c r="D31" s="98"/>
      <c r="E31" s="98"/>
      <c r="F31" s="98"/>
      <c r="G31" s="98"/>
      <c r="H31" s="98"/>
      <c r="I31" s="98"/>
      <c r="J31" s="98"/>
      <c r="K31" s="98"/>
      <c r="L31" s="106"/>
      <c r="M31" s="106"/>
      <c r="N31" s="98"/>
      <c r="O31" s="98"/>
      <c r="P31" s="98"/>
      <c r="Q31" s="98"/>
      <c r="R31" s="98"/>
      <c r="S31" s="98"/>
      <c r="T31" s="98"/>
      <c r="U31" s="98"/>
      <c r="V31" s="98"/>
      <c r="W31" s="100"/>
      <c r="X31" s="107"/>
      <c r="Z31" s="117"/>
      <c r="AA31" s="99"/>
      <c r="AB31" s="98"/>
      <c r="AC31" s="98"/>
      <c r="AD31" s="98"/>
      <c r="AE31" s="98"/>
      <c r="AF31" s="98"/>
      <c r="AG31" s="98"/>
      <c r="AH31" s="98"/>
      <c r="AI31" s="98"/>
      <c r="AJ31" s="98"/>
      <c r="AK31" s="106"/>
      <c r="AL31" s="98"/>
      <c r="AM31" s="98"/>
      <c r="AN31" s="98"/>
      <c r="AO31" s="98"/>
      <c r="AP31" s="98"/>
      <c r="AQ31" s="98"/>
      <c r="AR31" s="98"/>
      <c r="AS31" s="98"/>
      <c r="AT31" s="98"/>
      <c r="AU31" s="100"/>
      <c r="AV31" s="107"/>
    </row>
    <row r="32" spans="1:48" ht="18" customHeight="1">
      <c r="A32" s="117"/>
      <c r="B32" s="103"/>
      <c r="C32" s="104"/>
      <c r="D32" s="104"/>
      <c r="E32" s="104"/>
      <c r="F32" s="104"/>
      <c r="G32" s="104"/>
      <c r="H32" s="104"/>
      <c r="I32" s="104"/>
      <c r="J32" s="104"/>
      <c r="K32" s="104"/>
      <c r="L32" s="89"/>
      <c r="M32" s="89"/>
      <c r="N32" s="104"/>
      <c r="O32" s="104"/>
      <c r="P32" s="104"/>
      <c r="Q32" s="104"/>
      <c r="R32" s="104"/>
      <c r="S32" s="104"/>
      <c r="T32" s="104"/>
      <c r="U32" s="104"/>
      <c r="V32" s="104"/>
      <c r="W32" s="95"/>
      <c r="X32" s="107"/>
      <c r="Z32" s="117"/>
      <c r="AA32" s="103"/>
      <c r="AB32" s="104"/>
      <c r="AC32" s="104"/>
      <c r="AD32" s="104"/>
      <c r="AE32" s="104"/>
      <c r="AF32" s="104"/>
      <c r="AG32" s="104"/>
      <c r="AH32" s="104"/>
      <c r="AI32" s="104"/>
      <c r="AJ32" s="104"/>
      <c r="AK32" s="89"/>
      <c r="AL32" s="104"/>
      <c r="AM32" s="104"/>
      <c r="AN32" s="104"/>
      <c r="AO32" s="104"/>
      <c r="AP32" s="104"/>
      <c r="AQ32" s="104"/>
      <c r="AR32" s="104"/>
      <c r="AS32" s="104"/>
      <c r="AT32" s="104"/>
      <c r="AU32" s="95"/>
      <c r="AV32" s="107"/>
    </row>
    <row r="33" spans="1:48" ht="11.25" customHeight="1">
      <c r="A33" s="117"/>
      <c r="B33" s="97"/>
      <c r="C33" s="97"/>
      <c r="D33" s="97"/>
      <c r="E33" s="97"/>
      <c r="F33" s="97"/>
      <c r="G33" s="97"/>
      <c r="H33" s="97"/>
      <c r="I33" s="97"/>
      <c r="J33" s="97"/>
      <c r="K33" s="97"/>
      <c r="L33" s="86"/>
      <c r="M33" s="86"/>
      <c r="N33" s="101"/>
      <c r="O33" s="101"/>
      <c r="P33" s="101"/>
      <c r="Q33" s="101"/>
      <c r="R33" s="101"/>
      <c r="S33" s="101"/>
      <c r="T33" s="101"/>
      <c r="U33" s="101"/>
      <c r="V33" s="101"/>
      <c r="W33" s="101"/>
      <c r="X33" s="107"/>
      <c r="Z33" s="117"/>
      <c r="AA33" s="97"/>
      <c r="AB33" s="97"/>
      <c r="AC33" s="97"/>
      <c r="AD33" s="97"/>
      <c r="AE33" s="97"/>
      <c r="AF33" s="97"/>
      <c r="AG33" s="97"/>
      <c r="AH33" s="97"/>
      <c r="AI33" s="97"/>
      <c r="AJ33" s="97"/>
      <c r="AK33" s="86"/>
      <c r="AL33" s="101"/>
      <c r="AM33" s="101"/>
      <c r="AN33" s="101"/>
      <c r="AO33" s="101"/>
      <c r="AP33" s="101"/>
      <c r="AQ33" s="101"/>
      <c r="AR33" s="101"/>
      <c r="AS33" s="101"/>
      <c r="AT33" s="101"/>
      <c r="AU33" s="101"/>
      <c r="AV33" s="107"/>
    </row>
    <row r="34" spans="1:48" ht="18" customHeight="1">
      <c r="A34" s="117"/>
      <c r="B34" s="99"/>
      <c r="C34" s="98"/>
      <c r="D34" s="98"/>
      <c r="E34" s="98"/>
      <c r="F34" s="98"/>
      <c r="G34" s="98"/>
      <c r="H34" s="98"/>
      <c r="I34" s="98"/>
      <c r="J34" s="98"/>
      <c r="K34" s="98"/>
      <c r="L34" s="106"/>
      <c r="M34" s="106"/>
      <c r="N34" s="98"/>
      <c r="O34" s="98"/>
      <c r="P34" s="98"/>
      <c r="Q34" s="98"/>
      <c r="R34" s="98"/>
      <c r="S34" s="98"/>
      <c r="T34" s="98"/>
      <c r="U34" s="98"/>
      <c r="V34" s="98"/>
      <c r="W34" s="100"/>
      <c r="X34" s="107"/>
      <c r="Z34" s="117"/>
      <c r="AA34" s="99"/>
      <c r="AB34" s="98"/>
      <c r="AC34" s="98"/>
      <c r="AD34" s="98"/>
      <c r="AE34" s="98"/>
      <c r="AF34" s="98"/>
      <c r="AG34" s="98"/>
      <c r="AH34" s="98"/>
      <c r="AI34" s="98"/>
      <c r="AJ34" s="98"/>
      <c r="AK34" s="106"/>
      <c r="AL34" s="98"/>
      <c r="AM34" s="98"/>
      <c r="AN34" s="98"/>
      <c r="AO34" s="98"/>
      <c r="AP34" s="98"/>
      <c r="AQ34" s="98"/>
      <c r="AR34" s="98"/>
      <c r="AS34" s="98"/>
      <c r="AT34" s="98"/>
      <c r="AU34" s="100"/>
      <c r="AV34" s="107"/>
    </row>
    <row r="35" spans="1:48" ht="18" customHeight="1">
      <c r="A35" s="117"/>
      <c r="B35" s="103"/>
      <c r="C35" s="104"/>
      <c r="D35" s="104"/>
      <c r="E35" s="104"/>
      <c r="F35" s="104"/>
      <c r="G35" s="104"/>
      <c r="H35" s="104"/>
      <c r="I35" s="104"/>
      <c r="J35" s="104"/>
      <c r="K35" s="104"/>
      <c r="L35" s="89"/>
      <c r="M35" s="89"/>
      <c r="N35" s="104"/>
      <c r="O35" s="104"/>
      <c r="P35" s="104"/>
      <c r="Q35" s="104"/>
      <c r="R35" s="104"/>
      <c r="S35" s="104"/>
      <c r="T35" s="104"/>
      <c r="U35" s="104"/>
      <c r="V35" s="104"/>
      <c r="W35" s="95"/>
      <c r="X35" s="107"/>
      <c r="Z35" s="117"/>
      <c r="AA35" s="103"/>
      <c r="AB35" s="104"/>
      <c r="AC35" s="104"/>
      <c r="AD35" s="104"/>
      <c r="AE35" s="104"/>
      <c r="AF35" s="104"/>
      <c r="AG35" s="104"/>
      <c r="AH35" s="104"/>
      <c r="AI35" s="104"/>
      <c r="AJ35" s="104"/>
      <c r="AK35" s="89"/>
      <c r="AL35" s="104"/>
      <c r="AM35" s="104"/>
      <c r="AN35" s="104"/>
      <c r="AO35" s="104"/>
      <c r="AP35" s="104"/>
      <c r="AQ35" s="104"/>
      <c r="AR35" s="104"/>
      <c r="AS35" s="104"/>
      <c r="AT35" s="104"/>
      <c r="AU35" s="95"/>
      <c r="AV35" s="107"/>
    </row>
    <row r="36" spans="1:48" ht="13.5" thickBot="1">
      <c r="A36" s="119"/>
      <c r="B36" s="120"/>
      <c r="C36" s="120"/>
      <c r="D36" s="120"/>
      <c r="E36" s="120"/>
      <c r="F36" s="120"/>
      <c r="G36" s="120"/>
      <c r="H36" s="120"/>
      <c r="I36" s="120"/>
      <c r="J36" s="120"/>
      <c r="K36" s="120"/>
      <c r="L36" s="120"/>
      <c r="M36" s="120"/>
      <c r="N36" s="120"/>
      <c r="O36" s="120"/>
      <c r="P36" s="120"/>
      <c r="Q36" s="120"/>
      <c r="R36" s="120"/>
      <c r="S36" s="120"/>
      <c r="T36" s="120"/>
      <c r="U36" s="120"/>
      <c r="V36" s="120"/>
      <c r="W36" s="120"/>
      <c r="X36" s="108"/>
      <c r="Z36" s="119"/>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08"/>
    </row>
    <row r="37" spans="1:48" ht="13.5" thickTop="1"/>
  </sheetData>
  <mergeCells count="206">
    <mergeCell ref="AP23:AR23"/>
    <mergeCell ref="AT23:AU23"/>
    <mergeCell ref="AA22:AC22"/>
    <mergeCell ref="AE22:AG22"/>
    <mergeCell ref="AA23:AC23"/>
    <mergeCell ref="AE23:AG23"/>
    <mergeCell ref="AI23:AJ23"/>
    <mergeCell ref="AL23:AN23"/>
    <mergeCell ref="AI22:AJ22"/>
    <mergeCell ref="AL22:AN22"/>
    <mergeCell ref="AP22:AR22"/>
    <mergeCell ref="AT22:AU22"/>
    <mergeCell ref="AI21:AJ21"/>
    <mergeCell ref="AL21:AN21"/>
    <mergeCell ref="AP20:AR20"/>
    <mergeCell ref="AT20:AU20"/>
    <mergeCell ref="AP21:AR21"/>
    <mergeCell ref="AT21:AU21"/>
    <mergeCell ref="AA21:AC21"/>
    <mergeCell ref="AE21:AG21"/>
    <mergeCell ref="AP19:AR19"/>
    <mergeCell ref="AT19:AU19"/>
    <mergeCell ref="AI19:AJ19"/>
    <mergeCell ref="AL19:AN19"/>
    <mergeCell ref="AA20:AC20"/>
    <mergeCell ref="AE20:AG20"/>
    <mergeCell ref="AI20:AJ20"/>
    <mergeCell ref="AL20:AN20"/>
    <mergeCell ref="AI17:AJ17"/>
    <mergeCell ref="AL17:AN17"/>
    <mergeCell ref="AA18:AC18"/>
    <mergeCell ref="AE18:AG18"/>
    <mergeCell ref="AA19:AC19"/>
    <mergeCell ref="AE19:AG19"/>
    <mergeCell ref="AI16:AJ16"/>
    <mergeCell ref="AL16:AN16"/>
    <mergeCell ref="AI18:AJ18"/>
    <mergeCell ref="AL18:AN18"/>
    <mergeCell ref="AP16:AR16"/>
    <mergeCell ref="AT16:AU16"/>
    <mergeCell ref="AP17:AR17"/>
    <mergeCell ref="AT17:AU17"/>
    <mergeCell ref="AP18:AR18"/>
    <mergeCell ref="AT18:AU18"/>
    <mergeCell ref="AA17:AC17"/>
    <mergeCell ref="AE17:AG17"/>
    <mergeCell ref="AA12:AC12"/>
    <mergeCell ref="AE12:AG12"/>
    <mergeCell ref="AA16:AC16"/>
    <mergeCell ref="AE16:AG16"/>
    <mergeCell ref="AL14:AN14"/>
    <mergeCell ref="AI12:AJ12"/>
    <mergeCell ref="AL12:AN12"/>
    <mergeCell ref="AA13:AC13"/>
    <mergeCell ref="AE13:AG13"/>
    <mergeCell ref="AI13:AJ13"/>
    <mergeCell ref="AL13:AN13"/>
    <mergeCell ref="AT11:AU11"/>
    <mergeCell ref="AP15:AR15"/>
    <mergeCell ref="AT15:AU15"/>
    <mergeCell ref="AA14:AC14"/>
    <mergeCell ref="AE14:AG14"/>
    <mergeCell ref="AA15:AC15"/>
    <mergeCell ref="AE15:AG15"/>
    <mergeCell ref="AI15:AJ15"/>
    <mergeCell ref="AL15:AN15"/>
    <mergeCell ref="AI14:AJ14"/>
    <mergeCell ref="AP13:AR13"/>
    <mergeCell ref="AT13:AU13"/>
    <mergeCell ref="AP14:AR14"/>
    <mergeCell ref="AT14:AU14"/>
    <mergeCell ref="AL10:AN10"/>
    <mergeCell ref="AP10:AR10"/>
    <mergeCell ref="AP12:AR12"/>
    <mergeCell ref="AT12:AU12"/>
    <mergeCell ref="AL11:AN11"/>
    <mergeCell ref="AP11:AR11"/>
    <mergeCell ref="AI11:AJ11"/>
    <mergeCell ref="AC1:AS1"/>
    <mergeCell ref="AB2:AI5"/>
    <mergeCell ref="AO2:AT5"/>
    <mergeCell ref="AA7:AC8"/>
    <mergeCell ref="AD7:AG7"/>
    <mergeCell ref="AH7:AJ7"/>
    <mergeCell ref="AL7:AN8"/>
    <mergeCell ref="AO7:AR7"/>
    <mergeCell ref="AS7:AU7"/>
    <mergeCell ref="AT10:AU10"/>
    <mergeCell ref="AI8:AJ8"/>
    <mergeCell ref="AP8:AR8"/>
    <mergeCell ref="V20:W20"/>
    <mergeCell ref="V8:W8"/>
    <mergeCell ref="V14:W14"/>
    <mergeCell ref="V15:W15"/>
    <mergeCell ref="V16:W16"/>
    <mergeCell ref="AA11:AC11"/>
    <mergeCell ref="AE11:AG11"/>
    <mergeCell ref="AT8:AU8"/>
    <mergeCell ref="AA9:AC9"/>
    <mergeCell ref="AE9:AG9"/>
    <mergeCell ref="AI9:AJ9"/>
    <mergeCell ref="AL9:AN9"/>
    <mergeCell ref="AP9:AR9"/>
    <mergeCell ref="AT9:AU9"/>
    <mergeCell ref="AE8:AG8"/>
    <mergeCell ref="AI10:AJ10"/>
    <mergeCell ref="J23:K23"/>
    <mergeCell ref="V13:W13"/>
    <mergeCell ref="N21:P21"/>
    <mergeCell ref="J10:K10"/>
    <mergeCell ref="J11:K11"/>
    <mergeCell ref="J12:K12"/>
    <mergeCell ref="J13:K13"/>
    <mergeCell ref="V21:W21"/>
    <mergeCell ref="V22:W22"/>
    <mergeCell ref="V9:W9"/>
    <mergeCell ref="V10:W10"/>
    <mergeCell ref="V11:W11"/>
    <mergeCell ref="V12:W12"/>
    <mergeCell ref="AA10:AC10"/>
    <mergeCell ref="AE10:AG10"/>
    <mergeCell ref="N17:P17"/>
    <mergeCell ref="J16:K16"/>
    <mergeCell ref="J17:K17"/>
    <mergeCell ref="N18:P18"/>
    <mergeCell ref="N20:P20"/>
    <mergeCell ref="J14:K14"/>
    <mergeCell ref="J15:K15"/>
    <mergeCell ref="J18:K18"/>
    <mergeCell ref="J19:K19"/>
    <mergeCell ref="F20:H20"/>
    <mergeCell ref="F15:H15"/>
    <mergeCell ref="F16:H16"/>
    <mergeCell ref="F17:H17"/>
    <mergeCell ref="N19:P19"/>
    <mergeCell ref="V23:W23"/>
    <mergeCell ref="V17:W17"/>
    <mergeCell ref="V18:W18"/>
    <mergeCell ref="V19:W19"/>
    <mergeCell ref="J20:K20"/>
    <mergeCell ref="B21:D21"/>
    <mergeCell ref="F22:H22"/>
    <mergeCell ref="F23:H23"/>
    <mergeCell ref="B13:D13"/>
    <mergeCell ref="B14:D14"/>
    <mergeCell ref="B15:D15"/>
    <mergeCell ref="B16:D16"/>
    <mergeCell ref="B17:D17"/>
    <mergeCell ref="F18:H18"/>
    <mergeCell ref="F19:H19"/>
    <mergeCell ref="N15:P15"/>
    <mergeCell ref="B12:D12"/>
    <mergeCell ref="J21:K21"/>
    <mergeCell ref="N22:P22"/>
    <mergeCell ref="N23:P23"/>
    <mergeCell ref="J22:K22"/>
    <mergeCell ref="F21:H21"/>
    <mergeCell ref="B18:D18"/>
    <mergeCell ref="B19:D19"/>
    <mergeCell ref="B20:D20"/>
    <mergeCell ref="R20:T20"/>
    <mergeCell ref="R21:T21"/>
    <mergeCell ref="B22:D22"/>
    <mergeCell ref="B23:D23"/>
    <mergeCell ref="N10:P10"/>
    <mergeCell ref="N11:P11"/>
    <mergeCell ref="N12:P12"/>
    <mergeCell ref="N13:P13"/>
    <mergeCell ref="N16:P16"/>
    <mergeCell ref="N14:P14"/>
    <mergeCell ref="R14:T14"/>
    <mergeCell ref="R15:T15"/>
    <mergeCell ref="R16:T16"/>
    <mergeCell ref="R17:T17"/>
    <mergeCell ref="R18:T18"/>
    <mergeCell ref="R19:T19"/>
    <mergeCell ref="R11:T11"/>
    <mergeCell ref="R12:T12"/>
    <mergeCell ref="R22:T22"/>
    <mergeCell ref="R23:T23"/>
    <mergeCell ref="F10:H10"/>
    <mergeCell ref="F11:H11"/>
    <mergeCell ref="F12:H12"/>
    <mergeCell ref="F13:H13"/>
    <mergeCell ref="F14:H14"/>
    <mergeCell ref="R13:T13"/>
    <mergeCell ref="D1:U1"/>
    <mergeCell ref="R9:T9"/>
    <mergeCell ref="B9:D9"/>
    <mergeCell ref="N9:P9"/>
    <mergeCell ref="J9:K9"/>
    <mergeCell ref="R8:T8"/>
    <mergeCell ref="J8:K8"/>
    <mergeCell ref="B7:D8"/>
    <mergeCell ref="C2:J5"/>
    <mergeCell ref="Q2:V5"/>
    <mergeCell ref="U7:W7"/>
    <mergeCell ref="F9:H9"/>
    <mergeCell ref="B10:D10"/>
    <mergeCell ref="B11:D11"/>
    <mergeCell ref="E7:H7"/>
    <mergeCell ref="F8:H8"/>
    <mergeCell ref="N7:P8"/>
    <mergeCell ref="Q7:T7"/>
    <mergeCell ref="I7:K7"/>
    <mergeCell ref="R10:T10"/>
  </mergeCells>
  <phoneticPr fontId="0" type="noConversion"/>
  <printOptions horizontalCentered="1" verticalCentered="1"/>
  <pageMargins left="0" right="0" top="0" bottom="0" header="0" footer="0"/>
  <pageSetup paperSize="9" scale="70" orientation="landscape" horizontalDpi="4294967294"/>
  <headerFooter alignWithMargins="0"/>
  <drawing r:id="rId1"/>
</worksheet>
</file>

<file path=xl/worksheets/sheet5.xml><?xml version="1.0" encoding="utf-8"?>
<worksheet xmlns="http://schemas.openxmlformats.org/spreadsheetml/2006/main" xmlns:r="http://schemas.openxmlformats.org/officeDocument/2006/relationships">
  <dimension ref="A1:D13"/>
  <sheetViews>
    <sheetView workbookViewId="0"/>
  </sheetViews>
  <sheetFormatPr defaultColWidth="11.42578125" defaultRowHeight="12.75"/>
  <cols>
    <col min="1" max="1" width="27.85546875" customWidth="1"/>
    <col min="2" max="2" width="6.28515625" customWidth="1"/>
    <col min="3" max="4" width="6.42578125" customWidth="1"/>
  </cols>
  <sheetData>
    <row r="1" spans="1:4" ht="32.25" customHeight="1" thickTop="1">
      <c r="A1" s="121" t="s">
        <v>37</v>
      </c>
      <c r="B1" s="376"/>
      <c r="C1" s="376"/>
      <c r="D1" s="377"/>
    </row>
    <row r="2" spans="1:4" ht="32.25" customHeight="1">
      <c r="A2" s="122" t="s">
        <v>49</v>
      </c>
      <c r="B2" s="378"/>
      <c r="C2" s="378"/>
      <c r="D2" s="379"/>
    </row>
    <row r="3" spans="1:4" ht="32.25" customHeight="1" thickBot="1">
      <c r="A3" s="123" t="s">
        <v>38</v>
      </c>
      <c r="B3" s="380"/>
      <c r="C3" s="380"/>
      <c r="D3" s="381"/>
    </row>
    <row r="4" spans="1:4" ht="10.5" customHeight="1" thickTop="1" thickBot="1">
      <c r="A4" s="124"/>
      <c r="B4" s="124"/>
      <c r="C4" s="125"/>
      <c r="D4" s="126"/>
    </row>
    <row r="5" spans="1:4" s="109" customFormat="1" ht="26.25" customHeight="1" thickTop="1" thickBot="1">
      <c r="A5" s="127" t="s">
        <v>39</v>
      </c>
      <c r="B5" s="382" t="s">
        <v>61</v>
      </c>
      <c r="C5" s="383"/>
      <c r="D5" s="384"/>
    </row>
    <row r="6" spans="1:4" s="109" customFormat="1" ht="26.25" customHeight="1" thickBot="1">
      <c r="A6" s="128" t="s">
        <v>40</v>
      </c>
      <c r="B6" s="385"/>
      <c r="C6" s="386"/>
      <c r="D6" s="387"/>
    </row>
    <row r="7" spans="1:4" s="109" customFormat="1" ht="33.75" customHeight="1" thickBot="1">
      <c r="A7" s="129" t="s">
        <v>44</v>
      </c>
      <c r="B7" s="385"/>
      <c r="C7" s="386"/>
      <c r="D7" s="387"/>
    </row>
    <row r="8" spans="1:4" s="109" customFormat="1" ht="33.75" customHeight="1" thickBot="1">
      <c r="A8" s="130" t="s">
        <v>41</v>
      </c>
      <c r="B8" s="388"/>
      <c r="C8" s="389"/>
      <c r="D8" s="390"/>
    </row>
    <row r="9" spans="1:4" ht="37.5" customHeight="1" thickBot="1">
      <c r="A9" s="131" t="s">
        <v>42</v>
      </c>
      <c r="B9" s="132" t="s">
        <v>0</v>
      </c>
      <c r="C9" s="133" t="s">
        <v>46</v>
      </c>
      <c r="D9" s="134" t="s">
        <v>47</v>
      </c>
    </row>
    <row r="10" spans="1:4" ht="38.25" customHeight="1" thickBot="1">
      <c r="A10" s="135" t="s">
        <v>45</v>
      </c>
      <c r="B10" s="132" t="s">
        <v>7</v>
      </c>
      <c r="C10" s="133" t="s">
        <v>46</v>
      </c>
      <c r="D10" s="134" t="s">
        <v>47</v>
      </c>
    </row>
    <row r="11" spans="1:4" s="109" customFormat="1" ht="23.25" customHeight="1">
      <c r="A11" s="136" t="s">
        <v>43</v>
      </c>
      <c r="B11" s="137"/>
      <c r="C11" s="137"/>
      <c r="D11" s="138"/>
    </row>
    <row r="12" spans="1:4" s="109" customFormat="1" ht="30.75" customHeight="1" thickBot="1">
      <c r="A12" s="374"/>
      <c r="B12" s="375"/>
      <c r="C12" s="375"/>
      <c r="D12" s="139"/>
    </row>
    <row r="13" spans="1:4" ht="13.5" thickTop="1"/>
  </sheetData>
  <mergeCells count="6">
    <mergeCell ref="A12:C12"/>
    <mergeCell ref="B1:D3"/>
    <mergeCell ref="B5:D5"/>
    <mergeCell ref="B6:D6"/>
    <mergeCell ref="B8:D8"/>
    <mergeCell ref="B7:D7"/>
  </mergeCells>
  <phoneticPr fontId="0" type="noConversion"/>
  <printOptions horizontalCentered="1" verticalCentered="1"/>
  <pageMargins left="0.26" right="0.27" top="0.26" bottom="0.62" header="0.46" footer="0.39"/>
  <pageSetup paperSize="9" scale="99" orientation="portrait"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5</vt:i4>
      </vt:variant>
    </vt:vector>
  </HeadingPairs>
  <TitlesOfParts>
    <vt:vector size="10" baseType="lpstr">
      <vt:lpstr>IAAF 10.000m Boys</vt:lpstr>
      <vt:lpstr>IAAF 5.000m Girls</vt:lpstr>
      <vt:lpstr>Draft Recorder</vt:lpstr>
      <vt:lpstr>RW Judge Record</vt:lpstr>
      <vt:lpstr>Red Card</vt:lpstr>
      <vt:lpstr>'Draft Recorder'!Area_stampa</vt:lpstr>
      <vt:lpstr>'IAAF 10.000m Boys'!Area_stampa</vt:lpstr>
      <vt:lpstr>'IAAF 5.000m Girls'!Area_stampa</vt:lpstr>
      <vt:lpstr>'Red Card'!Area_stampa</vt:lpstr>
      <vt:lpstr>'RW Judge Record'!Area_stampa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Athens Summary</dc:title>
  <dc:creator>Maggio Nicola &amp; Saladie Luis</dc:creator>
  <cp:lastModifiedBy>Admin</cp:lastModifiedBy>
  <cp:lastPrinted>2015-05-04T05:36:30Z</cp:lastPrinted>
  <dcterms:created xsi:type="dcterms:W3CDTF">2001-06-13T19:35:17Z</dcterms:created>
  <dcterms:modified xsi:type="dcterms:W3CDTF">2015-06-19T09:33:29Z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2075673730</vt:i4>
  </property>
  <property fmtid="{D5CDD505-2E9C-101B-9397-08002B2CF9AE}" pid="3" name="_EmailSubject">
    <vt:lpwstr>summary </vt:lpwstr>
  </property>
  <property fmtid="{D5CDD505-2E9C-101B-9397-08002B2CF9AE}" pid="4" name="_AuthorEmail">
    <vt:lpwstr>l.ciusco@tiscalinet.it</vt:lpwstr>
  </property>
  <property fmtid="{D5CDD505-2E9C-101B-9397-08002B2CF9AE}" pid="5" name="_AuthorEmailDisplayName">
    <vt:lpwstr>Luca</vt:lpwstr>
  </property>
  <property fmtid="{D5CDD505-2E9C-101B-9397-08002B2CF9AE}" pid="6" name="_PreviousAdHocReviewCycleID">
    <vt:i4>1642004291</vt:i4>
  </property>
  <property fmtid="{D5CDD505-2E9C-101B-9397-08002B2CF9AE}" pid="7" name="_ReviewingToolsShownOnce">
    <vt:lpwstr/>
  </property>
</Properties>
</file>