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tabRatio="868" activeTab="5"/>
  </bookViews>
  <sheets>
    <sheet name="esord c f " sheetId="1" r:id="rId1"/>
    <sheet name="esord c m" sheetId="2" r:id="rId2"/>
    <sheet name="esord b f" sheetId="3" r:id="rId3"/>
    <sheet name="esord b m" sheetId="4" r:id="rId4"/>
    <sheet name="esord a f " sheetId="5" r:id="rId5"/>
    <sheet name="esord a m" sheetId="6" r:id="rId6"/>
  </sheets>
  <definedNames/>
  <calcPr fullCalcOnLoad="1"/>
</workbook>
</file>

<file path=xl/sharedStrings.xml><?xml version="1.0" encoding="utf-8"?>
<sst xmlns="http://schemas.openxmlformats.org/spreadsheetml/2006/main" count="4176" uniqueCount="710">
  <si>
    <t>classifica</t>
  </si>
  <si>
    <t>cognome nome</t>
  </si>
  <si>
    <t>società</t>
  </si>
  <si>
    <t>prestazione</t>
  </si>
  <si>
    <t>50 mt</t>
  </si>
  <si>
    <t>LANCIO DELLA PALLINA O MINI VORTEX</t>
  </si>
  <si>
    <t>SALTO IN LUNGO</t>
  </si>
  <si>
    <t>200 MT</t>
  </si>
  <si>
    <t>40 HS</t>
  </si>
  <si>
    <t>50 HS</t>
  </si>
  <si>
    <t>300 MT</t>
  </si>
  <si>
    <t>SALTO IN ALTO</t>
  </si>
  <si>
    <t>LANCIO DEL VORTEX</t>
  </si>
  <si>
    <t>MARCIA 500 MT</t>
  </si>
  <si>
    <t>600 MT</t>
  </si>
  <si>
    <t>MARCIA 800 MT</t>
  </si>
  <si>
    <t>40 hs</t>
  </si>
  <si>
    <t>200 mt</t>
  </si>
  <si>
    <t>lungo</t>
  </si>
  <si>
    <t>CANDELLORI VANESSA</t>
  </si>
  <si>
    <t>PG070 ATLETICA WINNER FOLIGNO</t>
  </si>
  <si>
    <t>CALIGIANA CATERINA</t>
  </si>
  <si>
    <t>PG020 ATL.CSAIN PERUGIA</t>
  </si>
  <si>
    <t>SCABISSI FRANCESCA</t>
  </si>
  <si>
    <t>SCHIAROLI REBECCA</t>
  </si>
  <si>
    <t>PG089 A.S.D.EDUCARE CON IL MOV</t>
  </si>
  <si>
    <t>BARTOLINI VALENTINA</t>
  </si>
  <si>
    <t>TR024 ASS.ATL.LIBERTAS ORVIETO</t>
  </si>
  <si>
    <t>COSTARELLI BENDA RACHEL</t>
  </si>
  <si>
    <t>PG004 ATL.LIBERTAS ARCS PERUGIA</t>
  </si>
  <si>
    <t>NAPOLITANO REBECCA</t>
  </si>
  <si>
    <t>PG014 ATL. CAPANNE</t>
  </si>
  <si>
    <t>OLIVANTI AURORA</t>
  </si>
  <si>
    <t>VALENTINI MARTINA</t>
  </si>
  <si>
    <t>PG023 ATL.TARSINA ASS. DIL.</t>
  </si>
  <si>
    <t>ORI SENDY</t>
  </si>
  <si>
    <t>CHIAPPAFREDDO GIULIA</t>
  </si>
  <si>
    <t>TR048 A.S.D. VELOCISSIMI</t>
  </si>
  <si>
    <t>GAGGIOLI MARTINA</t>
  </si>
  <si>
    <t>PASSERI MATILDE</t>
  </si>
  <si>
    <t>MEMOLLA UENDI</t>
  </si>
  <si>
    <t>BACCELLONI ELISA</t>
  </si>
  <si>
    <t>BUCCI LAVINIA</t>
  </si>
  <si>
    <t>SPATOLA BENEDETTA</t>
  </si>
  <si>
    <t>MARINI ALESSANDRO</t>
  </si>
  <si>
    <t>PG020 ATL. CSAIN PERUGIA</t>
  </si>
  <si>
    <t>ALBRIGO EDOARDO</t>
  </si>
  <si>
    <t>BARAFANI GIACOMO</t>
  </si>
  <si>
    <t>BORDONI LUCA</t>
  </si>
  <si>
    <t>TR040 #ILOVERUN ATHLETIC TERNI</t>
  </si>
  <si>
    <t>CARLICCHI TOMMASO</t>
  </si>
  <si>
    <t>PG034 2S ATLETICA SPOLETO</t>
  </si>
  <si>
    <t>BOZZURRA GABRIELE</t>
  </si>
  <si>
    <t>TR024 ASS. ATL. LIBERTAS ORVIETO</t>
  </si>
  <si>
    <t>MARTELLINI NICOLO</t>
  </si>
  <si>
    <t>PG089 A.S.D. EDUCARECON IL MOV</t>
  </si>
  <si>
    <t>PODERINI RAFFAELE</t>
  </si>
  <si>
    <t>PG023 ATL. TARSINA ASS. DIL.</t>
  </si>
  <si>
    <t>FERRETTI GIOVANNI</t>
  </si>
  <si>
    <t>DI MICCO ALESSANDRO</t>
  </si>
  <si>
    <t>PG014 ATL.CAPANNE</t>
  </si>
  <si>
    <t>FABI EDOARDO</t>
  </si>
  <si>
    <t>GIORGI ALESSIO</t>
  </si>
  <si>
    <t>DINI FRANCESCO</t>
  </si>
  <si>
    <t>QERINI ASSLAN</t>
  </si>
  <si>
    <t>MARINUCCI FRANCESCO</t>
  </si>
  <si>
    <t>SIMONCINI MAKSIM</t>
  </si>
  <si>
    <t>MAGISTRELLI SEBASTIANO</t>
  </si>
  <si>
    <t>PG070 ATLETIVA WINEER FOLIGNO</t>
  </si>
  <si>
    <t>MAGALETTA DANIELE</t>
  </si>
  <si>
    <t>PG022 G.S. FILIPPIDE</t>
  </si>
  <si>
    <t>CHELLI FRANCESCO</t>
  </si>
  <si>
    <t>GALLINELLA FEDERICO</t>
  </si>
  <si>
    <t>CARDUCCI ALESSANDRO</t>
  </si>
  <si>
    <t>SCABISSI RICCARDO</t>
  </si>
  <si>
    <t>PALETTA RICCARDO</t>
  </si>
  <si>
    <t>MIRABELLA FEDERICO</t>
  </si>
  <si>
    <t>MOSTARDA LORENZO</t>
  </si>
  <si>
    <t>SIBONA GAETANO</t>
  </si>
  <si>
    <t>PERUZZI FILIPPO</t>
  </si>
  <si>
    <t>SANTARELLI STEFANO</t>
  </si>
  <si>
    <t>RUGGERI LUCA ENEA</t>
  </si>
  <si>
    <t>BACCHIOCCHI DAVIDE</t>
  </si>
  <si>
    <t>PG004 ATL. LIBERTAS ARCS PERUGIA</t>
  </si>
  <si>
    <t>MORETTI FILIPPO</t>
  </si>
  <si>
    <t>FANTAUZZI MICHELE</t>
  </si>
  <si>
    <t>DIBIAGIO FRANCESCO</t>
  </si>
  <si>
    <t>RICERCHI NICOLO</t>
  </si>
  <si>
    <t>GIULIANI ZACCARIA</t>
  </si>
  <si>
    <t>SANTI ALESSIO</t>
  </si>
  <si>
    <t>BERNARDONI JACOPO</t>
  </si>
  <si>
    <t>BRUSTENGA NICOLA</t>
  </si>
  <si>
    <t>PG017 G.S. UISPORT AVIS TODI</t>
  </si>
  <si>
    <t>MAGALETTA MATTHIAS</t>
  </si>
  <si>
    <t>BARTOLUCCI GIULIO</t>
  </si>
  <si>
    <t>SCIAVARTINI RICCARDO</t>
  </si>
  <si>
    <t>PATUMI FRANCESCO</t>
  </si>
  <si>
    <t>PG004 ATL.LIBERTAS ARCS PG</t>
  </si>
  <si>
    <t>MARTELLINI DAVIDE</t>
  </si>
  <si>
    <t>BEFANI RICCARDO</t>
  </si>
  <si>
    <t>GATTAONI FRANCESCO</t>
  </si>
  <si>
    <t>GIOVAGNONI GIOELE</t>
  </si>
  <si>
    <t xml:space="preserve">BOCCI GIORGIO </t>
  </si>
  <si>
    <t>PG018 ATL.LIBERTAS CUS PG</t>
  </si>
  <si>
    <t>CASTELLI MORGAN</t>
  </si>
  <si>
    <t>BUCO RICCARDO</t>
  </si>
  <si>
    <t>CHIOCCI RICCARDO</t>
  </si>
  <si>
    <t>PG023 ATL.TARSINA ASS.DIL.</t>
  </si>
  <si>
    <t>REGNINI MATTEO</t>
  </si>
  <si>
    <t>PG014 ATL.CAPANNE PROLOCO</t>
  </si>
  <si>
    <t>PROVVEDI ANDREA</t>
  </si>
  <si>
    <t>MALORGIO LUCA</t>
  </si>
  <si>
    <t>PESCIAIOLI FEDERICO</t>
  </si>
  <si>
    <t>PG089 A.S.D. EDUC.CON IL MOV.</t>
  </si>
  <si>
    <t>ALMADORI FRANCESCO</t>
  </si>
  <si>
    <t>TR009 G.S. AMLETO MONTI</t>
  </si>
  <si>
    <t>MARTELLINI NICCOLO</t>
  </si>
  <si>
    <t>LEPRI DAVIDE</t>
  </si>
  <si>
    <t>PODERINIRAFFAELE</t>
  </si>
  <si>
    <t>CIRIMBILLI FRANCESCO</t>
  </si>
  <si>
    <t>SARACINI MATTIA</t>
  </si>
  <si>
    <t>PADELLA MASSIBENEDETTI</t>
  </si>
  <si>
    <t>QERIMI ASLLAN</t>
  </si>
  <si>
    <t>CELANI DARIO</t>
  </si>
  <si>
    <t>TACCHIO LORENZO</t>
  </si>
  <si>
    <t>MAMMANA ANTONIO</t>
  </si>
  <si>
    <t>BALDINI GABRIEL</t>
  </si>
  <si>
    <t>ERCOLANETTI NICOLO</t>
  </si>
  <si>
    <t>ROSSI LUDOVICO</t>
  </si>
  <si>
    <t>PG003 A.S. ATHLON BASTIA</t>
  </si>
  <si>
    <t>FOCAIA MATTEO</t>
  </si>
  <si>
    <t>GRENGA MICHELE</t>
  </si>
  <si>
    <t>PERUGINI PIETRO</t>
  </si>
  <si>
    <t>VOLPINI SARACA ALEXANDER</t>
  </si>
  <si>
    <t>ANGELETTI SAMUELE</t>
  </si>
  <si>
    <t>COSTI FEDERICO</t>
  </si>
  <si>
    <t>MATTIOLI MATTEO</t>
  </si>
  <si>
    <t>VESCARELLI FRANCESCO</t>
  </si>
  <si>
    <t>BIANCHI SIMONE</t>
  </si>
  <si>
    <t>PICCIONI PIETRO</t>
  </si>
  <si>
    <t>ANGELETTI PIETRO</t>
  </si>
  <si>
    <t>SALANDRA FRANCESCO</t>
  </si>
  <si>
    <t>MANCINI GIORDANO</t>
  </si>
  <si>
    <t>AUCI GABRIELE</t>
  </si>
  <si>
    <t>FARAGLINI ALESSANDRO</t>
  </si>
  <si>
    <t>ALUNNI LEONARDO</t>
  </si>
  <si>
    <t>PANNACCI FRANCESCO</t>
  </si>
  <si>
    <t>YIMGA KAMTCHOUM IVAN</t>
  </si>
  <si>
    <t>PUCCETTI LORENZO</t>
  </si>
  <si>
    <t>PG067 CDP ATLETICA PERUGIA</t>
  </si>
  <si>
    <t>TEMNEANU ALEXANDRU</t>
  </si>
  <si>
    <t>OLIVIERI LUCA</t>
  </si>
  <si>
    <t>MAGNANI LUCA</t>
  </si>
  <si>
    <t>FAVARONI MATTEO</t>
  </si>
  <si>
    <t>PERLIZZI FILIPPO</t>
  </si>
  <si>
    <t>MARIANI FILIPPO</t>
  </si>
  <si>
    <t>PUNTI</t>
  </si>
  <si>
    <t>GATTAPONI FRANCESCO</t>
  </si>
  <si>
    <t>TORTOIOLI ALESSANDRO</t>
  </si>
  <si>
    <t>LUCACCIONO LEONARDO</t>
  </si>
  <si>
    <t>CANESTRELLI TOMMASO</t>
  </si>
  <si>
    <t>IODICE GABRIELE</t>
  </si>
  <si>
    <t>GIONTI LORENZO</t>
  </si>
  <si>
    <t>PANZIERI DAVID</t>
  </si>
  <si>
    <t>4:50.3</t>
  </si>
  <si>
    <t>4:50.8</t>
  </si>
  <si>
    <t>4:58.1</t>
  </si>
  <si>
    <t>5:01.2</t>
  </si>
  <si>
    <t>5:05.5</t>
  </si>
  <si>
    <t>5:15.1</t>
  </si>
  <si>
    <t>5:20.3</t>
  </si>
  <si>
    <t>5:35.1</t>
  </si>
  <si>
    <t>5:40.8</t>
  </si>
  <si>
    <t>5:41.0</t>
  </si>
  <si>
    <t>5:43.1</t>
  </si>
  <si>
    <t>5:45.7</t>
  </si>
  <si>
    <t>5:48.3</t>
  </si>
  <si>
    <t>5:55.1</t>
  </si>
  <si>
    <t>6:01.2</t>
  </si>
  <si>
    <t>7:02.9</t>
  </si>
  <si>
    <t>FATONE EMMA</t>
  </si>
  <si>
    <t>TR024 ATL.LIBERTAS ORVIETO</t>
  </si>
  <si>
    <t>SILVESTRI GIORGIA</t>
  </si>
  <si>
    <t>CROCILLI ARIANNA</t>
  </si>
  <si>
    <t>PATRIARCA MICOL</t>
  </si>
  <si>
    <t>BIAGINI CHIARA</t>
  </si>
  <si>
    <t>VOLPE ARIANNA</t>
  </si>
  <si>
    <t>PALOMBA NOEMI</t>
  </si>
  <si>
    <t xml:space="preserve">PG014 ATL.CAPANNE PRO LOCO </t>
  </si>
  <si>
    <t>GALICI AZZURRA</t>
  </si>
  <si>
    <t>ORLANDI AURORA</t>
  </si>
  <si>
    <t>BRAVETTI MARGHERITA</t>
  </si>
  <si>
    <t>BARBANERA SOFIA</t>
  </si>
  <si>
    <t>RELLINI CECILIA</t>
  </si>
  <si>
    <t>HEERZE GIULIA</t>
  </si>
  <si>
    <t>ANGORI GIULIA</t>
  </si>
  <si>
    <t>PG017 G.S.UISPORT AVIS TODI</t>
  </si>
  <si>
    <t>CAVALIERI EMMA</t>
  </si>
  <si>
    <t>BALDACCINI GIULIA</t>
  </si>
  <si>
    <t>TADDEI GIULIA</t>
  </si>
  <si>
    <t>POSCIA MATILDE</t>
  </si>
  <si>
    <t>SPINA EMMA</t>
  </si>
  <si>
    <t>PASCUCCI ELENA</t>
  </si>
  <si>
    <t>ANZILOTTI ALPHONSA</t>
  </si>
  <si>
    <t>BELLEZZA SUSANNA</t>
  </si>
  <si>
    <t>PRESCIUTTINI CARLOTTA</t>
  </si>
  <si>
    <t>SARRI GINEVRA</t>
  </si>
  <si>
    <t>CROCI EMILIA</t>
  </si>
  <si>
    <t>PG085 ATLETICA PAKMAN A.S.D.</t>
  </si>
  <si>
    <t>FRUHBECK MORENO ALESSA</t>
  </si>
  <si>
    <t>CRUCIANI MELISSA</t>
  </si>
  <si>
    <t>ARESTI MARGHERITA</t>
  </si>
  <si>
    <t>ZAVALINA ARGITA</t>
  </si>
  <si>
    <t>PG023 ATL.TARSINA ASS. DIL</t>
  </si>
  <si>
    <t>MARCANTONINI MIRAM</t>
  </si>
  <si>
    <t>PANTELLA ANNA</t>
  </si>
  <si>
    <t>MINGARONI ANNALAURA</t>
  </si>
  <si>
    <t>MORELLI SOFIA</t>
  </si>
  <si>
    <t>CIAFRINI ELISA</t>
  </si>
  <si>
    <t>ADOBBATO CHIARA THU</t>
  </si>
  <si>
    <t>ROSSI EMMA</t>
  </si>
  <si>
    <t>COTUOGNO CHARLOTTE</t>
  </si>
  <si>
    <t>MENNA SOLFRIZIO DENISE</t>
  </si>
  <si>
    <t>SORRENTINO ILARIA</t>
  </si>
  <si>
    <t>PAOLETTI ERICA</t>
  </si>
  <si>
    <t>FALCINELLI MICHELLE</t>
  </si>
  <si>
    <t>SERAFINO GIADA</t>
  </si>
  <si>
    <t>MERSIMI ALESSANDRA</t>
  </si>
  <si>
    <t>TR023 G.S. ATL. AVIS NARNI</t>
  </si>
  <si>
    <t>MATVEEVA CIUMI ELISABET</t>
  </si>
  <si>
    <t>GORI MARGHERITA</t>
  </si>
  <si>
    <t>CALZOLA LUCREZIA</t>
  </si>
  <si>
    <t>TARDUCCI LETIZIA</t>
  </si>
  <si>
    <t>CENTI ALESSIA</t>
  </si>
  <si>
    <t>GRILLI GIULIA</t>
  </si>
  <si>
    <t>BURZICCHI CLIZIA</t>
  </si>
  <si>
    <t>SALANDRA AURORA</t>
  </si>
  <si>
    <t>CHEBBI AISHA</t>
  </si>
  <si>
    <t>LOMONACO ALICE</t>
  </si>
  <si>
    <t>ABATE LUCREZIA</t>
  </si>
  <si>
    <t>BONANNI GIULIA</t>
  </si>
  <si>
    <t>ROSIGNOLI FRANCESCA</t>
  </si>
  <si>
    <t>SCARPELLONI LUNA</t>
  </si>
  <si>
    <t>CURDI GIULIA</t>
  </si>
  <si>
    <t>MERLI VALENTINA</t>
  </si>
  <si>
    <t>SENSI DESY</t>
  </si>
  <si>
    <t>CACCAVALLE LEILA</t>
  </si>
  <si>
    <t>ROSCINI VITTORIA</t>
  </si>
  <si>
    <t>MASSETTI SWUAMI</t>
  </si>
  <si>
    <t>DI MARIA BENEDETTA</t>
  </si>
  <si>
    <t>MENCONI AZZURRA</t>
  </si>
  <si>
    <t>4:39.9</t>
  </si>
  <si>
    <t>VAGNI SARA</t>
  </si>
  <si>
    <t>4:57.7</t>
  </si>
  <si>
    <t>5:04.1</t>
  </si>
  <si>
    <t>5:12.4</t>
  </si>
  <si>
    <t>5:24.1</t>
  </si>
  <si>
    <t>ESPOSITO BEATRICE</t>
  </si>
  <si>
    <t>5:36.2</t>
  </si>
  <si>
    <t>5:37.1</t>
  </si>
  <si>
    <t>5:39.1</t>
  </si>
  <si>
    <t>5:39.5</t>
  </si>
  <si>
    <t>7:01.7</t>
  </si>
  <si>
    <t>7:43.6</t>
  </si>
  <si>
    <t>GIUGLIARELLI ARIANNA</t>
  </si>
  <si>
    <t>CAPACCIONI CAMILLA</t>
  </si>
  <si>
    <t>TENERINI NICOLE</t>
  </si>
  <si>
    <t>SOCIETA</t>
  </si>
  <si>
    <t>VAGNI SARAH</t>
  </si>
  <si>
    <t>CATUOGNO CHARLOTTE</t>
  </si>
  <si>
    <t>ROSATI CATERINA</t>
  </si>
  <si>
    <t>CAROSI ARCANGELI EMILIA</t>
  </si>
  <si>
    <t xml:space="preserve"> SCOLIERI GIADA</t>
  </si>
  <si>
    <t>SERPOLLA MAYA</t>
  </si>
  <si>
    <t>CASCIARRI ELEONORA</t>
  </si>
  <si>
    <t>1'52''97</t>
  </si>
  <si>
    <t>2'11''77</t>
  </si>
  <si>
    <t>2'11''80</t>
  </si>
  <si>
    <t>2'11''99</t>
  </si>
  <si>
    <t>2'12''15</t>
  </si>
  <si>
    <t>2'16''03</t>
  </si>
  <si>
    <t>2'16''18</t>
  </si>
  <si>
    <t>CIUMI ELISABETTA</t>
  </si>
  <si>
    <t>2'16''00</t>
  </si>
  <si>
    <t>FISCHI EVA</t>
  </si>
  <si>
    <t>2'19''17</t>
  </si>
  <si>
    <t>SCOLIERI GIADA</t>
  </si>
  <si>
    <t>2'19''30</t>
  </si>
  <si>
    <t>2'27''57</t>
  </si>
  <si>
    <t>2'28''41</t>
  </si>
  <si>
    <t>CAPOCCIONI CAMILLA</t>
  </si>
  <si>
    <t>TRAPANESE MARTINA</t>
  </si>
  <si>
    <t>societa</t>
  </si>
  <si>
    <t>50 hs</t>
  </si>
  <si>
    <t>600mt</t>
  </si>
  <si>
    <t>alto</t>
  </si>
  <si>
    <t>vortex</t>
  </si>
  <si>
    <t>marcia</t>
  </si>
  <si>
    <t>totale</t>
  </si>
  <si>
    <t>GIORGI ANNA</t>
  </si>
  <si>
    <t>BRUGNONI REBECCA MARIA</t>
  </si>
  <si>
    <t>PG014 ATL.CAPANNE PRO LOCO ATHL. TEAM</t>
  </si>
  <si>
    <t>ANTONINI REBECCA</t>
  </si>
  <si>
    <t>BARULI MATILDE</t>
  </si>
  <si>
    <t>PG089 A.S.D. EDUCARE CON IL MOVIMENTO</t>
  </si>
  <si>
    <t>GIORDANO SOPHIA</t>
  </si>
  <si>
    <t>COMUNE LAVINIA</t>
  </si>
  <si>
    <t>NOCELLA GIORGIA</t>
  </si>
  <si>
    <t>MAGRINI EVA</t>
  </si>
  <si>
    <t>CIOLI VERONICA</t>
  </si>
  <si>
    <t>IORIO AURORA</t>
  </si>
  <si>
    <t>MRSIMI LINDA</t>
  </si>
  <si>
    <t>SORRENTINO ELENA</t>
  </si>
  <si>
    <t>PISACRETA IOLANDA</t>
  </si>
  <si>
    <t>NANI MADDALENA</t>
  </si>
  <si>
    <t xml:space="preserve">CATARINUCCI ILARIA </t>
  </si>
  <si>
    <t>ZEPPA SERENA</t>
  </si>
  <si>
    <t>MORICONI GIULIA</t>
  </si>
  <si>
    <t>PALOMBA SERENA</t>
  </si>
  <si>
    <t>MAZZANTI GIULIA</t>
  </si>
  <si>
    <t>NUCCIONI ANGELICA</t>
  </si>
  <si>
    <t>FRATINI VALENTINA</t>
  </si>
  <si>
    <t>FIORONI GIULIA</t>
  </si>
  <si>
    <t>TRAVAGLINI VITTORIA</t>
  </si>
  <si>
    <t>BARILARI MATILDA</t>
  </si>
  <si>
    <t>MASSETTI MICHELLE</t>
  </si>
  <si>
    <t>PERLIZZI MARTINA</t>
  </si>
  <si>
    <t xml:space="preserve">BORDONI ANNA </t>
  </si>
  <si>
    <t>HEERZE ELENA</t>
  </si>
  <si>
    <t>GIULIANI NICOLE</t>
  </si>
  <si>
    <t xml:space="preserve">PG085 ATLETICA PAKMAN A.S.D. </t>
  </si>
  <si>
    <t>PORTARENA EMILIA</t>
  </si>
  <si>
    <t>BUCCI OLIMPIA</t>
  </si>
  <si>
    <t>MOROSI MADDALENA</t>
  </si>
  <si>
    <t>CIANCALEONE GIULIA</t>
  </si>
  <si>
    <t>BACIARELLO FLAVIA</t>
  </si>
  <si>
    <t>PERUZZI MARTINA</t>
  </si>
  <si>
    <t>CIANCALEONE MARTA</t>
  </si>
  <si>
    <t>SARAVALLE VIOLA</t>
  </si>
  <si>
    <t>SARACINI RASATHEA</t>
  </si>
  <si>
    <t>PG023 ATL. TARSINA ASS. DILL.</t>
  </si>
  <si>
    <t>LUCI VIOLA</t>
  </si>
  <si>
    <t>MASSETTI AGNESE</t>
  </si>
  <si>
    <t>PIORICO ELENA</t>
  </si>
  <si>
    <t>GIORDANI VIOLA</t>
  </si>
  <si>
    <t>DI BIASE EMMA</t>
  </si>
  <si>
    <t>AVERSA GEMMA</t>
  </si>
  <si>
    <t>200mt</t>
  </si>
  <si>
    <t>CLASSIFICA GENERALE</t>
  </si>
  <si>
    <t>50 MT</t>
  </si>
  <si>
    <t>BEN AICHA ABDOLLAH</t>
  </si>
  <si>
    <t>CUSTOLINO TOMMASO</t>
  </si>
  <si>
    <t>SALVATORI DAMIANO</t>
  </si>
  <si>
    <t>DIOTALLEVI DENNIS</t>
  </si>
  <si>
    <t>BARBIERI GABRIELE</t>
  </si>
  <si>
    <t>MANCA LEONARDO</t>
  </si>
  <si>
    <t>ARLOTTA NICOLA</t>
  </si>
  <si>
    <t>MESCOLINI RICCARDO</t>
  </si>
  <si>
    <t>PASSAGRILLI DIEGO</t>
  </si>
  <si>
    <t>TASCHINI DANIELE</t>
  </si>
  <si>
    <t>CRUCIANI LEONE</t>
  </si>
  <si>
    <t>RISCAIO GIACOMO</t>
  </si>
  <si>
    <t>RUCO GIOELE</t>
  </si>
  <si>
    <t>SOTERA NICCOLO</t>
  </si>
  <si>
    <t>PAPANDREA LUCA</t>
  </si>
  <si>
    <t>IMBASTONI PIETRO</t>
  </si>
  <si>
    <t>PATRIARCA LORENZO</t>
  </si>
  <si>
    <t>PIACENTINI TOMMASO</t>
  </si>
  <si>
    <t>POLVERINI CRISTIANO</t>
  </si>
  <si>
    <t>DUNDARI FILIPPO</t>
  </si>
  <si>
    <t>RADI ELIA</t>
  </si>
  <si>
    <t>BIANCHI MATTIA</t>
  </si>
  <si>
    <t>RENZONI GIULIO</t>
  </si>
  <si>
    <t>BRAVETTI PIETRO MARIA</t>
  </si>
  <si>
    <t>SCIAMANNINI ALESSANDRO</t>
  </si>
  <si>
    <t xml:space="preserve">CIARPI FILIPPO </t>
  </si>
  <si>
    <t>ERMINI RICCARDO</t>
  </si>
  <si>
    <t>TRACOLLI DAMIANO</t>
  </si>
  <si>
    <t>BIANCONI MANUEL</t>
  </si>
  <si>
    <t>ANGHELONE KEVIN</t>
  </si>
  <si>
    <t>BASEGGIO DANIELE</t>
  </si>
  <si>
    <t>LORENZINI EMILIANO GIOV</t>
  </si>
  <si>
    <t>CIANFICHI MANUELE</t>
  </si>
  <si>
    <t>PIERI LORENZO</t>
  </si>
  <si>
    <t>BUONO DAVIDE</t>
  </si>
  <si>
    <t>MARINO EDOARDO</t>
  </si>
  <si>
    <t>PG014 ATL. CAPANNE PRO LOCO ATHL. TEAM</t>
  </si>
  <si>
    <t>SANTORO FRANCESCO</t>
  </si>
  <si>
    <t>MISCIGLIA LORENZO</t>
  </si>
  <si>
    <t>TORTOIOLI TOMMASO</t>
  </si>
  <si>
    <t>GIORGETTI DAVIDE LOUIS</t>
  </si>
  <si>
    <t>CARELLI MATTEO</t>
  </si>
  <si>
    <t>TOSTI LORENZO</t>
  </si>
  <si>
    <t>DINU DARIUS ANDREI</t>
  </si>
  <si>
    <t>TINARELLI SIMONE</t>
  </si>
  <si>
    <t>MARIOTTI NICOLO'</t>
  </si>
  <si>
    <t>LUCACCIONI ALESSANDRO</t>
  </si>
  <si>
    <t>SARTINI FEDERICO</t>
  </si>
  <si>
    <t>OVANI MATTIA</t>
  </si>
  <si>
    <t>BONDI TOMMASO</t>
  </si>
  <si>
    <t>AMBROGI DAVIDE</t>
  </si>
  <si>
    <t>BACCI LORENZO</t>
  </si>
  <si>
    <t>HYSENAI ERISELD</t>
  </si>
  <si>
    <t>SARGENTI GIOELE</t>
  </si>
  <si>
    <t>TAPPUTI MATTIA</t>
  </si>
  <si>
    <t>MANNI RAFFAELE</t>
  </si>
  <si>
    <t>CARLONI GIULIO</t>
  </si>
  <si>
    <t>ROSSI TOMMASO</t>
  </si>
  <si>
    <t>SETTIMI MARCO</t>
  </si>
  <si>
    <t>VIVI LUCA</t>
  </si>
  <si>
    <t>PAOLETTI LORENZO</t>
  </si>
  <si>
    <t>LEPRI GIACOMO</t>
  </si>
  <si>
    <t>LODOVISI LORENZO</t>
  </si>
  <si>
    <t>MIRCOM ANNAJ</t>
  </si>
  <si>
    <t>TERTIUC FRANCESCO</t>
  </si>
  <si>
    <t>TRANI ALESSIO</t>
  </si>
  <si>
    <t>CALIGIURI GABRIELE</t>
  </si>
  <si>
    <t>MARTINELLI GIOVANNI</t>
  </si>
  <si>
    <t>SERAFINI RICCARDO</t>
  </si>
  <si>
    <t>BOCCHINI FILIPPO</t>
  </si>
  <si>
    <t>NIZZO LORENZO</t>
  </si>
  <si>
    <t>CATERINI SIMONE</t>
  </si>
  <si>
    <t>VALIGI GIORGIO</t>
  </si>
  <si>
    <t>BACCARI TOMMASO</t>
  </si>
  <si>
    <t>ARCANGELI ALBERTO</t>
  </si>
  <si>
    <t>PARMIGIAN FRANCESCO</t>
  </si>
  <si>
    <t>SPADA ALESSANDRO</t>
  </si>
  <si>
    <t>PUCCI ALESSANDRO</t>
  </si>
  <si>
    <t>TUPPUTI MATTIA</t>
  </si>
  <si>
    <t>TR023 G.S. AVIS NARNI</t>
  </si>
  <si>
    <t xml:space="preserve">ROSSI TOMMASO </t>
  </si>
  <si>
    <t>LEMOUDDA YOUSSEF</t>
  </si>
  <si>
    <t>50mt</t>
  </si>
  <si>
    <t>TOTALE</t>
  </si>
  <si>
    <t>CIARPI FILIPPO</t>
  </si>
  <si>
    <t xml:space="preserve">PG023 ATL. TARSINA ASS. DIL. </t>
  </si>
  <si>
    <t xml:space="preserve">TOSTI LORENZO </t>
  </si>
  <si>
    <t>TAPPUTI MARIA</t>
  </si>
  <si>
    <t>CLASSIFICA DI SOCIETA' ESORDIENTI C MASCHILE</t>
  </si>
  <si>
    <t>40hs</t>
  </si>
  <si>
    <t>PG023 ATL- TARSINA ASS. DIL.</t>
  </si>
  <si>
    <t>punteggi</t>
  </si>
  <si>
    <t>CLASSIFICA DI SOCIETA' ESORDIENTI A FEMMINILE</t>
  </si>
  <si>
    <t>TR023 G.S. ATL.AVIS NARNI</t>
  </si>
  <si>
    <t>PUNTEGGI</t>
  </si>
  <si>
    <t>TR040 #ILOVERUN ATHLETICTERNI</t>
  </si>
  <si>
    <t>1'51''54</t>
  </si>
  <si>
    <t>1'54''24</t>
  </si>
  <si>
    <t>1'56''43</t>
  </si>
  <si>
    <t>2'08''31</t>
  </si>
  <si>
    <t>2'08''41</t>
  </si>
  <si>
    <t>2'11''44</t>
  </si>
  <si>
    <t>2'15''86</t>
  </si>
  <si>
    <t>2'16''67</t>
  </si>
  <si>
    <t>2'18''45</t>
  </si>
  <si>
    <t>2'21''35</t>
  </si>
  <si>
    <t>2'30''83</t>
  </si>
  <si>
    <t>2'31''33</t>
  </si>
  <si>
    <t>2'31''43</t>
  </si>
  <si>
    <t>2'32''22</t>
  </si>
  <si>
    <t>2'32''50</t>
  </si>
  <si>
    <t>PG018 ATL. LIBERTAS CUS PERUGIA</t>
  </si>
  <si>
    <t>CLASSIFICA DI SOCIETA' ESORDIENTI A MASCHILE</t>
  </si>
  <si>
    <t>CLASSIFICA DI SOCIETA' ESORDIENTI C FEMMINILE</t>
  </si>
  <si>
    <t>punti</t>
  </si>
  <si>
    <t>CROCILLI RACHELE</t>
  </si>
  <si>
    <t>CASTELLANI MARGHERITA</t>
  </si>
  <si>
    <t>BRAGANTI CHIARA</t>
  </si>
  <si>
    <t>MACELLARI EMMA</t>
  </si>
  <si>
    <t>PIANDANI AZZURRA</t>
  </si>
  <si>
    <t>CICIONI CATERINA</t>
  </si>
  <si>
    <t>SERPOLLA CELIA</t>
  </si>
  <si>
    <t>MARTELLINI MARTINA</t>
  </si>
  <si>
    <t>FOCARDI GAIA</t>
  </si>
  <si>
    <t>1'13''9</t>
  </si>
  <si>
    <t>1'15''8</t>
  </si>
  <si>
    <t>54''1</t>
  </si>
  <si>
    <t>55''33</t>
  </si>
  <si>
    <t>1'04''3</t>
  </si>
  <si>
    <t>1'02''6</t>
  </si>
  <si>
    <t>1'06''9</t>
  </si>
  <si>
    <t>1'03''9</t>
  </si>
  <si>
    <t>1'04''5</t>
  </si>
  <si>
    <t>1'03''8</t>
  </si>
  <si>
    <t>1'11''2</t>
  </si>
  <si>
    <t>1'01''7</t>
  </si>
  <si>
    <t>1'05''63</t>
  </si>
  <si>
    <t>57''7</t>
  </si>
  <si>
    <t>57''4</t>
  </si>
  <si>
    <t>1''19''1</t>
  </si>
  <si>
    <t>1'04'1</t>
  </si>
  <si>
    <t>1'00''7</t>
  </si>
  <si>
    <t>1'02''30</t>
  </si>
  <si>
    <t>1'02''70</t>
  </si>
  <si>
    <t>1'03''57</t>
  </si>
  <si>
    <t>1'05''14</t>
  </si>
  <si>
    <t>1'05''62</t>
  </si>
  <si>
    <t>1'05''97</t>
  </si>
  <si>
    <t>1'08''72</t>
  </si>
  <si>
    <t>1'10''58</t>
  </si>
  <si>
    <t>NAUMOVA VIKTORIA</t>
  </si>
  <si>
    <t>CARDINALI ELEONORA</t>
  </si>
  <si>
    <t>MANUALI SARA</t>
  </si>
  <si>
    <t>VOLPE VITTORIA</t>
  </si>
  <si>
    <t>LOCCI AURORA</t>
  </si>
  <si>
    <t>MIRABASSI GRETA</t>
  </si>
  <si>
    <t>FARINELLI LIVIA</t>
  </si>
  <si>
    <t>FORMICA MARISOLE</t>
  </si>
  <si>
    <t>CALIGIANA MIRTA</t>
  </si>
  <si>
    <t>JODICE ELISABETTA</t>
  </si>
  <si>
    <t>CICIONI VITTORIA</t>
  </si>
  <si>
    <t>OTTAVIANI MARIA</t>
  </si>
  <si>
    <t>GENTILI BENEDETTA</t>
  </si>
  <si>
    <t>FROSININI FRANCESCA</t>
  </si>
  <si>
    <t>VOLPINI SARACA JOHANNA</t>
  </si>
  <si>
    <t>ROSATI BENEDETTA</t>
  </si>
  <si>
    <t>PICCIOLINI ELISABETTA</t>
  </si>
  <si>
    <t>BARTOLINI CATERINA</t>
  </si>
  <si>
    <t>VIIGGI MARGHERITA</t>
  </si>
  <si>
    <t>TEI SERENA</t>
  </si>
  <si>
    <t>MARCHI MARIA</t>
  </si>
  <si>
    <t>MIRABELLA ELENA</t>
  </si>
  <si>
    <t>PICCIOLINI SARA</t>
  </si>
  <si>
    <t>TUDOR ALESSANDRA</t>
  </si>
  <si>
    <t>CANNUCCIARI FRANCESCA</t>
  </si>
  <si>
    <t>FARINA EVA</t>
  </si>
  <si>
    <t>MARINACCI AMANDA</t>
  </si>
  <si>
    <t>SANTARELLI CATERINA</t>
  </si>
  <si>
    <t>HUDYTA JESSICA</t>
  </si>
  <si>
    <t>ZEPPA CECILIA</t>
  </si>
  <si>
    <t>PASQUINI MARIA SARA</t>
  </si>
  <si>
    <t>PASTORE LAURA</t>
  </si>
  <si>
    <t>STABILE ALICE</t>
  </si>
  <si>
    <t>MAGRINI SARA</t>
  </si>
  <si>
    <t>PASQUINI CATERINA</t>
  </si>
  <si>
    <t>SASSANO FRANCESCA</t>
  </si>
  <si>
    <t>PALAZZETTI COSTANZA</t>
  </si>
  <si>
    <t>GENTILI MELISSA</t>
  </si>
  <si>
    <t>POP NADIA</t>
  </si>
  <si>
    <t>FERRACCHIATO LUDOVICA</t>
  </si>
  <si>
    <t>CARECCI SOFIA</t>
  </si>
  <si>
    <t>ALMADORI ELENA</t>
  </si>
  <si>
    <t>GATTI ANNALISA</t>
  </si>
  <si>
    <t>DI BIASE GIORGIA</t>
  </si>
  <si>
    <t>PEPPICELLI VIOLA</t>
  </si>
  <si>
    <t>ANGORI MARIA STELLA</t>
  </si>
  <si>
    <t>ISIDORI ARIANNA</t>
  </si>
  <si>
    <t>3'02''4</t>
  </si>
  <si>
    <t>3'03''5</t>
  </si>
  <si>
    <t>3'05''6</t>
  </si>
  <si>
    <t>3'10''5</t>
  </si>
  <si>
    <t>3'15''7</t>
  </si>
  <si>
    <t>3'16''0</t>
  </si>
  <si>
    <t>3'20''4</t>
  </si>
  <si>
    <t>3'25''1</t>
  </si>
  <si>
    <t>3'25''4</t>
  </si>
  <si>
    <t>3'25''9</t>
  </si>
  <si>
    <t>3'29''2</t>
  </si>
  <si>
    <t>3'39''8</t>
  </si>
  <si>
    <t>3'53''0</t>
  </si>
  <si>
    <t>4'08''7</t>
  </si>
  <si>
    <t>CAFINI GIADA</t>
  </si>
  <si>
    <t>CHIAPPALUPI EMMA</t>
  </si>
  <si>
    <t>300mt</t>
  </si>
  <si>
    <t>CLASSIFICA DI SOCIETA' ESORDIENTI B FEMMINILE</t>
  </si>
  <si>
    <t>TR009 G.S. AMELETO MONTI</t>
  </si>
  <si>
    <t>SORCI MATTEO</t>
  </si>
  <si>
    <t>PG014ATL.CAPANNE PRO LOCO  ATHL.TEAM</t>
  </si>
  <si>
    <t>2'24''5</t>
  </si>
  <si>
    <t>CARLONI GIOVANNI</t>
  </si>
  <si>
    <t>2'38''2</t>
  </si>
  <si>
    <t>PEPE ERMANNO</t>
  </si>
  <si>
    <t>2'38''6</t>
  </si>
  <si>
    <t>DOTTORI CHRISTIAN</t>
  </si>
  <si>
    <t>2'39''8</t>
  </si>
  <si>
    <t>VAGNI LEONARDO</t>
  </si>
  <si>
    <t>2'45''5</t>
  </si>
  <si>
    <t>CASASOLE MATTEO</t>
  </si>
  <si>
    <t>2'48''5</t>
  </si>
  <si>
    <t>AGNISAN ELIO</t>
  </si>
  <si>
    <t>2'52''3</t>
  </si>
  <si>
    <t>DE SIMONI FEDERICO</t>
  </si>
  <si>
    <t>2'52''7</t>
  </si>
  <si>
    <t>MASSARO RAFFAELE ANTONIO</t>
  </si>
  <si>
    <t>2'58''3</t>
  </si>
  <si>
    <t>PATUMI GABRIELE</t>
  </si>
  <si>
    <t>3'04''3</t>
  </si>
  <si>
    <t>MARCHI FRANCESCO</t>
  </si>
  <si>
    <t>3'15''5</t>
  </si>
  <si>
    <t>COPPOLA JACOPO</t>
  </si>
  <si>
    <t>3'20''2</t>
  </si>
  <si>
    <t>GIOVAGNONI MATTIA</t>
  </si>
  <si>
    <t>3'34''4</t>
  </si>
  <si>
    <t>FORMICA SIMONE</t>
  </si>
  <si>
    <t>3'35''5</t>
  </si>
  <si>
    <t>MONALDI NICOLA</t>
  </si>
  <si>
    <t>3'39''3</t>
  </si>
  <si>
    <t>GALANELO GUIDO</t>
  </si>
  <si>
    <t>3'50''7</t>
  </si>
  <si>
    <t>TOMBA MASSIMO</t>
  </si>
  <si>
    <t>MARANI LORENZO</t>
  </si>
  <si>
    <t>50''68</t>
  </si>
  <si>
    <t>56''16</t>
  </si>
  <si>
    <t>50''89</t>
  </si>
  <si>
    <t>56''37</t>
  </si>
  <si>
    <t>DURANTI LORENZO</t>
  </si>
  <si>
    <t>57''49</t>
  </si>
  <si>
    <t>LUCARONI RICCARDO</t>
  </si>
  <si>
    <t>57''78</t>
  </si>
  <si>
    <t>FRUSTINI LUCIO</t>
  </si>
  <si>
    <t>59''83</t>
  </si>
  <si>
    <t>FERRALDESCHI LEONARDO</t>
  </si>
  <si>
    <t>59''92</t>
  </si>
  <si>
    <t>MONNI ALESSANDRO</t>
  </si>
  <si>
    <t>1'00''06</t>
  </si>
  <si>
    <t>CASINI ANDREA</t>
  </si>
  <si>
    <t>ZZ001 LIBERTAS MONTEFALCO</t>
  </si>
  <si>
    <t>1'00''09</t>
  </si>
  <si>
    <t>HAMETI FLORI</t>
  </si>
  <si>
    <t>1'01''23</t>
  </si>
  <si>
    <t>BAZZUCCHI FILIPPO</t>
  </si>
  <si>
    <t>1'02''24</t>
  </si>
  <si>
    <t>PIERLI FRANCESCO</t>
  </si>
  <si>
    <t>1'02''11</t>
  </si>
  <si>
    <t>1'06''77</t>
  </si>
  <si>
    <t>PATRUNO GIULIO</t>
  </si>
  <si>
    <t>1'06''90</t>
  </si>
  <si>
    <t>CASODI ALESSANDRO</t>
  </si>
  <si>
    <t>ROSATI LUIGI</t>
  </si>
  <si>
    <t>GIULIANI PIETRO</t>
  </si>
  <si>
    <t>FRATINI RICCARDO</t>
  </si>
  <si>
    <t>REAMI VITTORIO</t>
  </si>
  <si>
    <t>BRECCOLOTTI GIULIO</t>
  </si>
  <si>
    <t>MENCARELLI FRANCESCO</t>
  </si>
  <si>
    <t>PACI FILIPPO</t>
  </si>
  <si>
    <t>52''30</t>
  </si>
  <si>
    <t>56''30</t>
  </si>
  <si>
    <t>54''50</t>
  </si>
  <si>
    <t>59''70</t>
  </si>
  <si>
    <t>1'02''60</t>
  </si>
  <si>
    <t>1'03''50</t>
  </si>
  <si>
    <t>1'05''60</t>
  </si>
  <si>
    <t>1'05''80</t>
  </si>
  <si>
    <t>1'06''70</t>
  </si>
  <si>
    <t>1'08''00</t>
  </si>
  <si>
    <t>1'11''10</t>
  </si>
  <si>
    <t>MORTINI TOMMASO</t>
  </si>
  <si>
    <t>BURCHI GABRIELE</t>
  </si>
  <si>
    <t>NATALE AGOSTINO</t>
  </si>
  <si>
    <t>CATERINI MARCO</t>
  </si>
  <si>
    <t>PANNACCI LORENZO</t>
  </si>
  <si>
    <t>IBEKWE JULIAN</t>
  </si>
  <si>
    <t>CESARI LEONARDO</t>
  </si>
  <si>
    <t>BONI ANDREA</t>
  </si>
  <si>
    <t>CAPITANI SAMUELE</t>
  </si>
  <si>
    <t>DE BONIS EDOARDO</t>
  </si>
  <si>
    <t>LA ROSA PORTUONDO GIOVANNI</t>
  </si>
  <si>
    <t>CATALUCCI GABRIELE</t>
  </si>
  <si>
    <t>SBORRA ALBERTO</t>
  </si>
  <si>
    <t>GRULLINI MANUEL</t>
  </si>
  <si>
    <t>TR048 A.S.D.VELOCISSIMI</t>
  </si>
  <si>
    <t>TRAPANESE MATTIA</t>
  </si>
  <si>
    <t>CASTELVECCHI PAOLO</t>
  </si>
  <si>
    <t>GASPERINI GIANLUCA</t>
  </si>
  <si>
    <t>BIANCHINI CESARE</t>
  </si>
  <si>
    <t>MARTINEZ LORENZO WYETT</t>
  </si>
  <si>
    <t>FEDELI FILIPPO</t>
  </si>
  <si>
    <t>RAGNI CRISTIAN</t>
  </si>
  <si>
    <t>GALANELLO GUIDO</t>
  </si>
  <si>
    <t>BACCI EMANUELE</t>
  </si>
  <si>
    <t>ELEUTERI FRANCESCO</t>
  </si>
  <si>
    <t>PIOLI FRANCESCO</t>
  </si>
  <si>
    <t>TUDOR GRESAGU</t>
  </si>
  <si>
    <t>GALLINELLA FRANCESCO</t>
  </si>
  <si>
    <t>RAVACCHIOLI MICHELE</t>
  </si>
  <si>
    <t>CENTURELLI MATTEO</t>
  </si>
  <si>
    <t>GOMES JACOPO</t>
  </si>
  <si>
    <t>BONANNI LEONARDO</t>
  </si>
  <si>
    <t>BICCHI EDOARDO</t>
  </si>
  <si>
    <t>BROZZETTI EDOARDO</t>
  </si>
  <si>
    <t>SCARPELLONI THIAGO</t>
  </si>
  <si>
    <t>VERGINELLI MATTIA</t>
  </si>
  <si>
    <t>CORVARA RAFFAELE</t>
  </si>
  <si>
    <t>MELIS LEONARDO</t>
  </si>
  <si>
    <t>RAGNI FRANCESCO</t>
  </si>
  <si>
    <t>FERRANTI AUGUSTO</t>
  </si>
  <si>
    <t>BELPERIO NICOLA</t>
  </si>
  <si>
    <t>ROSSI RICCARDO</t>
  </si>
  <si>
    <t>FERRAGUZZI LUCA</t>
  </si>
  <si>
    <t>MOROZZI ELIO</t>
  </si>
  <si>
    <t>POLVERINI STEFANO</t>
  </si>
  <si>
    <t>BASTIANELLI DAVID</t>
  </si>
  <si>
    <t>UBERTINI EDOARDO</t>
  </si>
  <si>
    <t>PACCONI DAVIDE</t>
  </si>
  <si>
    <t>BALDONI DAVIDE</t>
  </si>
  <si>
    <t>CORSETTI FEDERICO</t>
  </si>
  <si>
    <t>BONIS EDOARDO</t>
  </si>
  <si>
    <t>SMACCHI GIOVANNI</t>
  </si>
  <si>
    <t>BIONDI MANUEL</t>
  </si>
  <si>
    <t>CRISALLI MATTIA</t>
  </si>
  <si>
    <t>TRIMARCHI GIUSEPPE</t>
  </si>
  <si>
    <t>BALDONI LORENZO</t>
  </si>
  <si>
    <t>CORVAJA RAFFAELE</t>
  </si>
  <si>
    <t>FALCHI RICCARDO</t>
  </si>
  <si>
    <t>FAZI NICOLO</t>
  </si>
  <si>
    <t>SIRCHIA GIULIO</t>
  </si>
  <si>
    <t>CERQUITELLI FRANCESCO</t>
  </si>
  <si>
    <t>FROLLO SAMUELE</t>
  </si>
  <si>
    <t>300 mt</t>
  </si>
  <si>
    <t>CLASSIFICA DI SOCIETA' ESORDIENTI B MASCHILE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</si>
</sst>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[$-F400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2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43" fillId="0" borderId="10" xfId="0" applyNumberFormat="1" applyFon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43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4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2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2" fillId="0" borderId="10" xfId="0" applyFont="1" applyFill="1" applyBorder="1" applyAlignment="1">
      <alignment horizontal="left"/>
    </xf>
    <xf numFmtId="0" fontId="42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38" fillId="0" borderId="13" xfId="0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43" fillId="0" borderId="10" xfId="0" applyFont="1" applyFill="1" applyBorder="1" applyAlignment="1">
      <alignment/>
    </xf>
    <xf numFmtId="47" fontId="0" fillId="0" borderId="10" xfId="0" applyNumberForma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43" fillId="0" borderId="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3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NumberFormat="1" applyBorder="1" applyAlignment="1" quotePrefix="1">
      <alignment horizontal="center"/>
    </xf>
    <xf numFmtId="0" fontId="41" fillId="0" borderId="11" xfId="0" applyFont="1" applyBorder="1" applyAlignment="1">
      <alignment horizontal="left"/>
    </xf>
    <xf numFmtId="0" fontId="42" fillId="0" borderId="11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33" borderId="10" xfId="0" applyNumberForma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2" fillId="0" borderId="10" xfId="0" applyFont="1" applyBorder="1" applyAlignment="1">
      <alignment/>
    </xf>
    <xf numFmtId="47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164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41" fillId="0" borderId="12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41" fillId="0" borderId="15" xfId="0" applyFont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15" xfId="0" applyFont="1" applyBorder="1" applyAlignment="1">
      <alignment horizontal="left"/>
    </xf>
    <xf numFmtId="0" fontId="41" fillId="33" borderId="11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43" fillId="0" borderId="0" xfId="0" applyFont="1" applyAlignment="1">
      <alignment/>
    </xf>
    <xf numFmtId="0" fontId="0" fillId="0" borderId="12" xfId="0" applyFill="1" applyBorder="1" applyAlignment="1">
      <alignment/>
    </xf>
    <xf numFmtId="0" fontId="43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43" fillId="0" borderId="12" xfId="0" applyFont="1" applyBorder="1" applyAlignment="1">
      <alignment/>
    </xf>
    <xf numFmtId="0" fontId="42" fillId="0" borderId="10" xfId="0" applyFont="1" applyFill="1" applyBorder="1" applyAlignment="1">
      <alignment/>
    </xf>
    <xf numFmtId="0" fontId="38" fillId="0" borderId="13" xfId="0" applyFont="1" applyBorder="1" applyAlignment="1">
      <alignment/>
    </xf>
    <xf numFmtId="0" fontId="43" fillId="33" borderId="1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P51"/>
  <sheetViews>
    <sheetView zoomScalePageLayoutView="0" workbookViewId="0" topLeftCell="R1">
      <selection activeCell="U3" sqref="U3:Y30"/>
    </sheetView>
  </sheetViews>
  <sheetFormatPr defaultColWidth="9.140625" defaultRowHeight="15"/>
  <cols>
    <col min="1" max="1" width="9.140625" style="44" customWidth="1"/>
    <col min="2" max="2" width="32.00390625" style="76" customWidth="1"/>
    <col min="3" max="3" width="32.8515625" style="74" customWidth="1"/>
    <col min="4" max="4" width="10.7109375" style="0" customWidth="1"/>
    <col min="6" max="6" width="9.140625" style="44" customWidth="1"/>
    <col min="7" max="7" width="30.421875" style="76" customWidth="1"/>
    <col min="8" max="8" width="33.57421875" style="74" customWidth="1"/>
    <col min="9" max="9" width="10.28125" style="0" customWidth="1"/>
    <col min="11" max="11" width="9.140625" style="44" customWidth="1"/>
    <col min="12" max="12" width="30.28125" style="76" customWidth="1"/>
    <col min="13" max="13" width="33.421875" style="74" customWidth="1"/>
    <col min="16" max="16" width="9.140625" style="44" customWidth="1"/>
    <col min="17" max="17" width="30.8515625" style="40" customWidth="1"/>
    <col min="18" max="18" width="33.57421875" style="72" customWidth="1"/>
    <col min="21" max="21" width="9.140625" style="44" customWidth="1"/>
    <col min="22" max="22" width="31.140625" style="0" customWidth="1"/>
    <col min="23" max="23" width="35.7109375" style="0" customWidth="1"/>
    <col min="27" max="27" width="26.7109375" style="0" customWidth="1"/>
    <col min="28" max="28" width="30.421875" style="0" customWidth="1"/>
    <col min="35" max="35" width="31.140625" style="0" customWidth="1"/>
    <col min="36" max="42" width="9.140625" style="44" customWidth="1"/>
  </cols>
  <sheetData>
    <row r="1" spans="1:42" ht="30.75" customHeight="1">
      <c r="A1" s="167" t="s">
        <v>4</v>
      </c>
      <c r="B1" s="168"/>
      <c r="C1" s="168"/>
      <c r="D1" s="168"/>
      <c r="E1" s="169"/>
      <c r="F1" s="167" t="s">
        <v>8</v>
      </c>
      <c r="G1" s="168"/>
      <c r="H1" s="168"/>
      <c r="I1" s="168"/>
      <c r="J1" s="169"/>
      <c r="K1" s="167" t="s">
        <v>7</v>
      </c>
      <c r="L1" s="168"/>
      <c r="M1" s="168"/>
      <c r="N1" s="168"/>
      <c r="O1" s="169"/>
      <c r="P1" s="167" t="s">
        <v>6</v>
      </c>
      <c r="Q1" s="168"/>
      <c r="R1" s="168"/>
      <c r="S1" s="168"/>
      <c r="T1" s="169"/>
      <c r="U1" s="167" t="s">
        <v>5</v>
      </c>
      <c r="V1" s="168"/>
      <c r="W1" s="168"/>
      <c r="X1" s="168"/>
      <c r="Y1" s="169"/>
      <c r="Z1" s="165" t="s">
        <v>348</v>
      </c>
      <c r="AA1" s="166"/>
      <c r="AB1" s="166"/>
      <c r="AC1" s="166"/>
      <c r="AD1" s="166"/>
      <c r="AE1" s="166"/>
      <c r="AF1" s="166"/>
      <c r="AG1" s="166"/>
      <c r="AH1" s="166"/>
      <c r="AI1" s="164" t="s">
        <v>463</v>
      </c>
      <c r="AJ1" s="164"/>
      <c r="AK1" s="164"/>
      <c r="AL1" s="164"/>
      <c r="AM1" s="164"/>
      <c r="AN1" s="164"/>
      <c r="AO1" s="164"/>
      <c r="AP1" s="164"/>
    </row>
    <row r="2" spans="1:42" ht="15">
      <c r="A2" s="33" t="s">
        <v>0</v>
      </c>
      <c r="B2" s="75" t="s">
        <v>1</v>
      </c>
      <c r="C2" s="73" t="s">
        <v>2</v>
      </c>
      <c r="D2" s="45" t="s">
        <v>3</v>
      </c>
      <c r="E2" s="43" t="s">
        <v>156</v>
      </c>
      <c r="F2" s="33" t="s">
        <v>0</v>
      </c>
      <c r="G2" s="75" t="s">
        <v>1</v>
      </c>
      <c r="H2" s="73" t="s">
        <v>2</v>
      </c>
      <c r="I2" s="45" t="s">
        <v>3</v>
      </c>
      <c r="J2" s="43" t="s">
        <v>156</v>
      </c>
      <c r="K2" s="33" t="s">
        <v>0</v>
      </c>
      <c r="L2" s="75" t="s">
        <v>1</v>
      </c>
      <c r="M2" s="73" t="s">
        <v>2</v>
      </c>
      <c r="N2" s="12" t="s">
        <v>3</v>
      </c>
      <c r="O2" s="43" t="s">
        <v>156</v>
      </c>
      <c r="P2" s="33" t="s">
        <v>0</v>
      </c>
      <c r="Q2" s="38" t="s">
        <v>1</v>
      </c>
      <c r="R2" s="71" t="s">
        <v>2</v>
      </c>
      <c r="S2" s="12" t="s">
        <v>3</v>
      </c>
      <c r="T2" s="149" t="s">
        <v>156</v>
      </c>
      <c r="U2" s="33" t="s">
        <v>0</v>
      </c>
      <c r="V2" s="43" t="s">
        <v>1</v>
      </c>
      <c r="W2" s="43" t="s">
        <v>2</v>
      </c>
      <c r="X2" s="12" t="s">
        <v>3</v>
      </c>
      <c r="Y2" s="43" t="s">
        <v>156</v>
      </c>
      <c r="Z2" s="2" t="s">
        <v>0</v>
      </c>
      <c r="AA2" s="2" t="s">
        <v>1</v>
      </c>
      <c r="AB2" s="2" t="s">
        <v>292</v>
      </c>
      <c r="AC2" s="43" t="s">
        <v>4</v>
      </c>
      <c r="AD2" s="43" t="s">
        <v>16</v>
      </c>
      <c r="AE2" s="43" t="s">
        <v>347</v>
      </c>
      <c r="AF2" s="43" t="s">
        <v>18</v>
      </c>
      <c r="AG2" s="43" t="s">
        <v>296</v>
      </c>
      <c r="AH2" s="43" t="s">
        <v>298</v>
      </c>
      <c r="AI2" s="63" t="s">
        <v>267</v>
      </c>
      <c r="AJ2" s="14" t="s">
        <v>4</v>
      </c>
      <c r="AK2" s="14" t="s">
        <v>439</v>
      </c>
      <c r="AL2" s="14" t="s">
        <v>347</v>
      </c>
      <c r="AM2" s="14" t="s">
        <v>18</v>
      </c>
      <c r="AN2" s="14" t="s">
        <v>296</v>
      </c>
      <c r="AO2" s="14" t="s">
        <v>298</v>
      </c>
      <c r="AP2" s="14" t="s">
        <v>441</v>
      </c>
    </row>
    <row r="3" spans="1:42" ht="15">
      <c r="A3" s="43">
        <v>1</v>
      </c>
      <c r="B3" s="75" t="s">
        <v>342</v>
      </c>
      <c r="C3" s="73" t="s">
        <v>53</v>
      </c>
      <c r="D3" s="43">
        <v>8.5</v>
      </c>
      <c r="E3" s="50">
        <v>100</v>
      </c>
      <c r="F3" s="43">
        <v>1</v>
      </c>
      <c r="G3" s="75" t="s">
        <v>300</v>
      </c>
      <c r="H3" s="73" t="s">
        <v>301</v>
      </c>
      <c r="I3" s="43">
        <v>8.4</v>
      </c>
      <c r="J3" s="50">
        <v>100</v>
      </c>
      <c r="K3" s="43">
        <v>1</v>
      </c>
      <c r="L3" s="75" t="s">
        <v>300</v>
      </c>
      <c r="M3" s="73" t="s">
        <v>301</v>
      </c>
      <c r="N3" s="43">
        <v>35.8</v>
      </c>
      <c r="O3" s="50">
        <v>100</v>
      </c>
      <c r="P3" s="149">
        <v>1</v>
      </c>
      <c r="Q3" s="38" t="s">
        <v>299</v>
      </c>
      <c r="R3" s="71" t="s">
        <v>29</v>
      </c>
      <c r="S3" s="16">
        <v>3</v>
      </c>
      <c r="T3" s="50">
        <v>100</v>
      </c>
      <c r="U3" s="149">
        <v>1</v>
      </c>
      <c r="V3" s="38" t="s">
        <v>327</v>
      </c>
      <c r="W3" s="71" t="s">
        <v>49</v>
      </c>
      <c r="X3" s="16">
        <v>21.73</v>
      </c>
      <c r="Y3" s="50">
        <v>100</v>
      </c>
      <c r="Z3" s="43">
        <v>1</v>
      </c>
      <c r="AA3" s="75" t="s">
        <v>302</v>
      </c>
      <c r="AB3" s="73" t="s">
        <v>20</v>
      </c>
      <c r="AC3" s="43">
        <v>94.5</v>
      </c>
      <c r="AD3" s="43">
        <v>94.5</v>
      </c>
      <c r="AE3" s="43">
        <v>96</v>
      </c>
      <c r="AF3" s="43">
        <v>98.5</v>
      </c>
      <c r="AG3" s="43">
        <v>97</v>
      </c>
      <c r="AH3" s="50">
        <f aca="true" t="shared" si="0" ref="AH3:AH45">SUM(AC3:AG3)</f>
        <v>480.5</v>
      </c>
      <c r="AI3" s="84" t="s">
        <v>53</v>
      </c>
      <c r="AJ3" s="101">
        <v>465.5</v>
      </c>
      <c r="AK3" s="101">
        <v>265.5</v>
      </c>
      <c r="AL3" s="101">
        <v>184</v>
      </c>
      <c r="AM3" s="101">
        <v>422.5</v>
      </c>
      <c r="AN3" s="101">
        <v>471</v>
      </c>
      <c r="AO3" s="50">
        <f aca="true" t="shared" si="1" ref="AO3:AO18">SUM(AJ3:AN3)</f>
        <v>1808.5</v>
      </c>
      <c r="AP3" s="14">
        <v>20</v>
      </c>
    </row>
    <row r="4" spans="1:42" ht="15">
      <c r="A4" s="43">
        <v>2</v>
      </c>
      <c r="B4" s="75" t="s">
        <v>300</v>
      </c>
      <c r="C4" s="73" t="s">
        <v>301</v>
      </c>
      <c r="D4" s="43">
        <v>8.7</v>
      </c>
      <c r="E4" s="50">
        <v>99</v>
      </c>
      <c r="F4" s="43">
        <v>2</v>
      </c>
      <c r="G4" s="75" t="s">
        <v>299</v>
      </c>
      <c r="H4" s="73" t="s">
        <v>29</v>
      </c>
      <c r="I4" s="43">
        <v>8.8</v>
      </c>
      <c r="J4" s="50">
        <v>98.5</v>
      </c>
      <c r="K4" s="43">
        <v>2</v>
      </c>
      <c r="L4" s="75" t="s">
        <v>327</v>
      </c>
      <c r="M4" s="73" t="s">
        <v>49</v>
      </c>
      <c r="N4" s="43">
        <v>38.2</v>
      </c>
      <c r="O4" s="50">
        <v>99</v>
      </c>
      <c r="P4" s="149">
        <v>2</v>
      </c>
      <c r="Q4" s="38" t="s">
        <v>302</v>
      </c>
      <c r="R4" s="71" t="s">
        <v>20</v>
      </c>
      <c r="S4" s="149">
        <v>2.75</v>
      </c>
      <c r="T4" s="50">
        <v>98.5</v>
      </c>
      <c r="U4" s="149">
        <v>2</v>
      </c>
      <c r="V4" s="75" t="s">
        <v>342</v>
      </c>
      <c r="W4" s="73" t="s">
        <v>53</v>
      </c>
      <c r="X4" s="149">
        <v>12.63</v>
      </c>
      <c r="Y4" s="50">
        <v>99</v>
      </c>
      <c r="Z4" s="43">
        <v>2</v>
      </c>
      <c r="AA4" s="75" t="s">
        <v>327</v>
      </c>
      <c r="AB4" s="73" t="s">
        <v>49</v>
      </c>
      <c r="AC4" s="43">
        <v>94.5</v>
      </c>
      <c r="AD4" s="43">
        <v>94.5</v>
      </c>
      <c r="AE4" s="43">
        <v>99</v>
      </c>
      <c r="AF4" s="43">
        <v>90</v>
      </c>
      <c r="AG4" s="43">
        <v>100</v>
      </c>
      <c r="AH4" s="50">
        <f t="shared" si="0"/>
        <v>478</v>
      </c>
      <c r="AI4" s="73" t="s">
        <v>386</v>
      </c>
      <c r="AJ4" s="101">
        <v>375.5</v>
      </c>
      <c r="AK4" s="101">
        <v>371</v>
      </c>
      <c r="AL4" s="101">
        <v>290</v>
      </c>
      <c r="AM4" s="101">
        <v>364</v>
      </c>
      <c r="AN4" s="101">
        <v>98</v>
      </c>
      <c r="AO4" s="50">
        <f t="shared" si="1"/>
        <v>1498.5</v>
      </c>
      <c r="AP4" s="14">
        <v>16</v>
      </c>
    </row>
    <row r="5" spans="1:42" ht="15">
      <c r="A5" s="43">
        <v>3</v>
      </c>
      <c r="B5" s="75" t="s">
        <v>310</v>
      </c>
      <c r="C5" s="73" t="s">
        <v>53</v>
      </c>
      <c r="D5" s="43">
        <v>8.9</v>
      </c>
      <c r="E5" s="50">
        <v>98</v>
      </c>
      <c r="F5" s="43">
        <v>2</v>
      </c>
      <c r="G5" s="75" t="s">
        <v>307</v>
      </c>
      <c r="H5" s="73" t="s">
        <v>301</v>
      </c>
      <c r="I5" s="43">
        <v>8.8</v>
      </c>
      <c r="J5" s="50">
        <v>98.5</v>
      </c>
      <c r="K5" s="43">
        <v>3</v>
      </c>
      <c r="L5" s="75" t="s">
        <v>307</v>
      </c>
      <c r="M5" s="73" t="s">
        <v>301</v>
      </c>
      <c r="N5" s="43">
        <v>38.5</v>
      </c>
      <c r="O5" s="50">
        <v>98</v>
      </c>
      <c r="P5" s="149">
        <v>2</v>
      </c>
      <c r="Q5" s="38" t="s">
        <v>300</v>
      </c>
      <c r="R5" s="71" t="s">
        <v>301</v>
      </c>
      <c r="S5" s="149">
        <v>2.75</v>
      </c>
      <c r="T5" s="50">
        <v>98.5</v>
      </c>
      <c r="U5" s="149">
        <v>3</v>
      </c>
      <c r="V5" s="38" t="s">
        <v>318</v>
      </c>
      <c r="W5" s="71" t="s">
        <v>301</v>
      </c>
      <c r="X5" s="16">
        <v>12.2</v>
      </c>
      <c r="Y5" s="50">
        <v>98</v>
      </c>
      <c r="Z5" s="43">
        <v>3</v>
      </c>
      <c r="AA5" s="75" t="s">
        <v>310</v>
      </c>
      <c r="AB5" s="73" t="s">
        <v>53</v>
      </c>
      <c r="AC5" s="43">
        <v>98</v>
      </c>
      <c r="AD5" s="43">
        <v>88.5</v>
      </c>
      <c r="AE5" s="43">
        <v>97</v>
      </c>
      <c r="AF5" s="43">
        <v>87</v>
      </c>
      <c r="AG5" s="43">
        <v>92</v>
      </c>
      <c r="AH5" s="50">
        <f t="shared" si="0"/>
        <v>462.5</v>
      </c>
      <c r="AI5" s="71" t="s">
        <v>83</v>
      </c>
      <c r="AJ5" s="101">
        <v>180.5</v>
      </c>
      <c r="AK5" s="101">
        <v>459</v>
      </c>
      <c r="AL5" s="101">
        <v>185</v>
      </c>
      <c r="AM5" s="101">
        <v>462.5</v>
      </c>
      <c r="AN5" s="101">
        <v>157.5</v>
      </c>
      <c r="AO5" s="50">
        <f t="shared" si="1"/>
        <v>1444.5</v>
      </c>
      <c r="AP5" s="14">
        <v>16</v>
      </c>
    </row>
    <row r="6" spans="1:42" ht="15">
      <c r="A6" s="43">
        <v>4</v>
      </c>
      <c r="B6" s="75" t="s">
        <v>307</v>
      </c>
      <c r="C6" s="73" t="s">
        <v>301</v>
      </c>
      <c r="D6" s="43">
        <v>9.4</v>
      </c>
      <c r="E6" s="50">
        <v>97</v>
      </c>
      <c r="F6" s="43">
        <v>3</v>
      </c>
      <c r="G6" s="75" t="s">
        <v>303</v>
      </c>
      <c r="H6" s="73" t="s">
        <v>304</v>
      </c>
      <c r="I6" s="43">
        <v>9.2</v>
      </c>
      <c r="J6" s="50">
        <v>97</v>
      </c>
      <c r="K6" s="43">
        <v>4</v>
      </c>
      <c r="L6" s="75" t="s">
        <v>310</v>
      </c>
      <c r="M6" s="73" t="s">
        <v>53</v>
      </c>
      <c r="N6" s="17">
        <v>40</v>
      </c>
      <c r="O6" s="50">
        <v>97</v>
      </c>
      <c r="P6" s="149">
        <v>2</v>
      </c>
      <c r="Q6" s="38" t="s">
        <v>342</v>
      </c>
      <c r="R6" s="71" t="s">
        <v>53</v>
      </c>
      <c r="S6" s="149">
        <v>2.75</v>
      </c>
      <c r="T6" s="50">
        <v>98.5</v>
      </c>
      <c r="U6" s="149">
        <v>4</v>
      </c>
      <c r="V6" s="38" t="s">
        <v>302</v>
      </c>
      <c r="W6" s="71" t="s">
        <v>20</v>
      </c>
      <c r="X6" s="149">
        <v>11.78</v>
      </c>
      <c r="Y6" s="50">
        <v>97</v>
      </c>
      <c r="Z6" s="43">
        <v>4</v>
      </c>
      <c r="AA6" s="75" t="s">
        <v>336</v>
      </c>
      <c r="AB6" s="73" t="s">
        <v>304</v>
      </c>
      <c r="AC6" s="43">
        <v>81</v>
      </c>
      <c r="AD6" s="43">
        <v>83</v>
      </c>
      <c r="AE6" s="43">
        <v>89</v>
      </c>
      <c r="AF6" s="43">
        <v>74</v>
      </c>
      <c r="AG6" s="43">
        <v>84.5</v>
      </c>
      <c r="AH6" s="50">
        <f t="shared" si="0"/>
        <v>411.5</v>
      </c>
      <c r="AI6" s="71" t="s">
        <v>20</v>
      </c>
      <c r="AJ6" s="101">
        <v>268</v>
      </c>
      <c r="AK6" s="101">
        <v>356.5</v>
      </c>
      <c r="AL6" s="101">
        <v>96</v>
      </c>
      <c r="AM6" s="101">
        <v>191.5</v>
      </c>
      <c r="AN6" s="101">
        <v>448.5</v>
      </c>
      <c r="AO6" s="50">
        <f t="shared" si="1"/>
        <v>1360.5</v>
      </c>
      <c r="AP6" s="14">
        <v>15</v>
      </c>
    </row>
    <row r="7" spans="1:42" ht="15">
      <c r="A7" s="43">
        <v>5</v>
      </c>
      <c r="B7" s="75" t="s">
        <v>313</v>
      </c>
      <c r="C7" s="73" t="s">
        <v>29</v>
      </c>
      <c r="D7" s="43">
        <v>9.5</v>
      </c>
      <c r="E7" s="50">
        <v>96</v>
      </c>
      <c r="F7" s="43">
        <v>4</v>
      </c>
      <c r="G7" s="75" t="s">
        <v>342</v>
      </c>
      <c r="H7" s="73" t="s">
        <v>53</v>
      </c>
      <c r="I7" s="43">
        <v>9.3</v>
      </c>
      <c r="J7" s="50">
        <v>96</v>
      </c>
      <c r="K7" s="43">
        <v>5</v>
      </c>
      <c r="L7" s="75" t="s">
        <v>302</v>
      </c>
      <c r="M7" s="73" t="s">
        <v>20</v>
      </c>
      <c r="N7" s="43">
        <v>40.3</v>
      </c>
      <c r="O7" s="50">
        <v>96</v>
      </c>
      <c r="P7" s="149">
        <v>3</v>
      </c>
      <c r="Q7" s="38" t="s">
        <v>303</v>
      </c>
      <c r="R7" s="71" t="s">
        <v>304</v>
      </c>
      <c r="S7" s="149">
        <v>2.73</v>
      </c>
      <c r="T7" s="50">
        <v>97</v>
      </c>
      <c r="U7" s="149">
        <v>5</v>
      </c>
      <c r="V7" s="38" t="s">
        <v>309</v>
      </c>
      <c r="W7" s="71" t="s">
        <v>53</v>
      </c>
      <c r="X7" s="16">
        <v>10.9</v>
      </c>
      <c r="Y7" s="50">
        <v>96</v>
      </c>
      <c r="Z7" s="43"/>
      <c r="AA7" s="75" t="s">
        <v>300</v>
      </c>
      <c r="AB7" s="73" t="s">
        <v>301</v>
      </c>
      <c r="AC7" s="43">
        <v>99</v>
      </c>
      <c r="AD7" s="43">
        <v>100</v>
      </c>
      <c r="AE7" s="43">
        <v>100</v>
      </c>
      <c r="AF7" s="43">
        <v>98.5</v>
      </c>
      <c r="AG7" s="43"/>
      <c r="AH7" s="50">
        <f t="shared" si="0"/>
        <v>397.5</v>
      </c>
      <c r="AI7" s="71" t="s">
        <v>304</v>
      </c>
      <c r="AJ7" s="101">
        <v>175.5</v>
      </c>
      <c r="AK7" s="101">
        <v>180</v>
      </c>
      <c r="AL7" s="101">
        <v>182</v>
      </c>
      <c r="AM7" s="101">
        <v>171</v>
      </c>
      <c r="AN7" s="101">
        <v>84.5</v>
      </c>
      <c r="AO7" s="50">
        <f t="shared" si="1"/>
        <v>793</v>
      </c>
      <c r="AP7" s="14">
        <v>9</v>
      </c>
    </row>
    <row r="8" spans="1:42" ht="15">
      <c r="A8" s="43">
        <v>6</v>
      </c>
      <c r="B8" s="75" t="s">
        <v>302</v>
      </c>
      <c r="C8" s="73" t="s">
        <v>20</v>
      </c>
      <c r="D8" s="43">
        <v>9.6</v>
      </c>
      <c r="E8" s="50">
        <v>94.5</v>
      </c>
      <c r="F8" s="43">
        <v>5</v>
      </c>
      <c r="G8" s="75" t="s">
        <v>302</v>
      </c>
      <c r="H8" s="73" t="s">
        <v>20</v>
      </c>
      <c r="I8" s="43">
        <v>9.5</v>
      </c>
      <c r="J8" s="50">
        <v>94.5</v>
      </c>
      <c r="K8" s="43">
        <v>6</v>
      </c>
      <c r="L8" s="75" t="s">
        <v>345</v>
      </c>
      <c r="M8" s="73" t="s">
        <v>228</v>
      </c>
      <c r="N8" s="43">
        <v>40.8</v>
      </c>
      <c r="O8" s="50">
        <v>95</v>
      </c>
      <c r="P8" s="149">
        <v>4</v>
      </c>
      <c r="Q8" s="38" t="s">
        <v>305</v>
      </c>
      <c r="R8" s="71" t="s">
        <v>301</v>
      </c>
      <c r="S8" s="149">
        <v>2.71</v>
      </c>
      <c r="T8" s="50">
        <v>95.5</v>
      </c>
      <c r="U8" s="149">
        <v>6</v>
      </c>
      <c r="V8" s="75" t="s">
        <v>341</v>
      </c>
      <c r="W8" s="73" t="s">
        <v>20</v>
      </c>
      <c r="X8" s="149">
        <v>10.77</v>
      </c>
      <c r="Y8" s="50">
        <v>95</v>
      </c>
      <c r="Z8" s="43"/>
      <c r="AA8" s="75" t="s">
        <v>342</v>
      </c>
      <c r="AB8" s="73" t="s">
        <v>53</v>
      </c>
      <c r="AC8" s="43">
        <v>100</v>
      </c>
      <c r="AD8" s="43">
        <v>96</v>
      </c>
      <c r="AE8" s="43"/>
      <c r="AF8" s="43">
        <v>98.5</v>
      </c>
      <c r="AG8" s="43">
        <v>99</v>
      </c>
      <c r="AH8" s="50">
        <f t="shared" si="0"/>
        <v>393.5</v>
      </c>
      <c r="AI8" s="100" t="s">
        <v>92</v>
      </c>
      <c r="AJ8" s="101"/>
      <c r="AK8" s="101"/>
      <c r="AL8" s="101"/>
      <c r="AM8" s="101">
        <v>317</v>
      </c>
      <c r="AN8" s="101">
        <v>313</v>
      </c>
      <c r="AO8" s="50">
        <f t="shared" si="1"/>
        <v>630</v>
      </c>
      <c r="AP8" s="14">
        <v>8</v>
      </c>
    </row>
    <row r="9" spans="1:42" ht="15">
      <c r="A9" s="43">
        <v>6</v>
      </c>
      <c r="B9" s="75" t="s">
        <v>303</v>
      </c>
      <c r="C9" s="73" t="s">
        <v>304</v>
      </c>
      <c r="D9" s="43">
        <v>9.6</v>
      </c>
      <c r="E9" s="50">
        <v>94.5</v>
      </c>
      <c r="F9" s="43">
        <v>5</v>
      </c>
      <c r="G9" s="75" t="s">
        <v>327</v>
      </c>
      <c r="H9" s="73" t="s">
        <v>49</v>
      </c>
      <c r="I9" s="43">
        <v>9.5</v>
      </c>
      <c r="J9" s="50">
        <v>94.5</v>
      </c>
      <c r="K9" s="43">
        <v>7</v>
      </c>
      <c r="L9" s="75" t="s">
        <v>299</v>
      </c>
      <c r="M9" s="73" t="s">
        <v>29</v>
      </c>
      <c r="N9" s="43">
        <v>43.1</v>
      </c>
      <c r="O9" s="50">
        <v>94</v>
      </c>
      <c r="P9" s="149">
        <v>4</v>
      </c>
      <c r="Q9" s="38" t="s">
        <v>313</v>
      </c>
      <c r="R9" s="71" t="s">
        <v>29</v>
      </c>
      <c r="S9" s="149">
        <v>2.71</v>
      </c>
      <c r="T9" s="50">
        <v>95.5</v>
      </c>
      <c r="U9" s="149">
        <v>7</v>
      </c>
      <c r="V9" s="38" t="s">
        <v>320</v>
      </c>
      <c r="W9" s="71" t="s">
        <v>53</v>
      </c>
      <c r="X9" s="16">
        <v>10.2</v>
      </c>
      <c r="Y9" s="50">
        <v>94</v>
      </c>
      <c r="Z9" s="43"/>
      <c r="AA9" s="75" t="s">
        <v>307</v>
      </c>
      <c r="AB9" s="73" t="s">
        <v>301</v>
      </c>
      <c r="AC9" s="43">
        <v>97</v>
      </c>
      <c r="AD9" s="43">
        <v>98.5</v>
      </c>
      <c r="AE9" s="43">
        <v>98</v>
      </c>
      <c r="AF9" s="43">
        <v>93</v>
      </c>
      <c r="AG9" s="43"/>
      <c r="AH9" s="50">
        <f t="shared" si="0"/>
        <v>386.5</v>
      </c>
      <c r="AI9" s="107" t="s">
        <v>445</v>
      </c>
      <c r="AJ9" s="101">
        <v>94.5</v>
      </c>
      <c r="AK9" s="101">
        <v>94.5</v>
      </c>
      <c r="AL9" s="101">
        <v>99</v>
      </c>
      <c r="AM9" s="101">
        <v>90</v>
      </c>
      <c r="AN9" s="101">
        <v>100</v>
      </c>
      <c r="AO9" s="50">
        <f t="shared" si="1"/>
        <v>478</v>
      </c>
      <c r="AP9" s="101">
        <v>5</v>
      </c>
    </row>
    <row r="10" spans="1:42" ht="15">
      <c r="A10" s="43">
        <v>6</v>
      </c>
      <c r="B10" s="75" t="s">
        <v>327</v>
      </c>
      <c r="C10" s="73" t="s">
        <v>49</v>
      </c>
      <c r="D10" s="43">
        <v>9.6</v>
      </c>
      <c r="E10" s="50">
        <v>94.5</v>
      </c>
      <c r="F10" s="43">
        <v>6</v>
      </c>
      <c r="G10" s="75" t="s">
        <v>322</v>
      </c>
      <c r="H10" s="73" t="s">
        <v>29</v>
      </c>
      <c r="I10" s="43">
        <v>9.7</v>
      </c>
      <c r="J10" s="50">
        <v>93</v>
      </c>
      <c r="K10" s="43">
        <v>8</v>
      </c>
      <c r="L10" s="75" t="s">
        <v>303</v>
      </c>
      <c r="M10" s="73" t="s">
        <v>304</v>
      </c>
      <c r="N10" s="17">
        <v>44</v>
      </c>
      <c r="O10" s="50">
        <v>93</v>
      </c>
      <c r="P10" s="149">
        <v>5</v>
      </c>
      <c r="Q10" s="38" t="s">
        <v>306</v>
      </c>
      <c r="R10" s="71" t="s">
        <v>129</v>
      </c>
      <c r="S10" s="149">
        <v>2.65</v>
      </c>
      <c r="T10" s="50">
        <v>94</v>
      </c>
      <c r="U10" s="149">
        <v>8</v>
      </c>
      <c r="V10" s="38" t="s">
        <v>329</v>
      </c>
      <c r="W10" s="71" t="s">
        <v>330</v>
      </c>
      <c r="X10" s="16">
        <v>10</v>
      </c>
      <c r="Y10" s="50">
        <v>93</v>
      </c>
      <c r="Z10" s="43"/>
      <c r="AA10" s="75" t="s">
        <v>303</v>
      </c>
      <c r="AB10" s="73" t="s">
        <v>304</v>
      </c>
      <c r="AC10" s="43">
        <v>94.5</v>
      </c>
      <c r="AD10" s="43">
        <v>97</v>
      </c>
      <c r="AE10" s="43">
        <v>93</v>
      </c>
      <c r="AF10" s="43">
        <v>97</v>
      </c>
      <c r="AG10" s="43"/>
      <c r="AH10" s="50">
        <f t="shared" si="0"/>
        <v>381.5</v>
      </c>
      <c r="AI10" s="100" t="s">
        <v>129</v>
      </c>
      <c r="AJ10" s="101"/>
      <c r="AK10" s="101">
        <v>90.5</v>
      </c>
      <c r="AL10" s="101">
        <v>90</v>
      </c>
      <c r="AM10" s="101">
        <v>182</v>
      </c>
      <c r="AN10" s="101">
        <v>86</v>
      </c>
      <c r="AO10" s="50">
        <f t="shared" si="1"/>
        <v>448.5</v>
      </c>
      <c r="AP10" s="14">
        <v>5</v>
      </c>
    </row>
    <row r="11" spans="1:42" ht="15">
      <c r="A11" s="43">
        <v>7</v>
      </c>
      <c r="B11" s="75" t="s">
        <v>332</v>
      </c>
      <c r="C11" s="73" t="s">
        <v>37</v>
      </c>
      <c r="D11" s="43">
        <v>9.8</v>
      </c>
      <c r="E11" s="50">
        <v>92.5</v>
      </c>
      <c r="F11" s="43">
        <v>7</v>
      </c>
      <c r="G11" s="75" t="s">
        <v>325</v>
      </c>
      <c r="H11" s="73" t="s">
        <v>149</v>
      </c>
      <c r="I11" s="43">
        <v>9.8</v>
      </c>
      <c r="J11" s="50">
        <v>92</v>
      </c>
      <c r="K11" s="43">
        <v>9</v>
      </c>
      <c r="L11" s="75" t="s">
        <v>305</v>
      </c>
      <c r="M11" s="73" t="s">
        <v>301</v>
      </c>
      <c r="N11" s="43">
        <v>45.4</v>
      </c>
      <c r="O11" s="50">
        <v>92</v>
      </c>
      <c r="P11" s="149">
        <v>6</v>
      </c>
      <c r="Q11" s="38" t="s">
        <v>307</v>
      </c>
      <c r="R11" s="71" t="s">
        <v>301</v>
      </c>
      <c r="S11" s="149">
        <v>2.58</v>
      </c>
      <c r="T11" s="50">
        <v>93</v>
      </c>
      <c r="U11" s="149">
        <v>9</v>
      </c>
      <c r="V11" s="38" t="s">
        <v>310</v>
      </c>
      <c r="W11" s="71" t="s">
        <v>53</v>
      </c>
      <c r="X11" s="149">
        <v>9.63</v>
      </c>
      <c r="Y11" s="50">
        <v>92</v>
      </c>
      <c r="Z11" s="43"/>
      <c r="AA11" s="75" t="s">
        <v>313</v>
      </c>
      <c r="AB11" s="73" t="s">
        <v>29</v>
      </c>
      <c r="AC11" s="43">
        <v>96</v>
      </c>
      <c r="AD11" s="43">
        <v>90.5</v>
      </c>
      <c r="AE11" s="43">
        <v>91</v>
      </c>
      <c r="AF11" s="43">
        <v>95.5</v>
      </c>
      <c r="AG11" s="43"/>
      <c r="AH11" s="50">
        <f t="shared" si="0"/>
        <v>373</v>
      </c>
      <c r="AI11" s="100" t="s">
        <v>228</v>
      </c>
      <c r="AJ11" s="101">
        <v>84.5</v>
      </c>
      <c r="AK11" s="101"/>
      <c r="AL11" s="101">
        <v>183</v>
      </c>
      <c r="AM11" s="101">
        <v>85.5</v>
      </c>
      <c r="AN11" s="101">
        <v>82</v>
      </c>
      <c r="AO11" s="50">
        <f t="shared" si="1"/>
        <v>435</v>
      </c>
      <c r="AP11" s="14">
        <v>5</v>
      </c>
    </row>
    <row r="12" spans="1:42" ht="15">
      <c r="A12" s="43">
        <v>7</v>
      </c>
      <c r="B12" s="75" t="s">
        <v>328</v>
      </c>
      <c r="C12" s="73" t="s">
        <v>53</v>
      </c>
      <c r="D12" s="43">
        <v>9.8</v>
      </c>
      <c r="E12" s="50">
        <v>92.5</v>
      </c>
      <c r="F12" s="43">
        <v>8</v>
      </c>
      <c r="G12" s="75" t="s">
        <v>341</v>
      </c>
      <c r="H12" s="73" t="s">
        <v>20</v>
      </c>
      <c r="I12" s="43">
        <v>10.1</v>
      </c>
      <c r="J12" s="50">
        <v>90.5</v>
      </c>
      <c r="K12" s="43">
        <v>10</v>
      </c>
      <c r="L12" s="75" t="s">
        <v>313</v>
      </c>
      <c r="M12" s="73" t="s">
        <v>29</v>
      </c>
      <c r="N12" s="43">
        <v>49.6</v>
      </c>
      <c r="O12" s="50">
        <v>91</v>
      </c>
      <c r="P12" s="149">
        <v>7</v>
      </c>
      <c r="Q12" s="38" t="s">
        <v>312</v>
      </c>
      <c r="R12" s="71" t="s">
        <v>20</v>
      </c>
      <c r="S12" s="16">
        <v>2.5</v>
      </c>
      <c r="T12" s="50">
        <v>93</v>
      </c>
      <c r="U12" s="149">
        <v>10</v>
      </c>
      <c r="V12" s="75" t="s">
        <v>343</v>
      </c>
      <c r="W12" s="73" t="s">
        <v>20</v>
      </c>
      <c r="X12" s="149">
        <v>9.34</v>
      </c>
      <c r="Y12" s="50">
        <v>91</v>
      </c>
      <c r="Z12" s="43"/>
      <c r="AA12" s="75" t="s">
        <v>305</v>
      </c>
      <c r="AB12" s="73" t="s">
        <v>301</v>
      </c>
      <c r="AC12" s="43">
        <v>90.5</v>
      </c>
      <c r="AD12" s="43">
        <v>84</v>
      </c>
      <c r="AE12" s="43">
        <v>92</v>
      </c>
      <c r="AF12" s="43">
        <v>95.5</v>
      </c>
      <c r="AG12" s="43"/>
      <c r="AH12" s="50">
        <f t="shared" si="0"/>
        <v>362</v>
      </c>
      <c r="AI12" s="71" t="s">
        <v>45</v>
      </c>
      <c r="AJ12" s="101"/>
      <c r="AK12" s="101">
        <v>82</v>
      </c>
      <c r="AL12" s="101"/>
      <c r="AM12" s="101">
        <v>85.5</v>
      </c>
      <c r="AN12" s="101">
        <v>163</v>
      </c>
      <c r="AO12" s="50">
        <f t="shared" si="1"/>
        <v>330.5</v>
      </c>
      <c r="AP12" s="14">
        <v>4</v>
      </c>
    </row>
    <row r="13" spans="1:42" ht="15">
      <c r="A13" s="43">
        <v>8</v>
      </c>
      <c r="B13" s="75" t="s">
        <v>305</v>
      </c>
      <c r="C13" s="73" t="s">
        <v>301</v>
      </c>
      <c r="D13" s="43">
        <v>9.9</v>
      </c>
      <c r="E13" s="50">
        <v>90.5</v>
      </c>
      <c r="F13" s="43">
        <v>8</v>
      </c>
      <c r="G13" s="75" t="s">
        <v>308</v>
      </c>
      <c r="H13" s="73" t="s">
        <v>129</v>
      </c>
      <c r="I13" s="43">
        <v>10.1</v>
      </c>
      <c r="J13" s="50">
        <v>90.5</v>
      </c>
      <c r="K13" s="43">
        <v>11</v>
      </c>
      <c r="L13" s="75" t="s">
        <v>308</v>
      </c>
      <c r="M13" s="73" t="s">
        <v>129</v>
      </c>
      <c r="N13" s="43">
        <v>53.3</v>
      </c>
      <c r="O13" s="50">
        <v>90</v>
      </c>
      <c r="P13" s="149">
        <v>8</v>
      </c>
      <c r="Q13" s="38" t="s">
        <v>322</v>
      </c>
      <c r="R13" s="71" t="s">
        <v>29</v>
      </c>
      <c r="S13" s="149">
        <v>2.41</v>
      </c>
      <c r="T13" s="50">
        <v>92</v>
      </c>
      <c r="U13" s="149">
        <v>11</v>
      </c>
      <c r="V13" s="75" t="s">
        <v>335</v>
      </c>
      <c r="W13" s="73" t="s">
        <v>53</v>
      </c>
      <c r="X13" s="16">
        <v>8.7</v>
      </c>
      <c r="Y13" s="50">
        <v>90</v>
      </c>
      <c r="Z13" s="43"/>
      <c r="AA13" s="75" t="s">
        <v>318</v>
      </c>
      <c r="AB13" s="73" t="s">
        <v>301</v>
      </c>
      <c r="AC13" s="43">
        <v>89</v>
      </c>
      <c r="AD13" s="43">
        <v>88.5</v>
      </c>
      <c r="AE13" s="43"/>
      <c r="AF13" s="43">
        <v>77</v>
      </c>
      <c r="AG13" s="43">
        <v>98</v>
      </c>
      <c r="AH13" s="50">
        <f t="shared" si="0"/>
        <v>352.5</v>
      </c>
      <c r="AI13" s="100" t="s">
        <v>149</v>
      </c>
      <c r="AJ13" s="101">
        <v>100</v>
      </c>
      <c r="AK13" s="101">
        <v>92</v>
      </c>
      <c r="AL13" s="101"/>
      <c r="AM13" s="101"/>
      <c r="AN13" s="101"/>
      <c r="AO13" s="50">
        <f t="shared" si="1"/>
        <v>192</v>
      </c>
      <c r="AP13" s="14">
        <v>3</v>
      </c>
    </row>
    <row r="14" spans="1:42" ht="15">
      <c r="A14" s="43">
        <v>8</v>
      </c>
      <c r="B14" s="75" t="s">
        <v>329</v>
      </c>
      <c r="C14" s="73" t="s">
        <v>330</v>
      </c>
      <c r="D14" s="43">
        <v>9.9</v>
      </c>
      <c r="E14" s="50">
        <v>90.5</v>
      </c>
      <c r="F14" s="43">
        <v>8</v>
      </c>
      <c r="G14" s="75" t="s">
        <v>313</v>
      </c>
      <c r="H14" s="73" t="s">
        <v>29</v>
      </c>
      <c r="I14" s="43">
        <v>10.1</v>
      </c>
      <c r="J14" s="50">
        <v>90.5</v>
      </c>
      <c r="K14" s="43">
        <v>12</v>
      </c>
      <c r="L14" s="75" t="s">
        <v>336</v>
      </c>
      <c r="M14" s="73" t="s">
        <v>304</v>
      </c>
      <c r="N14" s="43">
        <v>53.8</v>
      </c>
      <c r="O14" s="50">
        <v>89</v>
      </c>
      <c r="P14" s="149">
        <v>9</v>
      </c>
      <c r="Q14" s="38" t="s">
        <v>323</v>
      </c>
      <c r="R14" s="71" t="s">
        <v>29</v>
      </c>
      <c r="S14" s="16">
        <v>2.4</v>
      </c>
      <c r="T14" s="50">
        <v>91</v>
      </c>
      <c r="U14" s="149">
        <v>12</v>
      </c>
      <c r="V14" s="38" t="s">
        <v>312</v>
      </c>
      <c r="W14" s="71" t="s">
        <v>20</v>
      </c>
      <c r="X14" s="16">
        <v>8.6</v>
      </c>
      <c r="Y14" s="50">
        <v>89</v>
      </c>
      <c r="Z14" s="43"/>
      <c r="AA14" s="75" t="s">
        <v>311</v>
      </c>
      <c r="AB14" s="73" t="s">
        <v>228</v>
      </c>
      <c r="AC14" s="43">
        <v>84.5</v>
      </c>
      <c r="AD14" s="43"/>
      <c r="AE14" s="43">
        <v>88</v>
      </c>
      <c r="AF14" s="43">
        <v>85.5</v>
      </c>
      <c r="AG14" s="43">
        <v>82</v>
      </c>
      <c r="AH14" s="50">
        <f t="shared" si="0"/>
        <v>340</v>
      </c>
      <c r="AI14" s="100" t="s">
        <v>208</v>
      </c>
      <c r="AJ14" s="101">
        <v>90.5</v>
      </c>
      <c r="AK14" s="101"/>
      <c r="AL14" s="101"/>
      <c r="AM14" s="101">
        <v>79</v>
      </c>
      <c r="AN14" s="101">
        <v>93</v>
      </c>
      <c r="AO14" s="50">
        <f t="shared" si="1"/>
        <v>262.5</v>
      </c>
      <c r="AP14" s="14">
        <v>3</v>
      </c>
    </row>
    <row r="15" spans="1:42" ht="15">
      <c r="A15" s="43">
        <v>8</v>
      </c>
      <c r="B15" s="75" t="s">
        <v>333</v>
      </c>
      <c r="C15" s="73" t="s">
        <v>20</v>
      </c>
      <c r="D15" s="43">
        <v>9.9</v>
      </c>
      <c r="E15" s="50">
        <v>90.5</v>
      </c>
      <c r="F15" s="43">
        <v>8</v>
      </c>
      <c r="G15" s="75" t="s">
        <v>323</v>
      </c>
      <c r="H15" s="73" t="s">
        <v>29</v>
      </c>
      <c r="I15" s="43">
        <v>10.1</v>
      </c>
      <c r="J15" s="50">
        <v>90.5</v>
      </c>
      <c r="K15" s="43">
        <v>13</v>
      </c>
      <c r="L15" s="75" t="s">
        <v>311</v>
      </c>
      <c r="M15" s="73" t="s">
        <v>228</v>
      </c>
      <c r="N15" s="43">
        <v>54.9</v>
      </c>
      <c r="O15" s="50">
        <v>88</v>
      </c>
      <c r="P15" s="149">
        <v>10</v>
      </c>
      <c r="Q15" s="38" t="s">
        <v>327</v>
      </c>
      <c r="R15" s="71" t="s">
        <v>49</v>
      </c>
      <c r="S15" s="149">
        <v>2.24</v>
      </c>
      <c r="T15" s="50">
        <v>90</v>
      </c>
      <c r="U15" s="149">
        <v>13</v>
      </c>
      <c r="V15" s="38" t="s">
        <v>314</v>
      </c>
      <c r="W15" s="71" t="s">
        <v>92</v>
      </c>
      <c r="X15" s="16">
        <v>7.7</v>
      </c>
      <c r="Y15" s="50">
        <v>88</v>
      </c>
      <c r="Z15" s="43"/>
      <c r="AA15" s="75" t="s">
        <v>299</v>
      </c>
      <c r="AB15" s="73" t="s">
        <v>29</v>
      </c>
      <c r="AC15" s="43"/>
      <c r="AD15" s="43">
        <v>98.5</v>
      </c>
      <c r="AE15" s="43">
        <v>94</v>
      </c>
      <c r="AF15" s="43">
        <v>100</v>
      </c>
      <c r="AG15" s="43"/>
      <c r="AH15" s="50">
        <f t="shared" si="0"/>
        <v>292.5</v>
      </c>
      <c r="AI15" s="71" t="s">
        <v>37</v>
      </c>
      <c r="AJ15" s="101">
        <v>92.5</v>
      </c>
      <c r="AK15" s="101"/>
      <c r="AL15" s="101"/>
      <c r="AM15" s="101">
        <v>72</v>
      </c>
      <c r="AN15" s="101"/>
      <c r="AO15" s="50">
        <f t="shared" si="1"/>
        <v>164.5</v>
      </c>
      <c r="AP15" s="14">
        <v>2</v>
      </c>
    </row>
    <row r="16" spans="1:42" ht="15">
      <c r="A16" s="43">
        <v>9</v>
      </c>
      <c r="B16" s="75" t="s">
        <v>318</v>
      </c>
      <c r="C16" s="73" t="s">
        <v>301</v>
      </c>
      <c r="D16" s="43">
        <v>10.3</v>
      </c>
      <c r="E16" s="50">
        <v>89</v>
      </c>
      <c r="F16" s="43">
        <v>9</v>
      </c>
      <c r="G16" s="75" t="s">
        <v>310</v>
      </c>
      <c r="H16" s="73" t="s">
        <v>53</v>
      </c>
      <c r="I16" s="43">
        <v>10.3</v>
      </c>
      <c r="J16" s="50">
        <v>88.5</v>
      </c>
      <c r="K16" s="43">
        <v>14</v>
      </c>
      <c r="L16" s="75" t="s">
        <v>346</v>
      </c>
      <c r="M16" s="73" t="s">
        <v>53</v>
      </c>
      <c r="N16" s="17">
        <v>55</v>
      </c>
      <c r="O16" s="50">
        <v>87</v>
      </c>
      <c r="P16" s="149">
        <v>11</v>
      </c>
      <c r="Q16" s="38" t="s">
        <v>309</v>
      </c>
      <c r="R16" s="71" t="s">
        <v>53</v>
      </c>
      <c r="S16" s="149">
        <v>2.21</v>
      </c>
      <c r="T16" s="50">
        <v>89</v>
      </c>
      <c r="U16" s="149">
        <v>14</v>
      </c>
      <c r="V16" s="75" t="s">
        <v>334</v>
      </c>
      <c r="W16" s="73" t="s">
        <v>53</v>
      </c>
      <c r="X16" s="16">
        <v>7.5</v>
      </c>
      <c r="Y16" s="50">
        <v>87</v>
      </c>
      <c r="Z16" s="43"/>
      <c r="AA16" s="75" t="s">
        <v>341</v>
      </c>
      <c r="AB16" s="73" t="s">
        <v>20</v>
      </c>
      <c r="AC16" s="43">
        <v>83</v>
      </c>
      <c r="AD16" s="43">
        <v>90.5</v>
      </c>
      <c r="AE16" s="43"/>
      <c r="AF16" s="43"/>
      <c r="AG16" s="43">
        <v>95</v>
      </c>
      <c r="AH16" s="50">
        <f t="shared" si="0"/>
        <v>268.5</v>
      </c>
      <c r="AI16" s="100" t="s">
        <v>440</v>
      </c>
      <c r="AJ16" s="101">
        <v>78</v>
      </c>
      <c r="AK16" s="101"/>
      <c r="AL16" s="101"/>
      <c r="AM16" s="101"/>
      <c r="AN16" s="101">
        <v>79</v>
      </c>
      <c r="AO16" s="50">
        <f t="shared" si="1"/>
        <v>157</v>
      </c>
      <c r="AP16" s="14">
        <v>2</v>
      </c>
    </row>
    <row r="17" spans="1:42" ht="15">
      <c r="A17" s="43">
        <v>10</v>
      </c>
      <c r="B17" s="75" t="s">
        <v>334</v>
      </c>
      <c r="C17" s="73" t="s">
        <v>53</v>
      </c>
      <c r="D17" s="43">
        <v>10.4</v>
      </c>
      <c r="E17" s="50">
        <v>88</v>
      </c>
      <c r="F17" s="43">
        <v>9</v>
      </c>
      <c r="G17" s="75" t="s">
        <v>318</v>
      </c>
      <c r="H17" s="73" t="s">
        <v>301</v>
      </c>
      <c r="I17" s="43">
        <v>10.3</v>
      </c>
      <c r="J17" s="50">
        <v>88.5</v>
      </c>
      <c r="K17" s="46"/>
      <c r="L17" s="77"/>
      <c r="M17" s="78"/>
      <c r="N17" s="46"/>
      <c r="O17" s="46"/>
      <c r="P17" s="149">
        <v>12</v>
      </c>
      <c r="Q17" s="38" t="s">
        <v>308</v>
      </c>
      <c r="R17" s="71" t="s">
        <v>129</v>
      </c>
      <c r="S17" s="149">
        <v>2.19</v>
      </c>
      <c r="T17" s="50">
        <v>88</v>
      </c>
      <c r="U17" s="149">
        <v>15</v>
      </c>
      <c r="V17" s="38" t="s">
        <v>306</v>
      </c>
      <c r="W17" s="71" t="s">
        <v>129</v>
      </c>
      <c r="X17" s="16">
        <v>7.3</v>
      </c>
      <c r="Y17" s="50">
        <v>86</v>
      </c>
      <c r="Z17" s="43"/>
      <c r="AA17" s="75" t="s">
        <v>308</v>
      </c>
      <c r="AB17" s="73" t="s">
        <v>129</v>
      </c>
      <c r="AC17" s="43"/>
      <c r="AD17" s="43">
        <v>90.5</v>
      </c>
      <c r="AE17" s="43">
        <v>90</v>
      </c>
      <c r="AF17" s="43">
        <v>88</v>
      </c>
      <c r="AG17" s="43"/>
      <c r="AH17" s="50">
        <f t="shared" si="0"/>
        <v>268.5</v>
      </c>
      <c r="AI17" s="71" t="s">
        <v>70</v>
      </c>
      <c r="AJ17" s="101"/>
      <c r="AK17" s="101"/>
      <c r="AL17" s="101"/>
      <c r="AM17" s="101"/>
      <c r="AN17" s="101"/>
      <c r="AO17" s="50">
        <f t="shared" si="1"/>
        <v>0</v>
      </c>
      <c r="AP17" s="14"/>
    </row>
    <row r="18" spans="1:42" ht="15">
      <c r="A18" s="43">
        <v>11</v>
      </c>
      <c r="B18" s="75" t="s">
        <v>320</v>
      </c>
      <c r="C18" s="73" t="s">
        <v>53</v>
      </c>
      <c r="D18" s="43">
        <v>10.6</v>
      </c>
      <c r="E18" s="50">
        <v>87</v>
      </c>
      <c r="F18" s="43">
        <v>10</v>
      </c>
      <c r="G18" s="75" t="s">
        <v>312</v>
      </c>
      <c r="H18" s="73" t="s">
        <v>20</v>
      </c>
      <c r="I18" s="43">
        <v>10.6</v>
      </c>
      <c r="J18" s="50">
        <v>86.5</v>
      </c>
      <c r="K18" s="46"/>
      <c r="L18" s="77"/>
      <c r="M18" s="78"/>
      <c r="N18" s="46"/>
      <c r="O18" s="46"/>
      <c r="P18" s="149">
        <v>13</v>
      </c>
      <c r="Q18" s="38" t="s">
        <v>310</v>
      </c>
      <c r="R18" s="71" t="s">
        <v>53</v>
      </c>
      <c r="S18" s="149">
        <v>2.16</v>
      </c>
      <c r="T18" s="50">
        <v>87</v>
      </c>
      <c r="U18" s="149">
        <v>16</v>
      </c>
      <c r="V18" s="75" t="s">
        <v>337</v>
      </c>
      <c r="W18" s="73" t="s">
        <v>53</v>
      </c>
      <c r="X18" s="16">
        <v>7</v>
      </c>
      <c r="Y18" s="50">
        <v>84.5</v>
      </c>
      <c r="Z18" s="43"/>
      <c r="AA18" s="75" t="s">
        <v>312</v>
      </c>
      <c r="AB18" s="73" t="s">
        <v>20</v>
      </c>
      <c r="AC18" s="43"/>
      <c r="AD18" s="43">
        <v>86.5</v>
      </c>
      <c r="AE18" s="43"/>
      <c r="AF18" s="43">
        <v>93</v>
      </c>
      <c r="AG18" s="43">
        <v>89</v>
      </c>
      <c r="AH18" s="50">
        <f t="shared" si="0"/>
        <v>268.5</v>
      </c>
      <c r="AI18" s="71" t="s">
        <v>51</v>
      </c>
      <c r="AJ18" s="101"/>
      <c r="AK18" s="101"/>
      <c r="AL18" s="101"/>
      <c r="AM18" s="101"/>
      <c r="AN18" s="101"/>
      <c r="AO18" s="50">
        <f t="shared" si="1"/>
        <v>0</v>
      </c>
      <c r="AP18" s="14"/>
    </row>
    <row r="19" spans="1:34" ht="15">
      <c r="A19" s="43">
        <v>12</v>
      </c>
      <c r="B19" s="75" t="s">
        <v>335</v>
      </c>
      <c r="C19" s="73" t="s">
        <v>53</v>
      </c>
      <c r="D19" s="43">
        <v>10.8</v>
      </c>
      <c r="E19" s="50">
        <v>86</v>
      </c>
      <c r="F19" s="43">
        <v>10</v>
      </c>
      <c r="G19" s="75" t="s">
        <v>316</v>
      </c>
      <c r="H19" s="73" t="s">
        <v>29</v>
      </c>
      <c r="I19" s="43">
        <v>10.6</v>
      </c>
      <c r="J19" s="50">
        <v>86.5</v>
      </c>
      <c r="K19" s="46"/>
      <c r="L19" s="77"/>
      <c r="M19" s="78"/>
      <c r="N19" s="46"/>
      <c r="O19" s="46"/>
      <c r="P19" s="149">
        <v>14</v>
      </c>
      <c r="Q19" s="38" t="s">
        <v>324</v>
      </c>
      <c r="R19" s="71" t="s">
        <v>45</v>
      </c>
      <c r="S19" s="16">
        <v>2.1</v>
      </c>
      <c r="T19" s="50">
        <v>85.5</v>
      </c>
      <c r="U19" s="149">
        <v>16</v>
      </c>
      <c r="V19" s="75" t="s">
        <v>336</v>
      </c>
      <c r="W19" s="73" t="s">
        <v>304</v>
      </c>
      <c r="X19" s="16">
        <v>7</v>
      </c>
      <c r="Y19" s="50">
        <v>84.5</v>
      </c>
      <c r="Z19" s="43"/>
      <c r="AA19" s="75" t="s">
        <v>309</v>
      </c>
      <c r="AB19" s="73" t="s">
        <v>53</v>
      </c>
      <c r="AC19" s="43"/>
      <c r="AD19" s="43">
        <v>81</v>
      </c>
      <c r="AE19" s="43"/>
      <c r="AF19" s="43">
        <v>89</v>
      </c>
      <c r="AG19" s="43">
        <v>96</v>
      </c>
      <c r="AH19" s="50">
        <f t="shared" si="0"/>
        <v>266</v>
      </c>
    </row>
    <row r="20" spans="1:34" ht="15">
      <c r="A20" s="43">
        <v>13</v>
      </c>
      <c r="B20" s="75" t="s">
        <v>321</v>
      </c>
      <c r="C20" s="73" t="s">
        <v>29</v>
      </c>
      <c r="D20" s="43">
        <v>10.9</v>
      </c>
      <c r="E20" s="50">
        <v>84.5</v>
      </c>
      <c r="F20" s="43">
        <v>11</v>
      </c>
      <c r="G20" s="75" t="s">
        <v>343</v>
      </c>
      <c r="H20" s="73" t="s">
        <v>20</v>
      </c>
      <c r="I20" s="43">
        <v>10.8</v>
      </c>
      <c r="J20" s="50">
        <v>85</v>
      </c>
      <c r="K20" s="46"/>
      <c r="L20" s="77"/>
      <c r="M20" s="78"/>
      <c r="N20" s="46"/>
      <c r="O20" s="46"/>
      <c r="P20" s="149">
        <v>14</v>
      </c>
      <c r="Q20" s="38" t="s">
        <v>311</v>
      </c>
      <c r="R20" s="71" t="s">
        <v>228</v>
      </c>
      <c r="S20" s="16">
        <v>2.1</v>
      </c>
      <c r="T20" s="50">
        <v>85.5</v>
      </c>
      <c r="U20" s="149">
        <v>17</v>
      </c>
      <c r="V20" s="75" t="s">
        <v>344</v>
      </c>
      <c r="W20" s="73" t="s">
        <v>45</v>
      </c>
      <c r="X20" s="149">
        <v>6.94</v>
      </c>
      <c r="Y20" s="50">
        <v>83</v>
      </c>
      <c r="Z20" s="43"/>
      <c r="AA20" s="75" t="s">
        <v>329</v>
      </c>
      <c r="AB20" s="73" t="s">
        <v>330</v>
      </c>
      <c r="AC20" s="43">
        <v>90.5</v>
      </c>
      <c r="AD20" s="43"/>
      <c r="AE20" s="43"/>
      <c r="AF20" s="43">
        <v>79</v>
      </c>
      <c r="AG20" s="43">
        <v>93</v>
      </c>
      <c r="AH20" s="50">
        <f t="shared" si="0"/>
        <v>262.5</v>
      </c>
    </row>
    <row r="21" spans="1:34" ht="15">
      <c r="A21" s="43">
        <v>13</v>
      </c>
      <c r="B21" s="75" t="s">
        <v>311</v>
      </c>
      <c r="C21" s="73" t="s">
        <v>228</v>
      </c>
      <c r="D21" s="43">
        <v>10.9</v>
      </c>
      <c r="E21" s="50">
        <v>84.5</v>
      </c>
      <c r="F21" s="43">
        <v>12</v>
      </c>
      <c r="G21" s="75" t="s">
        <v>305</v>
      </c>
      <c r="H21" s="73" t="s">
        <v>301</v>
      </c>
      <c r="I21" s="43">
        <v>10.9</v>
      </c>
      <c r="J21" s="50">
        <v>84</v>
      </c>
      <c r="K21" s="46"/>
      <c r="L21" s="77"/>
      <c r="M21" s="78"/>
      <c r="N21" s="46"/>
      <c r="O21" s="46"/>
      <c r="P21" s="149">
        <v>15</v>
      </c>
      <c r="Q21" s="38" t="s">
        <v>321</v>
      </c>
      <c r="R21" s="71" t="s">
        <v>29</v>
      </c>
      <c r="S21" s="149">
        <v>2.02</v>
      </c>
      <c r="T21" s="50">
        <v>84</v>
      </c>
      <c r="U21" s="149">
        <v>18</v>
      </c>
      <c r="V21" s="38" t="s">
        <v>311</v>
      </c>
      <c r="W21" s="71" t="s">
        <v>228</v>
      </c>
      <c r="X21" s="16">
        <v>6.7</v>
      </c>
      <c r="Y21" s="50">
        <v>82</v>
      </c>
      <c r="Z21" s="43"/>
      <c r="AA21" s="75" t="s">
        <v>320</v>
      </c>
      <c r="AB21" s="73" t="s">
        <v>53</v>
      </c>
      <c r="AC21" s="43">
        <v>87</v>
      </c>
      <c r="AD21" s="43"/>
      <c r="AE21" s="43"/>
      <c r="AF21" s="43">
        <v>75</v>
      </c>
      <c r="AG21" s="43">
        <v>94</v>
      </c>
      <c r="AH21" s="50">
        <f t="shared" si="0"/>
        <v>256</v>
      </c>
    </row>
    <row r="22" spans="1:34" ht="15">
      <c r="A22" s="43">
        <v>14</v>
      </c>
      <c r="B22" s="75" t="s">
        <v>341</v>
      </c>
      <c r="C22" s="73" t="s">
        <v>20</v>
      </c>
      <c r="D22" s="43">
        <v>11.1</v>
      </c>
      <c r="E22" s="50">
        <v>83</v>
      </c>
      <c r="F22" s="43">
        <v>13</v>
      </c>
      <c r="G22" s="75" t="s">
        <v>326</v>
      </c>
      <c r="H22" s="73" t="s">
        <v>304</v>
      </c>
      <c r="I22" s="17">
        <v>11</v>
      </c>
      <c r="J22" s="50">
        <v>83</v>
      </c>
      <c r="K22" s="46"/>
      <c r="L22" s="77"/>
      <c r="M22" s="78"/>
      <c r="N22" s="46"/>
      <c r="O22" s="46"/>
      <c r="P22" s="149">
        <v>16</v>
      </c>
      <c r="Q22" s="38" t="s">
        <v>328</v>
      </c>
      <c r="R22" s="71" t="s">
        <v>53</v>
      </c>
      <c r="S22" s="149">
        <v>1.97</v>
      </c>
      <c r="T22" s="50">
        <v>83</v>
      </c>
      <c r="U22" s="149">
        <v>19</v>
      </c>
      <c r="V22" s="38" t="s">
        <v>321</v>
      </c>
      <c r="W22" s="71" t="s">
        <v>29</v>
      </c>
      <c r="X22" s="16">
        <v>6</v>
      </c>
      <c r="Y22" s="50">
        <v>81</v>
      </c>
      <c r="Z22" s="43"/>
      <c r="AA22" s="75" t="s">
        <v>321</v>
      </c>
      <c r="AB22" s="73" t="s">
        <v>29</v>
      </c>
      <c r="AC22" s="43">
        <v>84.5</v>
      </c>
      <c r="AD22" s="43"/>
      <c r="AE22" s="43"/>
      <c r="AF22" s="43">
        <v>84</v>
      </c>
      <c r="AG22" s="43">
        <v>81</v>
      </c>
      <c r="AH22" s="50">
        <f t="shared" si="0"/>
        <v>249.5</v>
      </c>
    </row>
    <row r="23" spans="1:34" ht="15">
      <c r="A23" s="43">
        <v>15</v>
      </c>
      <c r="B23" s="75" t="s">
        <v>331</v>
      </c>
      <c r="C23" s="73" t="s">
        <v>53</v>
      </c>
      <c r="D23" s="43">
        <v>11.3</v>
      </c>
      <c r="E23" s="50">
        <v>82</v>
      </c>
      <c r="F23" s="43">
        <v>14</v>
      </c>
      <c r="G23" s="75" t="s">
        <v>344</v>
      </c>
      <c r="H23" s="73" t="s">
        <v>45</v>
      </c>
      <c r="I23" s="43">
        <v>12.3</v>
      </c>
      <c r="J23" s="50">
        <v>82</v>
      </c>
      <c r="K23" s="46"/>
      <c r="L23" s="77"/>
      <c r="M23" s="78"/>
      <c r="N23" s="46"/>
      <c r="O23" s="46"/>
      <c r="P23" s="149">
        <v>17</v>
      </c>
      <c r="Q23" s="38" t="s">
        <v>315</v>
      </c>
      <c r="R23" s="71" t="s">
        <v>92</v>
      </c>
      <c r="S23" s="149">
        <v>1.95</v>
      </c>
      <c r="T23" s="50">
        <v>81.5</v>
      </c>
      <c r="U23" s="149">
        <v>20</v>
      </c>
      <c r="V23" s="38" t="s">
        <v>324</v>
      </c>
      <c r="W23" s="71" t="s">
        <v>45</v>
      </c>
      <c r="X23" s="149">
        <v>5.88</v>
      </c>
      <c r="Y23" s="50">
        <v>80</v>
      </c>
      <c r="Z23" s="43"/>
      <c r="AA23" s="75" t="s">
        <v>316</v>
      </c>
      <c r="AB23" s="73" t="s">
        <v>29</v>
      </c>
      <c r="AC23" s="43"/>
      <c r="AD23" s="43">
        <v>86.5</v>
      </c>
      <c r="AE23" s="43"/>
      <c r="AF23" s="43">
        <v>80</v>
      </c>
      <c r="AG23" s="43">
        <v>76.5</v>
      </c>
      <c r="AH23" s="50">
        <f t="shared" si="0"/>
        <v>243</v>
      </c>
    </row>
    <row r="24" spans="1:34" ht="15">
      <c r="A24" s="43">
        <v>16</v>
      </c>
      <c r="B24" s="75" t="s">
        <v>336</v>
      </c>
      <c r="C24" s="73" t="s">
        <v>304</v>
      </c>
      <c r="D24" s="43">
        <v>11.7</v>
      </c>
      <c r="E24" s="50">
        <v>81</v>
      </c>
      <c r="F24" s="43">
        <v>15</v>
      </c>
      <c r="G24" s="75" t="s">
        <v>309</v>
      </c>
      <c r="H24" s="73" t="s">
        <v>53</v>
      </c>
      <c r="I24" s="43">
        <v>14.3</v>
      </c>
      <c r="J24" s="50">
        <v>81</v>
      </c>
      <c r="K24" s="46"/>
      <c r="L24" s="77"/>
      <c r="M24" s="78"/>
      <c r="N24" s="46"/>
      <c r="O24" s="46"/>
      <c r="P24" s="149">
        <v>17</v>
      </c>
      <c r="Q24" s="38" t="s">
        <v>314</v>
      </c>
      <c r="R24" s="71" t="s">
        <v>92</v>
      </c>
      <c r="S24" s="149">
        <v>1.95</v>
      </c>
      <c r="T24" s="50">
        <v>81.5</v>
      </c>
      <c r="U24" s="149">
        <v>21</v>
      </c>
      <c r="V24" s="75" t="s">
        <v>339</v>
      </c>
      <c r="W24" s="73" t="s">
        <v>340</v>
      </c>
      <c r="X24" s="16">
        <v>5.8</v>
      </c>
      <c r="Y24" s="50">
        <v>79</v>
      </c>
      <c r="Z24" s="43"/>
      <c r="AA24" s="75" t="s">
        <v>322</v>
      </c>
      <c r="AB24" s="73" t="s">
        <v>29</v>
      </c>
      <c r="AC24" s="43"/>
      <c r="AD24" s="43">
        <v>93</v>
      </c>
      <c r="AE24" s="43"/>
      <c r="AF24" s="43">
        <v>92</v>
      </c>
      <c r="AG24" s="43"/>
      <c r="AH24" s="50">
        <f t="shared" si="0"/>
        <v>185</v>
      </c>
    </row>
    <row r="25" spans="1:34" ht="15">
      <c r="A25" s="43">
        <v>17</v>
      </c>
      <c r="B25" s="75" t="s">
        <v>337</v>
      </c>
      <c r="C25" s="73" t="s">
        <v>53</v>
      </c>
      <c r="D25" s="43">
        <v>11.9</v>
      </c>
      <c r="E25" s="50">
        <v>80</v>
      </c>
      <c r="F25" s="46"/>
      <c r="G25" s="77"/>
      <c r="H25" s="78"/>
      <c r="I25" s="46"/>
      <c r="J25" s="46"/>
      <c r="K25" s="46"/>
      <c r="L25" s="77"/>
      <c r="M25" s="78"/>
      <c r="N25" s="46"/>
      <c r="O25" s="46"/>
      <c r="P25" s="149">
        <v>18</v>
      </c>
      <c r="Q25" s="38" t="s">
        <v>316</v>
      </c>
      <c r="R25" s="71" t="s">
        <v>29</v>
      </c>
      <c r="S25" s="149">
        <v>1.92</v>
      </c>
      <c r="T25" s="50">
        <v>80</v>
      </c>
      <c r="U25" s="149">
        <v>22</v>
      </c>
      <c r="V25" s="38" t="s">
        <v>317</v>
      </c>
      <c r="W25" s="71" t="s">
        <v>92</v>
      </c>
      <c r="X25" s="16">
        <v>5.3</v>
      </c>
      <c r="Y25" s="50">
        <v>78</v>
      </c>
      <c r="Z25" s="43"/>
      <c r="AA25" s="75" t="s">
        <v>323</v>
      </c>
      <c r="AB25" s="73" t="s">
        <v>29</v>
      </c>
      <c r="AC25" s="43"/>
      <c r="AD25" s="43">
        <v>90.5</v>
      </c>
      <c r="AE25" s="43"/>
      <c r="AF25" s="43">
        <v>91</v>
      </c>
      <c r="AG25" s="43"/>
      <c r="AH25" s="50">
        <f t="shared" si="0"/>
        <v>181.5</v>
      </c>
    </row>
    <row r="26" spans="1:34" ht="15">
      <c r="A26" s="43">
        <v>18</v>
      </c>
      <c r="B26" s="75" t="s">
        <v>338</v>
      </c>
      <c r="C26" s="73" t="s">
        <v>53</v>
      </c>
      <c r="D26" s="43">
        <v>12.1</v>
      </c>
      <c r="E26" s="50">
        <v>79</v>
      </c>
      <c r="F26" s="46"/>
      <c r="G26" s="77"/>
      <c r="H26" s="78"/>
      <c r="I26" s="46"/>
      <c r="J26" s="46"/>
      <c r="K26" s="46"/>
      <c r="L26" s="77"/>
      <c r="M26" s="78"/>
      <c r="N26" s="46"/>
      <c r="O26" s="46"/>
      <c r="P26" s="149">
        <v>19</v>
      </c>
      <c r="Q26" s="38" t="s">
        <v>329</v>
      </c>
      <c r="R26" s="71" t="s">
        <v>330</v>
      </c>
      <c r="S26" s="149">
        <v>1.91</v>
      </c>
      <c r="T26" s="50">
        <v>79</v>
      </c>
      <c r="U26" s="149">
        <v>23</v>
      </c>
      <c r="V26" s="75" t="s">
        <v>333</v>
      </c>
      <c r="W26" s="73" t="s">
        <v>20</v>
      </c>
      <c r="X26" s="16">
        <v>4.6</v>
      </c>
      <c r="Y26" s="50">
        <v>76.5</v>
      </c>
      <c r="Z26" s="43"/>
      <c r="AA26" s="75" t="s">
        <v>306</v>
      </c>
      <c r="AB26" s="73" t="s">
        <v>129</v>
      </c>
      <c r="AC26" s="43"/>
      <c r="AD26" s="43"/>
      <c r="AE26" s="43"/>
      <c r="AF26" s="43">
        <v>94</v>
      </c>
      <c r="AG26" s="43">
        <v>86</v>
      </c>
      <c r="AH26" s="50">
        <f t="shared" si="0"/>
        <v>180</v>
      </c>
    </row>
    <row r="27" spans="1:34" ht="15">
      <c r="A27" s="43">
        <v>19</v>
      </c>
      <c r="B27" s="75" t="s">
        <v>339</v>
      </c>
      <c r="C27" s="73" t="s">
        <v>340</v>
      </c>
      <c r="D27" s="43">
        <v>12.4</v>
      </c>
      <c r="E27" s="50">
        <v>78</v>
      </c>
      <c r="F27" s="46"/>
      <c r="G27" s="77"/>
      <c r="H27" s="78"/>
      <c r="I27" s="46"/>
      <c r="J27" s="46"/>
      <c r="K27" s="46"/>
      <c r="L27" s="77"/>
      <c r="M27" s="78"/>
      <c r="N27" s="46"/>
      <c r="O27" s="46"/>
      <c r="P27" s="149">
        <v>20</v>
      </c>
      <c r="Q27" s="38" t="s">
        <v>317</v>
      </c>
      <c r="R27" s="71" t="s">
        <v>92</v>
      </c>
      <c r="S27" s="16">
        <v>1.9</v>
      </c>
      <c r="T27" s="50">
        <v>78</v>
      </c>
      <c r="U27" s="149">
        <v>23</v>
      </c>
      <c r="V27" s="38" t="s">
        <v>316</v>
      </c>
      <c r="W27" s="71" t="s">
        <v>29</v>
      </c>
      <c r="X27" s="16">
        <v>4.6</v>
      </c>
      <c r="Y27" s="50">
        <v>76.5</v>
      </c>
      <c r="Z27" s="43"/>
      <c r="AA27" s="75" t="s">
        <v>335</v>
      </c>
      <c r="AB27" s="73" t="s">
        <v>53</v>
      </c>
      <c r="AC27" s="43">
        <v>86</v>
      </c>
      <c r="AD27" s="43"/>
      <c r="AE27" s="43"/>
      <c r="AF27" s="43"/>
      <c r="AG27" s="43">
        <v>90</v>
      </c>
      <c r="AH27" s="50">
        <f t="shared" si="0"/>
        <v>176</v>
      </c>
    </row>
    <row r="28" spans="1:34" ht="15">
      <c r="A28" s="46"/>
      <c r="B28" s="77"/>
      <c r="C28" s="78"/>
      <c r="D28" s="46"/>
      <c r="E28" s="46"/>
      <c r="F28" s="46"/>
      <c r="G28" s="77"/>
      <c r="H28" s="78"/>
      <c r="I28" s="46"/>
      <c r="J28" s="46"/>
      <c r="K28" s="46"/>
      <c r="L28" s="77"/>
      <c r="M28" s="78"/>
      <c r="N28" s="46"/>
      <c r="O28" s="46"/>
      <c r="P28" s="149">
        <v>21</v>
      </c>
      <c r="Q28" s="38" t="s">
        <v>325</v>
      </c>
      <c r="R28" s="71" t="s">
        <v>149</v>
      </c>
      <c r="S28" s="16">
        <v>1.79</v>
      </c>
      <c r="T28" s="50">
        <v>77</v>
      </c>
      <c r="U28" s="149">
        <v>24</v>
      </c>
      <c r="V28" s="75" t="s">
        <v>338</v>
      </c>
      <c r="W28" s="73" t="s">
        <v>53</v>
      </c>
      <c r="X28" s="16">
        <v>4.5</v>
      </c>
      <c r="Y28" s="50">
        <v>75</v>
      </c>
      <c r="Z28" s="43"/>
      <c r="AA28" s="75" t="s">
        <v>343</v>
      </c>
      <c r="AB28" s="73" t="s">
        <v>20</v>
      </c>
      <c r="AC28" s="43"/>
      <c r="AD28" s="43">
        <v>85</v>
      </c>
      <c r="AE28" s="43"/>
      <c r="AF28" s="43"/>
      <c r="AG28" s="43">
        <v>91</v>
      </c>
      <c r="AH28" s="50">
        <f t="shared" si="0"/>
        <v>176</v>
      </c>
    </row>
    <row r="29" spans="1:34" ht="15">
      <c r="A29" s="46"/>
      <c r="B29" s="77"/>
      <c r="C29" s="78"/>
      <c r="D29" s="46"/>
      <c r="E29" s="46"/>
      <c r="F29" s="46"/>
      <c r="G29" s="77"/>
      <c r="H29" s="78"/>
      <c r="I29" s="46"/>
      <c r="J29" s="46"/>
      <c r="K29" s="46"/>
      <c r="L29" s="77"/>
      <c r="M29" s="78"/>
      <c r="N29" s="46"/>
      <c r="O29" s="46"/>
      <c r="P29" s="149">
        <v>22</v>
      </c>
      <c r="Q29" s="38" t="s">
        <v>318</v>
      </c>
      <c r="R29" s="71" t="s">
        <v>301</v>
      </c>
      <c r="S29" s="149">
        <v>1.71</v>
      </c>
      <c r="T29" s="50">
        <v>76</v>
      </c>
      <c r="U29" s="149">
        <v>25</v>
      </c>
      <c r="V29" s="38" t="s">
        <v>319</v>
      </c>
      <c r="W29" s="71" t="s">
        <v>92</v>
      </c>
      <c r="X29" s="16">
        <v>4.3</v>
      </c>
      <c r="Y29" s="50">
        <v>74</v>
      </c>
      <c r="Z29" s="43"/>
      <c r="AA29" s="75" t="s">
        <v>328</v>
      </c>
      <c r="AB29" s="73" t="s">
        <v>53</v>
      </c>
      <c r="AC29" s="43">
        <v>92.5</v>
      </c>
      <c r="AD29" s="43"/>
      <c r="AE29" s="43"/>
      <c r="AF29" s="43">
        <v>83</v>
      </c>
      <c r="AG29" s="43"/>
      <c r="AH29" s="50">
        <f t="shared" si="0"/>
        <v>175.5</v>
      </c>
    </row>
    <row r="30" spans="1:34" ht="15">
      <c r="A30" s="46"/>
      <c r="B30" s="77"/>
      <c r="C30" s="78"/>
      <c r="D30" s="46"/>
      <c r="E30" s="46"/>
      <c r="F30" s="46"/>
      <c r="G30" s="77"/>
      <c r="H30" s="78"/>
      <c r="I30" s="46"/>
      <c r="J30" s="46"/>
      <c r="K30" s="46"/>
      <c r="L30" s="77"/>
      <c r="M30" s="78"/>
      <c r="N30" s="46"/>
      <c r="O30" s="46"/>
      <c r="P30" s="149">
        <v>23</v>
      </c>
      <c r="Q30" s="38" t="s">
        <v>319</v>
      </c>
      <c r="R30" s="71" t="s">
        <v>92</v>
      </c>
      <c r="S30" s="16">
        <v>1.7</v>
      </c>
      <c r="T30" s="50">
        <v>75</v>
      </c>
      <c r="U30" s="149">
        <v>26</v>
      </c>
      <c r="V30" s="38" t="s">
        <v>315</v>
      </c>
      <c r="W30" s="71" t="s">
        <v>92</v>
      </c>
      <c r="X30" s="16">
        <v>4.2</v>
      </c>
      <c r="Y30" s="50">
        <v>73</v>
      </c>
      <c r="Z30" s="43"/>
      <c r="AA30" s="75" t="s">
        <v>334</v>
      </c>
      <c r="AB30" s="73" t="s">
        <v>53</v>
      </c>
      <c r="AC30" s="43">
        <v>88</v>
      </c>
      <c r="AD30" s="43"/>
      <c r="AE30" s="43"/>
      <c r="AF30" s="43"/>
      <c r="AG30" s="43">
        <v>87</v>
      </c>
      <c r="AH30" s="50">
        <f t="shared" si="0"/>
        <v>175</v>
      </c>
    </row>
    <row r="31" spans="1:34" ht="15">
      <c r="A31" s="46"/>
      <c r="B31" s="77"/>
      <c r="C31" s="78"/>
      <c r="D31" s="46"/>
      <c r="E31" s="46"/>
      <c r="F31" s="46"/>
      <c r="G31" s="77"/>
      <c r="H31" s="78"/>
      <c r="I31" s="46"/>
      <c r="J31" s="46"/>
      <c r="K31" s="46"/>
      <c r="L31" s="77"/>
      <c r="M31" s="78"/>
      <c r="N31" s="46"/>
      <c r="O31" s="46"/>
      <c r="P31" s="149">
        <v>24</v>
      </c>
      <c r="Q31" s="38" t="s">
        <v>320</v>
      </c>
      <c r="R31" s="71" t="s">
        <v>53</v>
      </c>
      <c r="S31" s="149">
        <v>1.69</v>
      </c>
      <c r="T31" s="50">
        <v>74</v>
      </c>
      <c r="U31" s="46"/>
      <c r="V31" s="77"/>
      <c r="W31" s="78"/>
      <c r="X31" s="46"/>
      <c r="Y31" s="46"/>
      <c r="Z31" s="43"/>
      <c r="AA31" s="75" t="s">
        <v>314</v>
      </c>
      <c r="AB31" s="73" t="s">
        <v>92</v>
      </c>
      <c r="AC31" s="43"/>
      <c r="AD31" s="43"/>
      <c r="AE31" s="43"/>
      <c r="AF31" s="43">
        <v>81.5</v>
      </c>
      <c r="AG31" s="43">
        <v>88</v>
      </c>
      <c r="AH31" s="50">
        <f t="shared" si="0"/>
        <v>169.5</v>
      </c>
    </row>
    <row r="32" spans="1:34" ht="15">
      <c r="A32" s="46"/>
      <c r="B32" s="77"/>
      <c r="C32" s="78"/>
      <c r="D32" s="46"/>
      <c r="E32" s="46"/>
      <c r="F32" s="46"/>
      <c r="G32" s="77"/>
      <c r="H32" s="78"/>
      <c r="I32" s="46"/>
      <c r="J32" s="46"/>
      <c r="K32" s="46"/>
      <c r="L32" s="77"/>
      <c r="M32" s="78"/>
      <c r="N32" s="46"/>
      <c r="O32" s="46"/>
      <c r="P32" s="149">
        <v>25</v>
      </c>
      <c r="Q32" s="38" t="s">
        <v>326</v>
      </c>
      <c r="R32" s="71" t="s">
        <v>304</v>
      </c>
      <c r="S32" s="149">
        <v>1.52</v>
      </c>
      <c r="T32" s="50">
        <v>73</v>
      </c>
      <c r="U32" s="46"/>
      <c r="V32" s="41"/>
      <c r="W32" s="79"/>
      <c r="X32" s="46"/>
      <c r="Y32" s="46"/>
      <c r="Z32" s="43"/>
      <c r="AA32" s="75" t="s">
        <v>325</v>
      </c>
      <c r="AB32" s="73" t="s">
        <v>149</v>
      </c>
      <c r="AC32" s="43"/>
      <c r="AD32" s="43">
        <v>92</v>
      </c>
      <c r="AE32" s="43"/>
      <c r="AF32" s="43">
        <v>77</v>
      </c>
      <c r="AG32" s="43"/>
      <c r="AH32" s="50">
        <f t="shared" si="0"/>
        <v>169</v>
      </c>
    </row>
    <row r="33" spans="1:34" ht="15">
      <c r="A33" s="46"/>
      <c r="B33" s="77"/>
      <c r="C33" s="78"/>
      <c r="D33" s="46"/>
      <c r="E33" s="46"/>
      <c r="F33" s="46"/>
      <c r="G33" s="77"/>
      <c r="H33" s="78"/>
      <c r="I33" s="46"/>
      <c r="J33" s="46"/>
      <c r="K33" s="46"/>
      <c r="L33" s="77"/>
      <c r="M33" s="78"/>
      <c r="N33" s="46"/>
      <c r="O33" s="46"/>
      <c r="P33" s="149">
        <v>26</v>
      </c>
      <c r="Q33" s="38" t="s">
        <v>331</v>
      </c>
      <c r="R33" s="71" t="s">
        <v>53</v>
      </c>
      <c r="S33" s="149">
        <v>1.48</v>
      </c>
      <c r="T33" s="50">
        <v>72</v>
      </c>
      <c r="U33" s="46"/>
      <c r="V33" s="41"/>
      <c r="W33" s="79"/>
      <c r="X33" s="46"/>
      <c r="Y33" s="46"/>
      <c r="Z33" s="43"/>
      <c r="AA33" s="75" t="s">
        <v>333</v>
      </c>
      <c r="AB33" s="73" t="s">
        <v>20</v>
      </c>
      <c r="AC33" s="43">
        <v>90.5</v>
      </c>
      <c r="AD33" s="43"/>
      <c r="AE33" s="43"/>
      <c r="AF33" s="43"/>
      <c r="AG33" s="43">
        <v>76.5</v>
      </c>
      <c r="AH33" s="50">
        <f t="shared" si="0"/>
        <v>167</v>
      </c>
    </row>
    <row r="34" spans="1:34" ht="15">
      <c r="A34" s="46"/>
      <c r="B34" s="77"/>
      <c r="C34" s="78"/>
      <c r="D34" s="46"/>
      <c r="E34" s="46"/>
      <c r="F34" s="46"/>
      <c r="G34" s="77"/>
      <c r="H34" s="78"/>
      <c r="I34" s="46"/>
      <c r="J34" s="46"/>
      <c r="K34" s="46"/>
      <c r="L34" s="77"/>
      <c r="M34" s="78"/>
      <c r="N34" s="46"/>
      <c r="O34" s="46"/>
      <c r="P34" s="149">
        <v>27</v>
      </c>
      <c r="Q34" s="38" t="s">
        <v>332</v>
      </c>
      <c r="R34" s="71" t="s">
        <v>37</v>
      </c>
      <c r="S34" s="16">
        <v>1.4</v>
      </c>
      <c r="T34" s="50">
        <v>71</v>
      </c>
      <c r="U34" s="46"/>
      <c r="V34" s="41"/>
      <c r="W34" s="79"/>
      <c r="X34" s="46"/>
      <c r="Y34" s="46"/>
      <c r="Z34" s="43"/>
      <c r="AA34" s="75" t="s">
        <v>324</v>
      </c>
      <c r="AB34" s="73" t="s">
        <v>45</v>
      </c>
      <c r="AC34" s="43"/>
      <c r="AD34" s="43"/>
      <c r="AE34" s="43"/>
      <c r="AF34" s="43">
        <v>85.5</v>
      </c>
      <c r="AG34" s="43">
        <v>80</v>
      </c>
      <c r="AH34" s="50">
        <f t="shared" si="0"/>
        <v>165.5</v>
      </c>
    </row>
    <row r="35" spans="1:34" ht="15">
      <c r="A35" s="46"/>
      <c r="B35" s="77"/>
      <c r="C35" s="78"/>
      <c r="D35" s="46"/>
      <c r="E35" s="46"/>
      <c r="F35" s="46"/>
      <c r="G35" s="77"/>
      <c r="H35" s="78"/>
      <c r="I35" s="46"/>
      <c r="J35" s="46"/>
      <c r="K35" s="46"/>
      <c r="L35" s="77"/>
      <c r="M35" s="78"/>
      <c r="N35" s="46"/>
      <c r="O35" s="46"/>
      <c r="P35" s="46"/>
      <c r="Q35" s="41"/>
      <c r="R35" s="79"/>
      <c r="S35" s="46"/>
      <c r="T35" s="46"/>
      <c r="U35" s="46"/>
      <c r="V35" s="77"/>
      <c r="W35" s="78"/>
      <c r="X35" s="46"/>
      <c r="Y35" s="46"/>
      <c r="Z35" s="43"/>
      <c r="AA35" s="75" t="s">
        <v>344</v>
      </c>
      <c r="AB35" s="73" t="s">
        <v>45</v>
      </c>
      <c r="AC35" s="43"/>
      <c r="AD35" s="43">
        <v>82</v>
      </c>
      <c r="AE35" s="43"/>
      <c r="AF35" s="43"/>
      <c r="AG35" s="43">
        <v>83</v>
      </c>
      <c r="AH35" s="50">
        <f t="shared" si="0"/>
        <v>165</v>
      </c>
    </row>
    <row r="36" spans="1:34" ht="15">
      <c r="A36" s="46"/>
      <c r="B36" s="77"/>
      <c r="C36" s="78"/>
      <c r="D36" s="46"/>
      <c r="E36" s="46"/>
      <c r="F36" s="46"/>
      <c r="G36" s="77"/>
      <c r="H36" s="78"/>
      <c r="I36" s="46"/>
      <c r="J36" s="46"/>
      <c r="K36" s="46"/>
      <c r="L36" s="77"/>
      <c r="M36" s="78"/>
      <c r="N36" s="46"/>
      <c r="O36" s="46"/>
      <c r="P36" s="46"/>
      <c r="Q36" s="41"/>
      <c r="R36" s="79"/>
      <c r="S36" s="46"/>
      <c r="T36" s="46"/>
      <c r="U36" s="46"/>
      <c r="V36" s="41"/>
      <c r="W36" s="79"/>
      <c r="X36" s="46"/>
      <c r="Y36" s="46"/>
      <c r="Z36" s="43"/>
      <c r="AA36" s="75" t="s">
        <v>332</v>
      </c>
      <c r="AB36" s="73" t="s">
        <v>37</v>
      </c>
      <c r="AC36" s="43">
        <v>92.5</v>
      </c>
      <c r="AD36" s="43"/>
      <c r="AE36" s="43"/>
      <c r="AF36" s="43">
        <v>72</v>
      </c>
      <c r="AG36" s="43"/>
      <c r="AH36" s="50">
        <f t="shared" si="0"/>
        <v>164.5</v>
      </c>
    </row>
    <row r="37" spans="1:34" ht="15">
      <c r="A37" s="46"/>
      <c r="B37" s="77"/>
      <c r="C37" s="78"/>
      <c r="D37" s="46"/>
      <c r="E37" s="46"/>
      <c r="F37" s="46"/>
      <c r="G37" s="77"/>
      <c r="H37" s="78"/>
      <c r="I37" s="46"/>
      <c r="J37" s="46"/>
      <c r="K37" s="46"/>
      <c r="L37" s="77"/>
      <c r="M37" s="78"/>
      <c r="N37" s="46"/>
      <c r="O37" s="46"/>
      <c r="P37" s="46"/>
      <c r="Q37" s="41"/>
      <c r="R37" s="79"/>
      <c r="S37" s="46"/>
      <c r="T37" s="46"/>
      <c r="U37" s="46"/>
      <c r="V37" s="41"/>
      <c r="W37" s="79"/>
      <c r="X37" s="46"/>
      <c r="Y37" s="46"/>
      <c r="Z37" s="43"/>
      <c r="AA37" s="75" t="s">
        <v>337</v>
      </c>
      <c r="AB37" s="73" t="s">
        <v>53</v>
      </c>
      <c r="AC37" s="43">
        <v>80</v>
      </c>
      <c r="AD37" s="43"/>
      <c r="AE37" s="43"/>
      <c r="AF37" s="43"/>
      <c r="AG37" s="43">
        <v>84.5</v>
      </c>
      <c r="AH37" s="50">
        <f t="shared" si="0"/>
        <v>164.5</v>
      </c>
    </row>
    <row r="38" spans="1:34" ht="15">
      <c r="A38" s="46"/>
      <c r="B38" s="77"/>
      <c r="C38" s="78"/>
      <c r="D38" s="46"/>
      <c r="E38" s="46"/>
      <c r="F38" s="46"/>
      <c r="G38" s="77"/>
      <c r="H38" s="78"/>
      <c r="I38" s="46"/>
      <c r="J38" s="46"/>
      <c r="K38" s="46"/>
      <c r="L38" s="77"/>
      <c r="M38" s="78"/>
      <c r="N38" s="46"/>
      <c r="O38" s="46"/>
      <c r="P38" s="46"/>
      <c r="Q38" s="41"/>
      <c r="R38" s="79"/>
      <c r="S38" s="46"/>
      <c r="T38" s="46"/>
      <c r="U38" s="46"/>
      <c r="V38" s="41"/>
      <c r="W38" s="79"/>
      <c r="X38" s="46"/>
      <c r="Y38" s="46"/>
      <c r="Z38" s="43"/>
      <c r="AA38" s="75" t="s">
        <v>339</v>
      </c>
      <c r="AB38" s="73" t="s">
        <v>340</v>
      </c>
      <c r="AC38" s="43">
        <v>78</v>
      </c>
      <c r="AD38" s="43"/>
      <c r="AE38" s="43"/>
      <c r="AF38" s="43"/>
      <c r="AG38" s="43">
        <v>79</v>
      </c>
      <c r="AH38" s="50">
        <f t="shared" si="0"/>
        <v>157</v>
      </c>
    </row>
    <row r="39" spans="1:34" ht="15">
      <c r="A39" s="46"/>
      <c r="B39" s="77"/>
      <c r="C39" s="78"/>
      <c r="D39" s="46"/>
      <c r="E39" s="46"/>
      <c r="F39" s="46"/>
      <c r="G39" s="77"/>
      <c r="H39" s="78"/>
      <c r="I39" s="46"/>
      <c r="J39" s="46"/>
      <c r="K39" s="46"/>
      <c r="L39" s="77"/>
      <c r="M39" s="78"/>
      <c r="N39" s="46"/>
      <c r="O39" s="46"/>
      <c r="P39" s="46"/>
      <c r="Q39" s="41"/>
      <c r="R39" s="79"/>
      <c r="S39" s="46"/>
      <c r="T39" s="46"/>
      <c r="U39" s="46"/>
      <c r="V39" s="41"/>
      <c r="W39" s="79"/>
      <c r="X39" s="46"/>
      <c r="Y39" s="46"/>
      <c r="Z39" s="43"/>
      <c r="AA39" s="75" t="s">
        <v>317</v>
      </c>
      <c r="AB39" s="73" t="s">
        <v>92</v>
      </c>
      <c r="AC39" s="43"/>
      <c r="AD39" s="43"/>
      <c r="AE39" s="43"/>
      <c r="AF39" s="43">
        <v>78</v>
      </c>
      <c r="AG39" s="43">
        <v>78</v>
      </c>
      <c r="AH39" s="50">
        <f t="shared" si="0"/>
        <v>156</v>
      </c>
    </row>
    <row r="40" spans="1:34" ht="15">
      <c r="A40" s="46"/>
      <c r="B40" s="77"/>
      <c r="C40" s="78"/>
      <c r="D40" s="46"/>
      <c r="E40" s="46"/>
      <c r="F40" s="46"/>
      <c r="G40" s="77"/>
      <c r="H40" s="78"/>
      <c r="I40" s="46"/>
      <c r="J40" s="46"/>
      <c r="K40" s="46"/>
      <c r="L40" s="77"/>
      <c r="M40" s="78"/>
      <c r="N40" s="46"/>
      <c r="O40" s="46"/>
      <c r="P40" s="46"/>
      <c r="Q40" s="41"/>
      <c r="R40" s="79"/>
      <c r="S40" s="46"/>
      <c r="T40" s="46"/>
      <c r="U40" s="46"/>
      <c r="V40" s="41"/>
      <c r="W40" s="79"/>
      <c r="X40" s="46"/>
      <c r="Y40" s="46"/>
      <c r="Z40" s="43"/>
      <c r="AA40" s="75" t="s">
        <v>331</v>
      </c>
      <c r="AB40" s="73" t="s">
        <v>53</v>
      </c>
      <c r="AC40" s="43">
        <v>82</v>
      </c>
      <c r="AD40" s="43"/>
      <c r="AE40" s="43"/>
      <c r="AF40" s="43">
        <v>73</v>
      </c>
      <c r="AG40" s="43"/>
      <c r="AH40" s="50">
        <f t="shared" si="0"/>
        <v>155</v>
      </c>
    </row>
    <row r="41" spans="1:34" ht="15">
      <c r="A41" s="46"/>
      <c r="B41" s="77"/>
      <c r="C41" s="78"/>
      <c r="D41" s="46"/>
      <c r="E41" s="46"/>
      <c r="F41" s="46"/>
      <c r="G41" s="77"/>
      <c r="H41" s="78"/>
      <c r="I41" s="46"/>
      <c r="J41" s="46"/>
      <c r="K41" s="46"/>
      <c r="L41" s="77"/>
      <c r="M41" s="78"/>
      <c r="N41" s="46"/>
      <c r="O41" s="46"/>
      <c r="P41" s="46"/>
      <c r="Q41" s="41"/>
      <c r="R41" s="79"/>
      <c r="S41" s="46"/>
      <c r="T41" s="46"/>
      <c r="U41" s="46"/>
      <c r="V41" s="41"/>
      <c r="W41" s="79"/>
      <c r="X41" s="46"/>
      <c r="Y41" s="46"/>
      <c r="Z41" s="43"/>
      <c r="AA41" s="75" t="s">
        <v>315</v>
      </c>
      <c r="AB41" s="73" t="s">
        <v>92</v>
      </c>
      <c r="AC41" s="43"/>
      <c r="AD41" s="43"/>
      <c r="AE41" s="43"/>
      <c r="AF41" s="43">
        <v>81.5</v>
      </c>
      <c r="AG41" s="43">
        <v>73</v>
      </c>
      <c r="AH41" s="50">
        <f t="shared" si="0"/>
        <v>154.5</v>
      </c>
    </row>
    <row r="42" spans="1:34" ht="15">
      <c r="A42" s="46"/>
      <c r="B42" s="77"/>
      <c r="C42" s="78"/>
      <c r="D42" s="46"/>
      <c r="E42" s="46"/>
      <c r="F42" s="46"/>
      <c r="G42" s="77"/>
      <c r="H42" s="78"/>
      <c r="I42" s="46"/>
      <c r="J42" s="46"/>
      <c r="K42" s="46"/>
      <c r="L42" s="77"/>
      <c r="M42" s="78"/>
      <c r="N42" s="46"/>
      <c r="O42" s="46"/>
      <c r="P42" s="46"/>
      <c r="Q42" s="41"/>
      <c r="R42" s="79"/>
      <c r="S42" s="46"/>
      <c r="T42" s="46"/>
      <c r="U42" s="46"/>
      <c r="V42" s="41"/>
      <c r="W42" s="79"/>
      <c r="X42" s="46"/>
      <c r="Y42" s="46"/>
      <c r="Z42" s="43"/>
      <c r="AA42" s="75" t="s">
        <v>338</v>
      </c>
      <c r="AB42" s="73" t="s">
        <v>53</v>
      </c>
      <c r="AC42" s="43">
        <v>79</v>
      </c>
      <c r="AD42" s="43"/>
      <c r="AE42" s="43"/>
      <c r="AF42" s="43"/>
      <c r="AG42" s="43">
        <v>75</v>
      </c>
      <c r="AH42" s="50">
        <f t="shared" si="0"/>
        <v>154</v>
      </c>
    </row>
    <row r="43" spans="1:34" ht="15">
      <c r="A43" s="46"/>
      <c r="B43" s="77"/>
      <c r="C43" s="78"/>
      <c r="D43" s="46"/>
      <c r="E43" s="46"/>
      <c r="F43" s="46"/>
      <c r="G43" s="77"/>
      <c r="H43" s="78"/>
      <c r="I43" s="46"/>
      <c r="J43" s="46"/>
      <c r="K43" s="46"/>
      <c r="L43" s="77"/>
      <c r="M43" s="78"/>
      <c r="N43" s="46"/>
      <c r="O43" s="46"/>
      <c r="P43" s="46"/>
      <c r="Q43" s="41"/>
      <c r="R43" s="79"/>
      <c r="S43" s="46"/>
      <c r="T43" s="46"/>
      <c r="U43" s="46"/>
      <c r="V43" s="41"/>
      <c r="W43" s="79"/>
      <c r="X43" s="46"/>
      <c r="Y43" s="46"/>
      <c r="Z43" s="43"/>
      <c r="AA43" s="75" t="s">
        <v>319</v>
      </c>
      <c r="AB43" s="73" t="s">
        <v>92</v>
      </c>
      <c r="AC43" s="43"/>
      <c r="AD43" s="43"/>
      <c r="AE43" s="43"/>
      <c r="AF43" s="43">
        <v>76</v>
      </c>
      <c r="AG43" s="43">
        <v>74</v>
      </c>
      <c r="AH43" s="50">
        <f t="shared" si="0"/>
        <v>150</v>
      </c>
    </row>
    <row r="44" spans="1:34" ht="15">
      <c r="A44" s="46"/>
      <c r="B44" s="77"/>
      <c r="C44" s="78"/>
      <c r="D44" s="46"/>
      <c r="E44" s="46"/>
      <c r="F44" s="46"/>
      <c r="G44" s="77"/>
      <c r="H44" s="78"/>
      <c r="I44" s="46"/>
      <c r="J44" s="46"/>
      <c r="K44" s="46"/>
      <c r="L44" s="77"/>
      <c r="M44" s="78"/>
      <c r="N44" s="46"/>
      <c r="O44" s="46"/>
      <c r="P44" s="46"/>
      <c r="Q44" s="41"/>
      <c r="R44" s="79"/>
      <c r="S44" s="46"/>
      <c r="T44" s="46"/>
      <c r="U44" s="46"/>
      <c r="V44" s="41"/>
      <c r="W44" s="79"/>
      <c r="X44" s="46"/>
      <c r="Y44" s="46"/>
      <c r="Z44" s="43"/>
      <c r="AA44" s="75" t="s">
        <v>345</v>
      </c>
      <c r="AB44" s="73" t="s">
        <v>228</v>
      </c>
      <c r="AC44" s="43"/>
      <c r="AD44" s="43"/>
      <c r="AE44" s="43">
        <v>95</v>
      </c>
      <c r="AF44" s="43"/>
      <c r="AG44" s="43"/>
      <c r="AH44" s="50">
        <f t="shared" si="0"/>
        <v>95</v>
      </c>
    </row>
    <row r="45" spans="1:34" ht="15">
      <c r="A45" s="46"/>
      <c r="B45" s="77"/>
      <c r="C45" s="78"/>
      <c r="D45" s="46"/>
      <c r="E45" s="46"/>
      <c r="F45" s="46"/>
      <c r="G45" s="77"/>
      <c r="H45" s="78"/>
      <c r="I45" s="46"/>
      <c r="J45" s="46"/>
      <c r="K45" s="46"/>
      <c r="L45" s="77"/>
      <c r="M45" s="78"/>
      <c r="N45" s="46"/>
      <c r="O45" s="46"/>
      <c r="P45" s="46"/>
      <c r="Q45" s="41"/>
      <c r="R45" s="79"/>
      <c r="S45" s="46"/>
      <c r="T45" s="46"/>
      <c r="U45" s="46"/>
      <c r="V45" s="41"/>
      <c r="W45" s="79"/>
      <c r="X45" s="46"/>
      <c r="Y45" s="46"/>
      <c r="Z45" s="43"/>
      <c r="AA45" s="75" t="s">
        <v>346</v>
      </c>
      <c r="AB45" s="73" t="s">
        <v>53</v>
      </c>
      <c r="AC45" s="43"/>
      <c r="AD45" s="43"/>
      <c r="AE45" s="43">
        <v>87</v>
      </c>
      <c r="AF45" s="43"/>
      <c r="AG45" s="43"/>
      <c r="AH45" s="50">
        <f t="shared" si="0"/>
        <v>87</v>
      </c>
    </row>
    <row r="46" spans="1:25" ht="15">
      <c r="A46" s="46"/>
      <c r="B46" s="77"/>
      <c r="C46" s="78"/>
      <c r="D46" s="46"/>
      <c r="E46" s="46"/>
      <c r="F46" s="46"/>
      <c r="G46" s="77"/>
      <c r="H46" s="78"/>
      <c r="I46" s="46"/>
      <c r="J46" s="46"/>
      <c r="K46" s="46"/>
      <c r="L46" s="77"/>
      <c r="M46" s="78"/>
      <c r="N46" s="46"/>
      <c r="O46" s="46"/>
      <c r="P46" s="46"/>
      <c r="Q46" s="41"/>
      <c r="R46" s="79"/>
      <c r="S46" s="46"/>
      <c r="T46" s="46"/>
      <c r="U46" s="46"/>
      <c r="V46" s="41"/>
      <c r="W46" s="79"/>
      <c r="X46" s="46"/>
      <c r="Y46" s="46"/>
    </row>
    <row r="47" spans="1:25" ht="15">
      <c r="A47" s="46"/>
      <c r="B47" s="77"/>
      <c r="C47" s="78"/>
      <c r="D47" s="46"/>
      <c r="E47" s="46"/>
      <c r="F47" s="46"/>
      <c r="G47" s="77"/>
      <c r="H47" s="78"/>
      <c r="I47" s="46"/>
      <c r="J47" s="46"/>
      <c r="K47" s="46"/>
      <c r="L47" s="77"/>
      <c r="M47" s="78"/>
      <c r="N47" s="46"/>
      <c r="O47" s="46"/>
      <c r="P47" s="46"/>
      <c r="Q47" s="41"/>
      <c r="R47" s="79"/>
      <c r="S47" s="46"/>
      <c r="T47" s="46"/>
      <c r="U47" s="46"/>
      <c r="V47" s="46"/>
      <c r="W47" s="46"/>
      <c r="X47" s="46"/>
      <c r="Y47" s="46"/>
    </row>
    <row r="48" spans="1:25" ht="15">
      <c r="A48" s="46"/>
      <c r="B48" s="77"/>
      <c r="C48" s="78"/>
      <c r="D48" s="46"/>
      <c r="E48" s="46"/>
      <c r="F48" s="46"/>
      <c r="G48" s="77"/>
      <c r="H48" s="78"/>
      <c r="I48" s="46"/>
      <c r="J48" s="46"/>
      <c r="K48" s="46"/>
      <c r="L48" s="77"/>
      <c r="M48" s="78"/>
      <c r="N48" s="46"/>
      <c r="O48" s="46"/>
      <c r="P48" s="46"/>
      <c r="Q48" s="41"/>
      <c r="R48" s="79"/>
      <c r="S48" s="46"/>
      <c r="T48" s="46"/>
      <c r="U48" s="46"/>
      <c r="V48" s="46"/>
      <c r="W48" s="46"/>
      <c r="X48" s="46"/>
      <c r="Y48" s="46"/>
    </row>
    <row r="49" spans="1:25" ht="15">
      <c r="A49" s="46"/>
      <c r="B49" s="77"/>
      <c r="C49" s="78"/>
      <c r="D49" s="46"/>
      <c r="E49" s="46"/>
      <c r="F49" s="46"/>
      <c r="G49" s="77"/>
      <c r="H49" s="78"/>
      <c r="I49" s="46"/>
      <c r="J49" s="46"/>
      <c r="K49" s="46"/>
      <c r="L49" s="77"/>
      <c r="M49" s="78"/>
      <c r="N49" s="46"/>
      <c r="O49" s="46"/>
      <c r="P49" s="46"/>
      <c r="Q49" s="41"/>
      <c r="R49" s="79"/>
      <c r="S49" s="46"/>
      <c r="T49" s="46"/>
      <c r="U49" s="46"/>
      <c r="V49" s="46"/>
      <c r="W49" s="46"/>
      <c r="X49" s="46"/>
      <c r="Y49" s="46"/>
    </row>
    <row r="50" spans="4:5" ht="15">
      <c r="D50" s="44"/>
      <c r="E50" s="44"/>
    </row>
    <row r="51" spans="4:5" ht="15">
      <c r="D51" s="44"/>
      <c r="E51" s="44"/>
    </row>
  </sheetData>
  <sheetProtection/>
  <mergeCells count="7">
    <mergeCell ref="AI1:AP1"/>
    <mergeCell ref="Z1:AH1"/>
    <mergeCell ref="A1:E1"/>
    <mergeCell ref="K1:O1"/>
    <mergeCell ref="P1:T1"/>
    <mergeCell ref="U1:Y1"/>
    <mergeCell ref="F1:J1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P81"/>
  <sheetViews>
    <sheetView zoomScalePageLayoutView="0" workbookViewId="0" topLeftCell="Z1">
      <selection activeCell="Z1" sqref="Z1:AH1"/>
    </sheetView>
  </sheetViews>
  <sheetFormatPr defaultColWidth="9.140625" defaultRowHeight="15"/>
  <cols>
    <col min="1" max="1" width="9.140625" style="44" customWidth="1"/>
    <col min="2" max="2" width="25.140625" style="40" customWidth="1"/>
    <col min="3" max="3" width="29.421875" style="72" customWidth="1"/>
    <col min="6" max="6" width="9.140625" style="44" customWidth="1"/>
    <col min="7" max="7" width="25.00390625" style="76" customWidth="1"/>
    <col min="8" max="8" width="29.57421875" style="74" customWidth="1"/>
    <col min="9" max="9" width="9.8515625" style="0" customWidth="1"/>
    <col min="11" max="11" width="9.140625" style="44" customWidth="1"/>
    <col min="12" max="12" width="24.7109375" style="0" customWidth="1"/>
    <col min="13" max="13" width="29.7109375" style="0" customWidth="1"/>
    <col min="14" max="14" width="9.00390625" style="44" customWidth="1"/>
    <col min="15" max="15" width="9.140625" style="87" customWidth="1"/>
    <col min="16" max="16" width="9.140625" style="44" customWidth="1"/>
    <col min="17" max="17" width="25.421875" style="0" customWidth="1"/>
    <col min="18" max="18" width="29.7109375" style="0" customWidth="1"/>
    <col min="19" max="19" width="9.140625" style="44" customWidth="1"/>
    <col min="21" max="21" width="9.140625" style="44" customWidth="1"/>
    <col min="22" max="22" width="24.57421875" style="0" customWidth="1"/>
    <col min="23" max="23" width="29.7109375" style="0" customWidth="1"/>
    <col min="24" max="24" width="9.140625" style="44" customWidth="1"/>
    <col min="26" max="26" width="9.140625" style="44" customWidth="1"/>
    <col min="27" max="27" width="24.28125" style="0" customWidth="1"/>
    <col min="28" max="28" width="31.00390625" style="0" customWidth="1"/>
    <col min="29" max="34" width="9.140625" style="44" customWidth="1"/>
    <col min="35" max="35" width="36.8515625" style="0" customWidth="1"/>
  </cols>
  <sheetData>
    <row r="1" spans="1:42" ht="23.25">
      <c r="A1" s="167" t="s">
        <v>349</v>
      </c>
      <c r="B1" s="168"/>
      <c r="C1" s="168"/>
      <c r="D1" s="168"/>
      <c r="E1" s="169"/>
      <c r="F1" s="167" t="s">
        <v>8</v>
      </c>
      <c r="G1" s="168"/>
      <c r="H1" s="168"/>
      <c r="I1" s="168"/>
      <c r="J1" s="169"/>
      <c r="K1" s="167" t="s">
        <v>7</v>
      </c>
      <c r="L1" s="168"/>
      <c r="M1" s="168"/>
      <c r="N1" s="168"/>
      <c r="O1" s="169"/>
      <c r="P1" s="167" t="s">
        <v>6</v>
      </c>
      <c r="Q1" s="168"/>
      <c r="R1" s="168"/>
      <c r="S1" s="168"/>
      <c r="T1" s="169"/>
      <c r="U1" s="167" t="s">
        <v>5</v>
      </c>
      <c r="V1" s="168"/>
      <c r="W1" s="168"/>
      <c r="X1" s="168"/>
      <c r="Y1" s="169"/>
      <c r="Z1" s="164" t="s">
        <v>348</v>
      </c>
      <c r="AA1" s="164"/>
      <c r="AB1" s="164"/>
      <c r="AC1" s="164"/>
      <c r="AD1" s="164"/>
      <c r="AE1" s="164"/>
      <c r="AF1" s="164"/>
      <c r="AG1" s="164"/>
      <c r="AH1" s="164"/>
      <c r="AI1" s="164" t="s">
        <v>438</v>
      </c>
      <c r="AJ1" s="164"/>
      <c r="AK1" s="164"/>
      <c r="AL1" s="164"/>
      <c r="AM1" s="164"/>
      <c r="AN1" s="164"/>
      <c r="AO1" s="164"/>
      <c r="AP1" s="164"/>
    </row>
    <row r="2" spans="1:42" ht="15.75">
      <c r="A2" s="33" t="s">
        <v>0</v>
      </c>
      <c r="B2" s="38" t="s">
        <v>1</v>
      </c>
      <c r="C2" s="82" t="s">
        <v>2</v>
      </c>
      <c r="D2" s="12" t="s">
        <v>3</v>
      </c>
      <c r="E2" s="69" t="s">
        <v>156</v>
      </c>
      <c r="F2" s="33" t="s">
        <v>0</v>
      </c>
      <c r="G2" s="75" t="s">
        <v>1</v>
      </c>
      <c r="H2" s="73" t="s">
        <v>2</v>
      </c>
      <c r="I2" s="12" t="s">
        <v>3</v>
      </c>
      <c r="J2" s="69" t="s">
        <v>156</v>
      </c>
      <c r="K2" s="33" t="s">
        <v>0</v>
      </c>
      <c r="L2" s="69" t="s">
        <v>1</v>
      </c>
      <c r="M2" s="69" t="s">
        <v>2</v>
      </c>
      <c r="N2" s="12" t="s">
        <v>3</v>
      </c>
      <c r="O2" s="86" t="s">
        <v>156</v>
      </c>
      <c r="P2" s="33" t="s">
        <v>0</v>
      </c>
      <c r="Q2" s="69" t="s">
        <v>1</v>
      </c>
      <c r="R2" s="69" t="s">
        <v>2</v>
      </c>
      <c r="S2" s="12" t="s">
        <v>3</v>
      </c>
      <c r="T2" s="69" t="s">
        <v>156</v>
      </c>
      <c r="U2" s="33" t="s">
        <v>0</v>
      </c>
      <c r="V2" s="69" t="s">
        <v>1</v>
      </c>
      <c r="W2" s="69" t="s">
        <v>2</v>
      </c>
      <c r="X2" s="12" t="s">
        <v>3</v>
      </c>
      <c r="Y2" s="69" t="s">
        <v>156</v>
      </c>
      <c r="Z2" s="33" t="s">
        <v>0</v>
      </c>
      <c r="AA2" s="91" t="s">
        <v>1</v>
      </c>
      <c r="AB2" s="91" t="s">
        <v>2</v>
      </c>
      <c r="AC2" s="14" t="s">
        <v>432</v>
      </c>
      <c r="AD2" s="14" t="s">
        <v>16</v>
      </c>
      <c r="AE2" s="14" t="s">
        <v>17</v>
      </c>
      <c r="AF2" s="14" t="s">
        <v>18</v>
      </c>
      <c r="AG2" s="14" t="s">
        <v>296</v>
      </c>
      <c r="AH2" s="149" t="s">
        <v>433</v>
      </c>
      <c r="AI2" s="63" t="s">
        <v>267</v>
      </c>
      <c r="AJ2" s="14" t="s">
        <v>4</v>
      </c>
      <c r="AK2" s="14" t="s">
        <v>439</v>
      </c>
      <c r="AL2" s="14" t="s">
        <v>347</v>
      </c>
      <c r="AM2" s="14" t="s">
        <v>18</v>
      </c>
      <c r="AN2" s="14" t="s">
        <v>296</v>
      </c>
      <c r="AO2" s="14" t="s">
        <v>298</v>
      </c>
      <c r="AP2" s="14" t="s">
        <v>441</v>
      </c>
    </row>
    <row r="3" spans="1:42" ht="15.75">
      <c r="A3" s="69">
        <v>1</v>
      </c>
      <c r="B3" s="38" t="s">
        <v>353</v>
      </c>
      <c r="C3" s="71" t="s">
        <v>20</v>
      </c>
      <c r="D3" s="69">
        <v>8.7</v>
      </c>
      <c r="E3" s="50">
        <v>100</v>
      </c>
      <c r="F3" s="69">
        <v>1</v>
      </c>
      <c r="G3" s="75" t="s">
        <v>383</v>
      </c>
      <c r="H3" s="73" t="s">
        <v>20</v>
      </c>
      <c r="I3" s="69">
        <v>8.5</v>
      </c>
      <c r="J3" s="50">
        <v>100</v>
      </c>
      <c r="K3" s="69">
        <v>1</v>
      </c>
      <c r="L3" s="38" t="s">
        <v>353</v>
      </c>
      <c r="M3" s="71" t="s">
        <v>20</v>
      </c>
      <c r="N3" s="69">
        <v>37.5</v>
      </c>
      <c r="O3" s="93">
        <v>100</v>
      </c>
      <c r="P3" s="80">
        <v>1</v>
      </c>
      <c r="Q3" s="38" t="s">
        <v>353</v>
      </c>
      <c r="R3" s="71" t="s">
        <v>20</v>
      </c>
      <c r="S3" s="80">
        <v>2.94</v>
      </c>
      <c r="T3" s="50">
        <v>100</v>
      </c>
      <c r="U3" s="96">
        <v>1</v>
      </c>
      <c r="V3" s="38" t="s">
        <v>364</v>
      </c>
      <c r="W3" s="71" t="s">
        <v>20</v>
      </c>
      <c r="X3" s="16">
        <v>22.7</v>
      </c>
      <c r="Y3" s="96">
        <v>100</v>
      </c>
      <c r="Z3" s="91">
        <v>1</v>
      </c>
      <c r="AA3" s="38" t="s">
        <v>353</v>
      </c>
      <c r="AB3" s="71" t="s">
        <v>20</v>
      </c>
      <c r="AC3" s="149">
        <v>100</v>
      </c>
      <c r="AD3" s="149">
        <v>99</v>
      </c>
      <c r="AE3" s="149">
        <v>100</v>
      </c>
      <c r="AF3" s="149">
        <v>100</v>
      </c>
      <c r="AG3" s="149">
        <v>98</v>
      </c>
      <c r="AH3" s="50">
        <f aca="true" t="shared" si="0" ref="AH3:AH34">SUM(AC3:AG3)</f>
        <v>497</v>
      </c>
      <c r="AI3" s="71" t="s">
        <v>20</v>
      </c>
      <c r="AJ3" s="2">
        <v>431.5</v>
      </c>
      <c r="AK3" s="2">
        <v>468.5</v>
      </c>
      <c r="AL3" s="2">
        <v>480</v>
      </c>
      <c r="AM3" s="2">
        <v>460</v>
      </c>
      <c r="AN3" s="2">
        <v>425</v>
      </c>
      <c r="AO3" s="95">
        <f aca="true" t="shared" si="1" ref="AO3:AO17">SUM(AJ3:AN3)</f>
        <v>2265</v>
      </c>
      <c r="AP3" s="99">
        <v>25</v>
      </c>
    </row>
    <row r="4" spans="1:42" ht="15.75">
      <c r="A4" s="69">
        <v>2</v>
      </c>
      <c r="B4" s="38" t="s">
        <v>350</v>
      </c>
      <c r="C4" s="71" t="s">
        <v>304</v>
      </c>
      <c r="D4" s="96">
        <v>8.8</v>
      </c>
      <c r="E4" s="50">
        <v>98.5</v>
      </c>
      <c r="F4" s="69">
        <v>2</v>
      </c>
      <c r="G4" s="75" t="s">
        <v>353</v>
      </c>
      <c r="H4" s="73" t="s">
        <v>20</v>
      </c>
      <c r="I4" s="69">
        <v>8.6</v>
      </c>
      <c r="J4" s="50">
        <v>99</v>
      </c>
      <c r="K4" s="69">
        <v>2</v>
      </c>
      <c r="L4" s="38" t="s">
        <v>383</v>
      </c>
      <c r="M4" s="71" t="s">
        <v>20</v>
      </c>
      <c r="N4" s="69">
        <v>38.4</v>
      </c>
      <c r="O4" s="93">
        <v>99</v>
      </c>
      <c r="P4" s="80">
        <v>2</v>
      </c>
      <c r="Q4" s="38" t="s">
        <v>352</v>
      </c>
      <c r="R4" s="71" t="s">
        <v>304</v>
      </c>
      <c r="S4" s="80">
        <v>2.84</v>
      </c>
      <c r="T4" s="50">
        <v>99</v>
      </c>
      <c r="U4" s="96">
        <v>2</v>
      </c>
      <c r="V4" s="38" t="s">
        <v>354</v>
      </c>
      <c r="W4" s="71" t="s">
        <v>45</v>
      </c>
      <c r="X4" s="16">
        <v>21</v>
      </c>
      <c r="Y4" s="50">
        <v>99</v>
      </c>
      <c r="Z4" s="91">
        <v>2</v>
      </c>
      <c r="AA4" s="38" t="s">
        <v>354</v>
      </c>
      <c r="AB4" s="71" t="s">
        <v>45</v>
      </c>
      <c r="AC4" s="149">
        <v>94.5</v>
      </c>
      <c r="AD4" s="149">
        <v>95.5</v>
      </c>
      <c r="AE4" s="149">
        <v>94</v>
      </c>
      <c r="AF4" s="149">
        <v>98</v>
      </c>
      <c r="AG4" s="149">
        <v>99</v>
      </c>
      <c r="AH4" s="50">
        <f t="shared" si="0"/>
        <v>481</v>
      </c>
      <c r="AI4" s="84" t="s">
        <v>53</v>
      </c>
      <c r="AJ4" s="2">
        <v>450.5</v>
      </c>
      <c r="AK4" s="2">
        <v>260</v>
      </c>
      <c r="AL4" s="2">
        <v>414</v>
      </c>
      <c r="AM4" s="2">
        <v>380</v>
      </c>
      <c r="AN4" s="2">
        <v>449.5</v>
      </c>
      <c r="AO4" s="95">
        <f t="shared" si="1"/>
        <v>1954</v>
      </c>
      <c r="AP4" s="99">
        <v>23</v>
      </c>
    </row>
    <row r="5" spans="1:42" ht="15.75">
      <c r="A5" s="69">
        <v>2</v>
      </c>
      <c r="B5" s="38" t="s">
        <v>383</v>
      </c>
      <c r="C5" s="71" t="s">
        <v>20</v>
      </c>
      <c r="D5" s="96">
        <v>8.8</v>
      </c>
      <c r="E5" s="50">
        <v>98.5</v>
      </c>
      <c r="F5" s="69">
        <v>3</v>
      </c>
      <c r="G5" s="75" t="s">
        <v>388</v>
      </c>
      <c r="H5" s="73" t="s">
        <v>70</v>
      </c>
      <c r="I5" s="69">
        <v>8.8</v>
      </c>
      <c r="J5" s="50">
        <v>98</v>
      </c>
      <c r="K5" s="69">
        <v>3</v>
      </c>
      <c r="L5" s="83" t="s">
        <v>412</v>
      </c>
      <c r="M5" s="84" t="s">
        <v>20</v>
      </c>
      <c r="N5" s="69">
        <v>38.5</v>
      </c>
      <c r="O5" s="93">
        <v>98</v>
      </c>
      <c r="P5" s="80">
        <v>3</v>
      </c>
      <c r="Q5" s="38" t="s">
        <v>354</v>
      </c>
      <c r="R5" s="71" t="s">
        <v>45</v>
      </c>
      <c r="S5" s="80">
        <v>2.81</v>
      </c>
      <c r="T5" s="50">
        <v>98</v>
      </c>
      <c r="U5" s="96">
        <v>3</v>
      </c>
      <c r="V5" s="38" t="s">
        <v>353</v>
      </c>
      <c r="W5" s="71" t="s">
        <v>20</v>
      </c>
      <c r="X5" s="16">
        <v>18.15</v>
      </c>
      <c r="Y5" s="50">
        <v>98</v>
      </c>
      <c r="Z5" s="91">
        <v>3</v>
      </c>
      <c r="AA5" s="38" t="s">
        <v>364</v>
      </c>
      <c r="AB5" s="71" t="s">
        <v>20</v>
      </c>
      <c r="AC5" s="149">
        <v>84.5</v>
      </c>
      <c r="AD5" s="149">
        <v>94</v>
      </c>
      <c r="AE5" s="149">
        <v>97</v>
      </c>
      <c r="AF5" s="149">
        <v>93</v>
      </c>
      <c r="AG5" s="149">
        <v>100</v>
      </c>
      <c r="AH5" s="50">
        <f t="shared" si="0"/>
        <v>468.5</v>
      </c>
      <c r="AI5" s="71" t="s">
        <v>304</v>
      </c>
      <c r="AJ5" s="2">
        <v>279.5</v>
      </c>
      <c r="AK5" s="2">
        <v>183</v>
      </c>
      <c r="AL5" s="2">
        <v>352</v>
      </c>
      <c r="AM5" s="2">
        <v>391</v>
      </c>
      <c r="AN5" s="2">
        <v>338</v>
      </c>
      <c r="AO5" s="95">
        <f t="shared" si="1"/>
        <v>1543.5</v>
      </c>
      <c r="AP5" s="99">
        <v>18</v>
      </c>
    </row>
    <row r="6" spans="1:42" ht="15.75">
      <c r="A6" s="69">
        <v>3</v>
      </c>
      <c r="B6" s="38" t="s">
        <v>384</v>
      </c>
      <c r="C6" s="71" t="s">
        <v>70</v>
      </c>
      <c r="D6" s="69">
        <v>8.9</v>
      </c>
      <c r="E6" s="50">
        <v>96.5</v>
      </c>
      <c r="F6" s="69">
        <v>4</v>
      </c>
      <c r="G6" s="75" t="s">
        <v>389</v>
      </c>
      <c r="H6" s="73" t="s">
        <v>386</v>
      </c>
      <c r="I6" s="17">
        <v>9</v>
      </c>
      <c r="J6" s="50">
        <v>97</v>
      </c>
      <c r="K6" s="69">
        <v>4</v>
      </c>
      <c r="L6" s="38" t="s">
        <v>364</v>
      </c>
      <c r="M6" s="71" t="s">
        <v>20</v>
      </c>
      <c r="N6" s="69">
        <v>39.6</v>
      </c>
      <c r="O6" s="93">
        <v>97</v>
      </c>
      <c r="P6" s="80">
        <v>4</v>
      </c>
      <c r="Q6" s="75" t="s">
        <v>361</v>
      </c>
      <c r="R6" s="73" t="s">
        <v>70</v>
      </c>
      <c r="S6" s="80">
        <v>2.58</v>
      </c>
      <c r="T6" s="50">
        <v>97</v>
      </c>
      <c r="U6" s="96">
        <v>4</v>
      </c>
      <c r="V6" s="75" t="s">
        <v>390</v>
      </c>
      <c r="W6" s="73" t="s">
        <v>304</v>
      </c>
      <c r="X6" s="96">
        <v>17.33</v>
      </c>
      <c r="Y6" s="50">
        <v>97</v>
      </c>
      <c r="Z6" s="91">
        <v>4</v>
      </c>
      <c r="AA6" s="38" t="s">
        <v>383</v>
      </c>
      <c r="AB6" s="71" t="s">
        <v>20</v>
      </c>
      <c r="AC6" s="149">
        <v>98.5</v>
      </c>
      <c r="AD6" s="149">
        <v>100</v>
      </c>
      <c r="AE6" s="149">
        <v>99</v>
      </c>
      <c r="AF6" s="149">
        <v>96</v>
      </c>
      <c r="AG6" s="149">
        <v>69</v>
      </c>
      <c r="AH6" s="50">
        <f t="shared" si="0"/>
        <v>462.5</v>
      </c>
      <c r="AI6" s="71" t="s">
        <v>70</v>
      </c>
      <c r="AJ6" s="2">
        <v>269.5</v>
      </c>
      <c r="AK6" s="2">
        <v>270</v>
      </c>
      <c r="AL6" s="2">
        <v>93</v>
      </c>
      <c r="AM6" s="2">
        <v>423</v>
      </c>
      <c r="AN6" s="2">
        <v>421.5</v>
      </c>
      <c r="AO6" s="95">
        <f t="shared" si="1"/>
        <v>1477</v>
      </c>
      <c r="AP6" s="99">
        <v>17</v>
      </c>
    </row>
    <row r="7" spans="1:42" ht="15.75">
      <c r="A7" s="69">
        <v>3</v>
      </c>
      <c r="B7" s="38" t="s">
        <v>351</v>
      </c>
      <c r="C7" s="71" t="s">
        <v>53</v>
      </c>
      <c r="D7" s="69">
        <v>8.9</v>
      </c>
      <c r="E7" s="50">
        <v>96.5</v>
      </c>
      <c r="F7" s="69">
        <v>5</v>
      </c>
      <c r="G7" s="75" t="s">
        <v>354</v>
      </c>
      <c r="H7" s="73" t="s">
        <v>45</v>
      </c>
      <c r="I7" s="69">
        <v>9.1</v>
      </c>
      <c r="J7" s="50">
        <v>95.5</v>
      </c>
      <c r="K7" s="69">
        <v>5</v>
      </c>
      <c r="L7" s="38" t="s">
        <v>350</v>
      </c>
      <c r="M7" s="71" t="s">
        <v>304</v>
      </c>
      <c r="N7" s="17">
        <v>40</v>
      </c>
      <c r="O7" s="93">
        <v>96</v>
      </c>
      <c r="P7" s="80">
        <v>5</v>
      </c>
      <c r="Q7" s="38" t="s">
        <v>383</v>
      </c>
      <c r="R7" s="71" t="s">
        <v>20</v>
      </c>
      <c r="S7" s="16">
        <v>2.5</v>
      </c>
      <c r="T7" s="50">
        <v>96</v>
      </c>
      <c r="U7" s="96">
        <v>5</v>
      </c>
      <c r="V7" s="38" t="s">
        <v>355</v>
      </c>
      <c r="W7" s="71" t="s">
        <v>53</v>
      </c>
      <c r="X7" s="96">
        <v>17.24</v>
      </c>
      <c r="Y7" s="50">
        <v>96</v>
      </c>
      <c r="Z7" s="91">
        <v>5</v>
      </c>
      <c r="AA7" s="38" t="s">
        <v>355</v>
      </c>
      <c r="AB7" s="71" t="s">
        <v>53</v>
      </c>
      <c r="AC7" s="149">
        <v>92</v>
      </c>
      <c r="AD7" s="149">
        <v>91</v>
      </c>
      <c r="AE7" s="149">
        <v>84</v>
      </c>
      <c r="AF7" s="149">
        <v>95</v>
      </c>
      <c r="AG7" s="149">
        <v>97</v>
      </c>
      <c r="AH7" s="50">
        <f t="shared" si="0"/>
        <v>459</v>
      </c>
      <c r="AI7" s="71" t="s">
        <v>83</v>
      </c>
      <c r="AJ7" s="2">
        <v>157.5</v>
      </c>
      <c r="AK7" s="2">
        <v>441</v>
      </c>
      <c r="AL7" s="2">
        <v>78</v>
      </c>
      <c r="AM7" s="2">
        <v>379</v>
      </c>
      <c r="AN7" s="2">
        <v>421</v>
      </c>
      <c r="AO7" s="95">
        <f t="shared" si="1"/>
        <v>1476.5</v>
      </c>
      <c r="AP7" s="99">
        <v>18</v>
      </c>
    </row>
    <row r="8" spans="1:42" ht="15.75">
      <c r="A8" s="69">
        <v>4</v>
      </c>
      <c r="B8" s="38" t="s">
        <v>354</v>
      </c>
      <c r="C8" s="71" t="s">
        <v>45</v>
      </c>
      <c r="D8" s="17">
        <v>9</v>
      </c>
      <c r="E8" s="50">
        <v>94.5</v>
      </c>
      <c r="F8" s="69">
        <v>5</v>
      </c>
      <c r="G8" s="75" t="s">
        <v>390</v>
      </c>
      <c r="H8" s="73" t="s">
        <v>304</v>
      </c>
      <c r="I8" s="69">
        <v>9.1</v>
      </c>
      <c r="J8" s="50">
        <v>95.5</v>
      </c>
      <c r="K8" s="69">
        <v>6</v>
      </c>
      <c r="L8" s="38" t="s">
        <v>352</v>
      </c>
      <c r="M8" s="71" t="s">
        <v>304</v>
      </c>
      <c r="N8" s="69">
        <v>40.1</v>
      </c>
      <c r="O8" s="93">
        <v>95</v>
      </c>
      <c r="P8" s="80">
        <v>6</v>
      </c>
      <c r="Q8" s="38" t="s">
        <v>355</v>
      </c>
      <c r="R8" s="71" t="s">
        <v>53</v>
      </c>
      <c r="S8" s="80">
        <v>2.48</v>
      </c>
      <c r="T8" s="50">
        <v>95</v>
      </c>
      <c r="U8" s="96">
        <v>6</v>
      </c>
      <c r="V8" s="75" t="s">
        <v>388</v>
      </c>
      <c r="W8" s="73" t="s">
        <v>70</v>
      </c>
      <c r="X8" s="16">
        <v>17.1</v>
      </c>
      <c r="Y8" s="50">
        <v>95</v>
      </c>
      <c r="Z8" s="91">
        <v>6</v>
      </c>
      <c r="AA8" s="38" t="s">
        <v>370</v>
      </c>
      <c r="AB8" s="71" t="s">
        <v>20</v>
      </c>
      <c r="AC8" s="149">
        <v>77.5</v>
      </c>
      <c r="AD8" s="149">
        <v>92.5</v>
      </c>
      <c r="AE8" s="149">
        <v>86</v>
      </c>
      <c r="AF8" s="149">
        <v>87.5</v>
      </c>
      <c r="AG8" s="149">
        <v>81</v>
      </c>
      <c r="AH8" s="50">
        <f t="shared" si="0"/>
        <v>424.5</v>
      </c>
      <c r="AI8" s="73" t="s">
        <v>386</v>
      </c>
      <c r="AJ8" s="2">
        <v>181.5</v>
      </c>
      <c r="AK8" s="2">
        <v>426.5</v>
      </c>
      <c r="AL8" s="2">
        <v>345.5</v>
      </c>
      <c r="AM8" s="2">
        <v>385</v>
      </c>
      <c r="AN8" s="2">
        <v>67</v>
      </c>
      <c r="AO8" s="95">
        <f t="shared" si="1"/>
        <v>1405.5</v>
      </c>
      <c r="AP8" s="99">
        <v>17</v>
      </c>
    </row>
    <row r="9" spans="1:42" ht="15.75">
      <c r="A9" s="69">
        <v>4</v>
      </c>
      <c r="B9" s="38" t="s">
        <v>352</v>
      </c>
      <c r="C9" s="71" t="s">
        <v>304</v>
      </c>
      <c r="D9" s="17">
        <v>9</v>
      </c>
      <c r="E9" s="50">
        <v>94.5</v>
      </c>
      <c r="F9" s="69">
        <v>6</v>
      </c>
      <c r="G9" s="75" t="s">
        <v>364</v>
      </c>
      <c r="H9" s="73" t="s">
        <v>20</v>
      </c>
      <c r="I9" s="69">
        <v>9.2</v>
      </c>
      <c r="J9" s="50">
        <v>94</v>
      </c>
      <c r="K9" s="69">
        <v>7</v>
      </c>
      <c r="L9" s="38" t="s">
        <v>354</v>
      </c>
      <c r="M9" s="71" t="s">
        <v>45</v>
      </c>
      <c r="N9" s="69">
        <v>40.3</v>
      </c>
      <c r="O9" s="93">
        <v>94</v>
      </c>
      <c r="P9" s="80">
        <v>7</v>
      </c>
      <c r="Q9" s="38" t="s">
        <v>366</v>
      </c>
      <c r="R9" s="71" t="s">
        <v>83</v>
      </c>
      <c r="S9" s="80">
        <v>2.43</v>
      </c>
      <c r="T9" s="50">
        <v>94</v>
      </c>
      <c r="U9" s="96">
        <v>7</v>
      </c>
      <c r="V9" s="38" t="s">
        <v>350</v>
      </c>
      <c r="W9" s="71" t="s">
        <v>304</v>
      </c>
      <c r="X9" s="16">
        <v>16.4</v>
      </c>
      <c r="Y9" s="50">
        <v>94</v>
      </c>
      <c r="Z9" s="91">
        <v>7</v>
      </c>
      <c r="AA9" s="38" t="s">
        <v>378</v>
      </c>
      <c r="AB9" s="71" t="s">
        <v>20</v>
      </c>
      <c r="AC9" s="149">
        <v>70</v>
      </c>
      <c r="AD9" s="149">
        <v>83</v>
      </c>
      <c r="AE9" s="149">
        <v>81</v>
      </c>
      <c r="AF9" s="149">
        <v>83.5</v>
      </c>
      <c r="AG9" s="149">
        <v>91</v>
      </c>
      <c r="AH9" s="50">
        <f t="shared" si="0"/>
        <v>408.5</v>
      </c>
      <c r="AI9" s="71" t="s">
        <v>45</v>
      </c>
      <c r="AJ9" s="2">
        <v>185</v>
      </c>
      <c r="AK9" s="2">
        <v>262.5</v>
      </c>
      <c r="AL9" s="2">
        <v>94</v>
      </c>
      <c r="AM9" s="2">
        <v>249</v>
      </c>
      <c r="AN9" s="2">
        <v>99</v>
      </c>
      <c r="AO9" s="95">
        <f t="shared" si="1"/>
        <v>889.5</v>
      </c>
      <c r="AP9" s="99">
        <v>10</v>
      </c>
    </row>
    <row r="10" spans="1:42" ht="15.75">
      <c r="A10" s="69">
        <v>5</v>
      </c>
      <c r="B10" s="38" t="s">
        <v>385</v>
      </c>
      <c r="C10" s="71" t="s">
        <v>386</v>
      </c>
      <c r="D10" s="69">
        <v>9.3</v>
      </c>
      <c r="E10" s="50">
        <v>93</v>
      </c>
      <c r="F10" s="69">
        <v>7</v>
      </c>
      <c r="G10" s="75" t="s">
        <v>370</v>
      </c>
      <c r="H10" s="73" t="s">
        <v>20</v>
      </c>
      <c r="I10" s="69">
        <v>9.3</v>
      </c>
      <c r="J10" s="50">
        <v>92.5</v>
      </c>
      <c r="K10" s="69">
        <v>8</v>
      </c>
      <c r="L10" s="38" t="s">
        <v>384</v>
      </c>
      <c r="M10" s="71" t="s">
        <v>70</v>
      </c>
      <c r="N10" s="69">
        <v>40.8</v>
      </c>
      <c r="O10" s="93">
        <v>93</v>
      </c>
      <c r="P10" s="80">
        <v>8</v>
      </c>
      <c r="Q10" s="38" t="s">
        <v>364</v>
      </c>
      <c r="R10" s="71" t="s">
        <v>20</v>
      </c>
      <c r="S10" s="80">
        <v>2.42</v>
      </c>
      <c r="T10" s="50">
        <v>93</v>
      </c>
      <c r="U10" s="96">
        <v>8</v>
      </c>
      <c r="V10" s="38" t="s">
        <v>359</v>
      </c>
      <c r="W10" s="71" t="s">
        <v>53</v>
      </c>
      <c r="X10" s="96">
        <v>16.24</v>
      </c>
      <c r="Y10" s="50">
        <v>93</v>
      </c>
      <c r="Z10" s="91">
        <v>8</v>
      </c>
      <c r="AA10" s="38" t="s">
        <v>365</v>
      </c>
      <c r="AB10" s="71" t="s">
        <v>53</v>
      </c>
      <c r="AC10" s="149">
        <v>83</v>
      </c>
      <c r="AD10" s="149">
        <v>81.5</v>
      </c>
      <c r="AE10" s="149">
        <v>89</v>
      </c>
      <c r="AF10" s="149">
        <v>83.5</v>
      </c>
      <c r="AG10" s="149">
        <v>64</v>
      </c>
      <c r="AH10" s="50">
        <f t="shared" si="0"/>
        <v>401</v>
      </c>
      <c r="AI10" s="100" t="s">
        <v>92</v>
      </c>
      <c r="AJ10" s="2"/>
      <c r="AK10" s="2">
        <v>76.5</v>
      </c>
      <c r="AL10" s="2">
        <v>85</v>
      </c>
      <c r="AM10" s="2">
        <v>322.5</v>
      </c>
      <c r="AN10" s="2">
        <v>241</v>
      </c>
      <c r="AO10" s="95">
        <f t="shared" si="1"/>
        <v>725</v>
      </c>
      <c r="AP10" s="99">
        <v>11</v>
      </c>
    </row>
    <row r="11" spans="1:42" ht="15.75">
      <c r="A11" s="69">
        <v>6</v>
      </c>
      <c r="B11" s="38" t="s">
        <v>355</v>
      </c>
      <c r="C11" s="71" t="s">
        <v>53</v>
      </c>
      <c r="D11" s="69">
        <v>9.5</v>
      </c>
      <c r="E11" s="50">
        <v>92</v>
      </c>
      <c r="F11" s="69">
        <v>7</v>
      </c>
      <c r="G11" s="75" t="s">
        <v>361</v>
      </c>
      <c r="H11" s="73" t="s">
        <v>70</v>
      </c>
      <c r="I11" s="69">
        <v>9.3</v>
      </c>
      <c r="J11" s="50">
        <v>92.5</v>
      </c>
      <c r="K11" s="69">
        <v>9</v>
      </c>
      <c r="L11" s="75" t="s">
        <v>389</v>
      </c>
      <c r="M11" s="73" t="s">
        <v>386</v>
      </c>
      <c r="N11" s="96">
        <v>41.2</v>
      </c>
      <c r="O11" s="93">
        <v>92</v>
      </c>
      <c r="P11" s="80">
        <v>9</v>
      </c>
      <c r="Q11" s="83" t="s">
        <v>424</v>
      </c>
      <c r="R11" s="84" t="s">
        <v>70</v>
      </c>
      <c r="S11" s="96">
        <v>2.41</v>
      </c>
      <c r="T11" s="50">
        <v>91.5</v>
      </c>
      <c r="U11" s="96">
        <v>9</v>
      </c>
      <c r="V11" s="75" t="s">
        <v>395</v>
      </c>
      <c r="W11" s="73" t="s">
        <v>83</v>
      </c>
      <c r="X11" s="96">
        <v>16.23</v>
      </c>
      <c r="Y11" s="50">
        <v>92</v>
      </c>
      <c r="Z11" s="91"/>
      <c r="AA11" s="38" t="s">
        <v>352</v>
      </c>
      <c r="AB11" s="71" t="s">
        <v>304</v>
      </c>
      <c r="AC11" s="149">
        <v>94.5</v>
      </c>
      <c r="AD11" s="149">
        <v>87.5</v>
      </c>
      <c r="AE11" s="149">
        <v>95</v>
      </c>
      <c r="AF11" s="149">
        <v>99</v>
      </c>
      <c r="AG11" s="149"/>
      <c r="AH11" s="50">
        <f t="shared" si="0"/>
        <v>376</v>
      </c>
      <c r="AI11" s="71" t="s">
        <v>51</v>
      </c>
      <c r="AJ11" s="2">
        <v>159.5</v>
      </c>
      <c r="AK11" s="2"/>
      <c r="AL11" s="2"/>
      <c r="AM11" s="2">
        <v>134</v>
      </c>
      <c r="AN11" s="2">
        <v>241</v>
      </c>
      <c r="AO11" s="95">
        <f t="shared" si="1"/>
        <v>534.5</v>
      </c>
      <c r="AP11" s="99">
        <v>7</v>
      </c>
    </row>
    <row r="12" spans="1:42" ht="15.75">
      <c r="A12" s="69">
        <v>7</v>
      </c>
      <c r="B12" s="38" t="s">
        <v>356</v>
      </c>
      <c r="C12" s="71" t="s">
        <v>45</v>
      </c>
      <c r="D12" s="69">
        <v>9.6</v>
      </c>
      <c r="E12" s="50">
        <v>90.5</v>
      </c>
      <c r="F12" s="69">
        <v>7</v>
      </c>
      <c r="G12" s="75" t="s">
        <v>391</v>
      </c>
      <c r="H12" s="73" t="s">
        <v>83</v>
      </c>
      <c r="I12" s="69">
        <v>9.3</v>
      </c>
      <c r="J12" s="50">
        <v>92.5</v>
      </c>
      <c r="K12" s="69">
        <v>10</v>
      </c>
      <c r="L12" s="38" t="s">
        <v>387</v>
      </c>
      <c r="M12" s="71" t="s">
        <v>386</v>
      </c>
      <c r="N12" s="69">
        <v>41.3</v>
      </c>
      <c r="O12" s="93">
        <v>90.5</v>
      </c>
      <c r="P12" s="80">
        <v>9</v>
      </c>
      <c r="Q12" s="38" t="s">
        <v>360</v>
      </c>
      <c r="R12" s="71" t="s">
        <v>304</v>
      </c>
      <c r="S12" s="80">
        <v>2.41</v>
      </c>
      <c r="T12" s="50">
        <v>91.5</v>
      </c>
      <c r="U12" s="96">
        <v>10</v>
      </c>
      <c r="V12" s="38" t="s">
        <v>363</v>
      </c>
      <c r="W12" s="71" t="s">
        <v>51</v>
      </c>
      <c r="X12" s="16">
        <v>15.3</v>
      </c>
      <c r="Y12" s="50">
        <v>91</v>
      </c>
      <c r="Z12" s="91"/>
      <c r="AA12" s="83" t="s">
        <v>359</v>
      </c>
      <c r="AB12" s="84" t="s">
        <v>53</v>
      </c>
      <c r="AC12" s="149">
        <v>88.5</v>
      </c>
      <c r="AD12" s="149">
        <v>87.5</v>
      </c>
      <c r="AE12" s="149">
        <v>82</v>
      </c>
      <c r="AF12" s="149"/>
      <c r="AG12" s="149">
        <v>94</v>
      </c>
      <c r="AH12" s="50">
        <f t="shared" si="0"/>
        <v>352</v>
      </c>
      <c r="AI12" s="71" t="s">
        <v>37</v>
      </c>
      <c r="AJ12" s="2">
        <v>254.5</v>
      </c>
      <c r="AK12" s="2"/>
      <c r="AL12" s="2"/>
      <c r="AM12" s="2">
        <v>199.5</v>
      </c>
      <c r="AN12" s="2"/>
      <c r="AO12" s="95">
        <f t="shared" si="1"/>
        <v>454</v>
      </c>
      <c r="AP12" s="99">
        <v>6</v>
      </c>
    </row>
    <row r="13" spans="1:42" ht="15.75">
      <c r="A13" s="69">
        <v>7</v>
      </c>
      <c r="B13" s="38" t="s">
        <v>357</v>
      </c>
      <c r="C13" s="71" t="s">
        <v>53</v>
      </c>
      <c r="D13" s="69">
        <v>9.6</v>
      </c>
      <c r="E13" s="50">
        <v>90.5</v>
      </c>
      <c r="F13" s="69">
        <v>8</v>
      </c>
      <c r="G13" s="75" t="s">
        <v>355</v>
      </c>
      <c r="H13" s="73" t="s">
        <v>53</v>
      </c>
      <c r="I13" s="69">
        <v>9.4</v>
      </c>
      <c r="J13" s="50">
        <v>91</v>
      </c>
      <c r="K13" s="69">
        <v>10</v>
      </c>
      <c r="L13" s="83" t="s">
        <v>404</v>
      </c>
      <c r="M13" s="84" t="s">
        <v>228</v>
      </c>
      <c r="N13" s="69">
        <v>41.3</v>
      </c>
      <c r="O13" s="93">
        <v>90.5</v>
      </c>
      <c r="P13" s="80">
        <v>10</v>
      </c>
      <c r="Q13" s="38" t="s">
        <v>356</v>
      </c>
      <c r="R13" s="71" t="s">
        <v>45</v>
      </c>
      <c r="S13" s="16">
        <v>2.4</v>
      </c>
      <c r="T13" s="50">
        <v>90</v>
      </c>
      <c r="U13" s="96">
        <v>11</v>
      </c>
      <c r="V13" s="38" t="s">
        <v>378</v>
      </c>
      <c r="W13" s="71" t="s">
        <v>20</v>
      </c>
      <c r="X13" s="16">
        <v>15.1</v>
      </c>
      <c r="Y13" s="50">
        <v>90</v>
      </c>
      <c r="Z13" s="91"/>
      <c r="AA13" s="38" t="s">
        <v>384</v>
      </c>
      <c r="AB13" s="71" t="s">
        <v>70</v>
      </c>
      <c r="AC13" s="149">
        <v>96.5</v>
      </c>
      <c r="AD13" s="149"/>
      <c r="AE13" s="149">
        <v>93</v>
      </c>
      <c r="AF13" s="149">
        <v>81.5</v>
      </c>
      <c r="AG13" s="149">
        <v>71</v>
      </c>
      <c r="AH13" s="50">
        <f t="shared" si="0"/>
        <v>342</v>
      </c>
      <c r="AI13" s="100" t="s">
        <v>129</v>
      </c>
      <c r="AJ13" s="2"/>
      <c r="AK13" s="2"/>
      <c r="AL13" s="2">
        <v>159</v>
      </c>
      <c r="AM13" s="2">
        <v>108.5</v>
      </c>
      <c r="AN13" s="2"/>
      <c r="AO13" s="95">
        <f t="shared" si="1"/>
        <v>267.5</v>
      </c>
      <c r="AP13" s="99">
        <v>4</v>
      </c>
    </row>
    <row r="14" spans="1:42" ht="15.75">
      <c r="A14" s="69">
        <v>8</v>
      </c>
      <c r="B14" s="38" t="s">
        <v>358</v>
      </c>
      <c r="C14" s="71" t="s">
        <v>37</v>
      </c>
      <c r="D14" s="69">
        <v>9.7</v>
      </c>
      <c r="E14" s="50">
        <v>88.5</v>
      </c>
      <c r="F14" s="69">
        <v>9</v>
      </c>
      <c r="G14" s="75" t="s">
        <v>372</v>
      </c>
      <c r="H14" s="73" t="s">
        <v>83</v>
      </c>
      <c r="I14" s="69">
        <v>9.5</v>
      </c>
      <c r="J14" s="50">
        <v>89.5</v>
      </c>
      <c r="K14" s="69">
        <v>11</v>
      </c>
      <c r="L14" s="38" t="s">
        <v>365</v>
      </c>
      <c r="M14" s="71" t="s">
        <v>53</v>
      </c>
      <c r="N14" s="69">
        <v>41.7</v>
      </c>
      <c r="O14" s="94">
        <v>89</v>
      </c>
      <c r="P14" s="80">
        <v>11</v>
      </c>
      <c r="Q14" s="38" t="s">
        <v>363</v>
      </c>
      <c r="R14" s="71" t="s">
        <v>51</v>
      </c>
      <c r="S14" s="80">
        <v>2.36</v>
      </c>
      <c r="T14" s="50">
        <v>89</v>
      </c>
      <c r="U14" s="96">
        <v>12</v>
      </c>
      <c r="V14" s="75" t="s">
        <v>394</v>
      </c>
      <c r="W14" s="73" t="s">
        <v>83</v>
      </c>
      <c r="X14" s="96">
        <v>13.77</v>
      </c>
      <c r="Y14" s="50">
        <v>89</v>
      </c>
      <c r="Z14" s="91"/>
      <c r="AA14" s="38" t="s">
        <v>366</v>
      </c>
      <c r="AB14" s="71" t="s">
        <v>83</v>
      </c>
      <c r="AC14" s="149">
        <v>81.5</v>
      </c>
      <c r="AD14" s="149">
        <v>78</v>
      </c>
      <c r="AE14" s="149"/>
      <c r="AF14" s="149">
        <v>94</v>
      </c>
      <c r="AG14" s="149">
        <v>78</v>
      </c>
      <c r="AH14" s="50">
        <f t="shared" si="0"/>
        <v>331.5</v>
      </c>
      <c r="AI14" s="100" t="s">
        <v>208</v>
      </c>
      <c r="AJ14" s="2">
        <v>149</v>
      </c>
      <c r="AK14" s="2"/>
      <c r="AL14" s="2"/>
      <c r="AM14" s="2">
        <v>56</v>
      </c>
      <c r="AN14" s="2"/>
      <c r="AO14" s="95">
        <f t="shared" si="1"/>
        <v>205</v>
      </c>
      <c r="AP14" s="99">
        <v>3</v>
      </c>
    </row>
    <row r="15" spans="1:42" ht="15.75">
      <c r="A15" s="69">
        <v>8</v>
      </c>
      <c r="B15" s="38" t="s">
        <v>387</v>
      </c>
      <c r="C15" s="71" t="s">
        <v>386</v>
      </c>
      <c r="D15" s="69">
        <v>9.7</v>
      </c>
      <c r="E15" s="50">
        <v>88.5</v>
      </c>
      <c r="F15" s="69">
        <v>9</v>
      </c>
      <c r="G15" s="75" t="s">
        <v>392</v>
      </c>
      <c r="H15" s="73" t="s">
        <v>83</v>
      </c>
      <c r="I15" s="69">
        <v>9.5</v>
      </c>
      <c r="J15" s="50">
        <v>89.5</v>
      </c>
      <c r="K15" s="69">
        <v>12</v>
      </c>
      <c r="L15" s="83" t="s">
        <v>405</v>
      </c>
      <c r="M15" s="84" t="s">
        <v>386</v>
      </c>
      <c r="N15" s="17">
        <v>42</v>
      </c>
      <c r="O15" s="94">
        <v>88</v>
      </c>
      <c r="P15" s="80">
        <v>12</v>
      </c>
      <c r="Q15" s="38" t="s">
        <v>370</v>
      </c>
      <c r="R15" s="71" t="s">
        <v>20</v>
      </c>
      <c r="S15" s="80">
        <v>2.33</v>
      </c>
      <c r="T15" s="50">
        <v>87.5</v>
      </c>
      <c r="U15" s="96">
        <v>13</v>
      </c>
      <c r="V15" s="83" t="s">
        <v>421</v>
      </c>
      <c r="W15" s="84" t="s">
        <v>304</v>
      </c>
      <c r="X15" s="96">
        <v>13.26</v>
      </c>
      <c r="Y15" s="50">
        <v>88</v>
      </c>
      <c r="Z15" s="91"/>
      <c r="AA15" s="75" t="s">
        <v>394</v>
      </c>
      <c r="AB15" s="73" t="s">
        <v>83</v>
      </c>
      <c r="AC15" s="149"/>
      <c r="AD15" s="149">
        <v>85.5</v>
      </c>
      <c r="AE15" s="149">
        <v>78</v>
      </c>
      <c r="AF15" s="149">
        <v>70</v>
      </c>
      <c r="AG15" s="149">
        <v>90</v>
      </c>
      <c r="AH15" s="50">
        <f t="shared" si="0"/>
        <v>323.5</v>
      </c>
      <c r="AI15" s="100" t="s">
        <v>228</v>
      </c>
      <c r="AJ15" s="2"/>
      <c r="AK15" s="2"/>
      <c r="AL15" s="2">
        <v>90.5</v>
      </c>
      <c r="AM15" s="2">
        <v>77.5</v>
      </c>
      <c r="AN15" s="2"/>
      <c r="AO15" s="95">
        <f t="shared" si="1"/>
        <v>168</v>
      </c>
      <c r="AP15" s="99">
        <v>4</v>
      </c>
    </row>
    <row r="16" spans="1:42" ht="15.75">
      <c r="A16" s="69">
        <v>8</v>
      </c>
      <c r="B16" s="38" t="s">
        <v>359</v>
      </c>
      <c r="C16" s="71" t="s">
        <v>53</v>
      </c>
      <c r="D16" s="69">
        <v>9.7</v>
      </c>
      <c r="E16" s="50">
        <v>88.5</v>
      </c>
      <c r="F16" s="69">
        <v>10</v>
      </c>
      <c r="G16" s="75" t="s">
        <v>356</v>
      </c>
      <c r="H16" s="73" t="s">
        <v>45</v>
      </c>
      <c r="I16" s="69">
        <v>9.6</v>
      </c>
      <c r="J16" s="50">
        <v>87.5</v>
      </c>
      <c r="K16" s="69">
        <v>13</v>
      </c>
      <c r="L16" s="38" t="s">
        <v>360</v>
      </c>
      <c r="M16" s="71" t="s">
        <v>304</v>
      </c>
      <c r="N16" s="69">
        <v>42.5</v>
      </c>
      <c r="O16" s="94">
        <v>87</v>
      </c>
      <c r="P16" s="80">
        <v>12</v>
      </c>
      <c r="Q16" s="75" t="s">
        <v>389</v>
      </c>
      <c r="R16" s="73" t="s">
        <v>386</v>
      </c>
      <c r="S16" s="80">
        <v>2.33</v>
      </c>
      <c r="T16" s="50">
        <v>87.5</v>
      </c>
      <c r="U16" s="96">
        <v>14</v>
      </c>
      <c r="V16" s="75" t="s">
        <v>391</v>
      </c>
      <c r="W16" s="73" t="s">
        <v>83</v>
      </c>
      <c r="X16" s="96">
        <v>13.22</v>
      </c>
      <c r="Y16" s="50">
        <v>87</v>
      </c>
      <c r="Z16" s="91"/>
      <c r="AA16" s="75" t="s">
        <v>393</v>
      </c>
      <c r="AB16" s="73" t="s">
        <v>386</v>
      </c>
      <c r="AC16" s="149"/>
      <c r="AD16" s="149">
        <v>87.5</v>
      </c>
      <c r="AE16" s="149">
        <v>75</v>
      </c>
      <c r="AF16" s="149">
        <v>85.5</v>
      </c>
      <c r="AG16" s="149">
        <v>67</v>
      </c>
      <c r="AH16" s="50">
        <f t="shared" si="0"/>
        <v>315</v>
      </c>
      <c r="AI16" s="100" t="s">
        <v>149</v>
      </c>
      <c r="AJ16" s="2"/>
      <c r="AK16" s="2"/>
      <c r="AL16" s="2">
        <v>77</v>
      </c>
      <c r="AM16" s="2"/>
      <c r="AN16" s="2">
        <v>73</v>
      </c>
      <c r="AO16" s="95">
        <f t="shared" si="1"/>
        <v>150</v>
      </c>
      <c r="AP16" s="99">
        <v>2</v>
      </c>
    </row>
    <row r="17" spans="1:42" ht="15.75">
      <c r="A17" s="69">
        <v>9</v>
      </c>
      <c r="B17" s="38" t="s">
        <v>360</v>
      </c>
      <c r="C17" s="71" t="s">
        <v>304</v>
      </c>
      <c r="D17" s="69">
        <v>9.8</v>
      </c>
      <c r="E17" s="50">
        <v>86.5</v>
      </c>
      <c r="F17" s="69">
        <v>10</v>
      </c>
      <c r="G17" s="75" t="s">
        <v>352</v>
      </c>
      <c r="H17" s="73" t="s">
        <v>304</v>
      </c>
      <c r="I17" s="69">
        <v>9.6</v>
      </c>
      <c r="J17" s="50">
        <v>87.5</v>
      </c>
      <c r="K17" s="69">
        <v>14</v>
      </c>
      <c r="L17" s="38" t="s">
        <v>370</v>
      </c>
      <c r="M17" s="71" t="s">
        <v>20</v>
      </c>
      <c r="N17" s="69">
        <v>42.8</v>
      </c>
      <c r="O17" s="94">
        <v>86</v>
      </c>
      <c r="P17" s="80">
        <v>13</v>
      </c>
      <c r="Q17" s="75" t="s">
        <v>393</v>
      </c>
      <c r="R17" s="73" t="s">
        <v>386</v>
      </c>
      <c r="S17" s="80">
        <v>2.28</v>
      </c>
      <c r="T17" s="50">
        <v>85.5</v>
      </c>
      <c r="U17" s="96">
        <v>15</v>
      </c>
      <c r="V17" s="38" t="s">
        <v>371</v>
      </c>
      <c r="W17" s="71" t="s">
        <v>53</v>
      </c>
      <c r="X17" s="16">
        <v>12.6</v>
      </c>
      <c r="Y17" s="50">
        <v>86</v>
      </c>
      <c r="Z17" s="91"/>
      <c r="AA17" s="38" t="s">
        <v>372</v>
      </c>
      <c r="AB17" s="71" t="s">
        <v>83</v>
      </c>
      <c r="AC17" s="149">
        <v>76</v>
      </c>
      <c r="AD17" s="149">
        <v>89.5</v>
      </c>
      <c r="AE17" s="149"/>
      <c r="AF17" s="149">
        <v>65.5</v>
      </c>
      <c r="AG17" s="149">
        <v>72</v>
      </c>
      <c r="AH17" s="50">
        <f t="shared" si="0"/>
        <v>303</v>
      </c>
      <c r="AI17" s="100" t="s">
        <v>440</v>
      </c>
      <c r="AJ17" s="2">
        <v>66</v>
      </c>
      <c r="AK17" s="2"/>
      <c r="AL17" s="2"/>
      <c r="AM17" s="2"/>
      <c r="AN17" s="2">
        <v>55</v>
      </c>
      <c r="AO17" s="95">
        <f t="shared" si="1"/>
        <v>121</v>
      </c>
      <c r="AP17" s="99">
        <v>2</v>
      </c>
    </row>
    <row r="18" spans="1:41" ht="15.75">
      <c r="A18" s="69">
        <v>10</v>
      </c>
      <c r="B18" s="38" t="s">
        <v>388</v>
      </c>
      <c r="C18" s="71" t="s">
        <v>70</v>
      </c>
      <c r="D18" s="69">
        <v>9.8</v>
      </c>
      <c r="E18" s="50">
        <v>86.5</v>
      </c>
      <c r="F18" s="69">
        <v>10</v>
      </c>
      <c r="G18" s="75" t="s">
        <v>359</v>
      </c>
      <c r="H18" s="73" t="s">
        <v>53</v>
      </c>
      <c r="I18" s="69">
        <v>9.6</v>
      </c>
      <c r="J18" s="50">
        <v>87.5</v>
      </c>
      <c r="K18" s="69">
        <v>15</v>
      </c>
      <c r="L18" s="83" t="s">
        <v>406</v>
      </c>
      <c r="M18" s="84" t="s">
        <v>92</v>
      </c>
      <c r="N18" s="69">
        <v>42.9</v>
      </c>
      <c r="O18" s="94">
        <v>85</v>
      </c>
      <c r="P18" s="80">
        <v>13</v>
      </c>
      <c r="Q18" s="75" t="s">
        <v>390</v>
      </c>
      <c r="R18" s="73" t="s">
        <v>304</v>
      </c>
      <c r="S18" s="80">
        <v>2.28</v>
      </c>
      <c r="T18" s="50">
        <v>85.5</v>
      </c>
      <c r="U18" s="96">
        <v>16</v>
      </c>
      <c r="V18" s="83" t="s">
        <v>413</v>
      </c>
      <c r="W18" s="84" t="s">
        <v>53</v>
      </c>
      <c r="X18" s="16">
        <v>12.5</v>
      </c>
      <c r="Y18" s="50">
        <v>85</v>
      </c>
      <c r="Z18" s="91"/>
      <c r="AA18" s="83" t="s">
        <v>350</v>
      </c>
      <c r="AB18" s="84" t="s">
        <v>304</v>
      </c>
      <c r="AC18" s="149">
        <v>98.5</v>
      </c>
      <c r="AD18" s="149"/>
      <c r="AE18" s="149">
        <v>96</v>
      </c>
      <c r="AF18" s="149"/>
      <c r="AG18" s="149">
        <v>95</v>
      </c>
      <c r="AH18" s="50">
        <f t="shared" si="0"/>
        <v>289.5</v>
      </c>
      <c r="AI18" s="47"/>
      <c r="AJ18" s="47"/>
      <c r="AK18" s="47"/>
      <c r="AL18" s="47"/>
      <c r="AM18" s="47"/>
      <c r="AN18" s="47"/>
      <c r="AO18" s="47"/>
    </row>
    <row r="19" spans="1:41" ht="15.75">
      <c r="A19" s="69">
        <v>10</v>
      </c>
      <c r="B19" s="38" t="s">
        <v>361</v>
      </c>
      <c r="C19" s="71" t="s">
        <v>70</v>
      </c>
      <c r="D19" s="69">
        <v>9.8</v>
      </c>
      <c r="E19" s="50">
        <v>86.5</v>
      </c>
      <c r="F19" s="69">
        <v>10</v>
      </c>
      <c r="G19" s="75" t="s">
        <v>393</v>
      </c>
      <c r="H19" s="73" t="s">
        <v>386</v>
      </c>
      <c r="I19" s="69">
        <v>9.6</v>
      </c>
      <c r="J19" s="50">
        <v>87.5</v>
      </c>
      <c r="K19" s="69">
        <v>16</v>
      </c>
      <c r="L19" s="38" t="s">
        <v>355</v>
      </c>
      <c r="M19" s="71" t="s">
        <v>53</v>
      </c>
      <c r="N19" s="69">
        <v>43.1</v>
      </c>
      <c r="O19" s="94">
        <v>84</v>
      </c>
      <c r="P19" s="80">
        <v>14</v>
      </c>
      <c r="Q19" s="38" t="s">
        <v>378</v>
      </c>
      <c r="R19" s="71" t="s">
        <v>20</v>
      </c>
      <c r="S19" s="80">
        <v>2.23</v>
      </c>
      <c r="T19" s="50">
        <v>83.5</v>
      </c>
      <c r="U19" s="96">
        <v>17</v>
      </c>
      <c r="V19" s="83" t="s">
        <v>414</v>
      </c>
      <c r="W19" s="84" t="s">
        <v>53</v>
      </c>
      <c r="X19" s="16">
        <v>12</v>
      </c>
      <c r="Y19" s="50">
        <v>83.5</v>
      </c>
      <c r="Z19" s="91"/>
      <c r="AA19" s="83" t="s">
        <v>388</v>
      </c>
      <c r="AB19" s="84" t="s">
        <v>70</v>
      </c>
      <c r="AC19" s="149">
        <v>86.5</v>
      </c>
      <c r="AD19" s="149">
        <v>98</v>
      </c>
      <c r="AE19" s="149"/>
      <c r="AF19" s="149"/>
      <c r="AG19" s="149">
        <v>96</v>
      </c>
      <c r="AH19" s="50">
        <f t="shared" si="0"/>
        <v>280.5</v>
      </c>
      <c r="AI19" s="47"/>
      <c r="AJ19" s="47"/>
      <c r="AK19" s="47"/>
      <c r="AL19" s="47"/>
      <c r="AM19" s="47"/>
      <c r="AN19" s="47"/>
      <c r="AO19" s="47"/>
    </row>
    <row r="20" spans="1:34" ht="15.75">
      <c r="A20" s="69">
        <v>10</v>
      </c>
      <c r="B20" s="38" t="s">
        <v>364</v>
      </c>
      <c r="C20" s="71" t="s">
        <v>20</v>
      </c>
      <c r="D20" s="69">
        <v>9.9</v>
      </c>
      <c r="E20" s="50">
        <v>84.5</v>
      </c>
      <c r="F20" s="69">
        <v>11</v>
      </c>
      <c r="G20" s="75" t="s">
        <v>385</v>
      </c>
      <c r="H20" s="73" t="s">
        <v>386</v>
      </c>
      <c r="I20" s="69">
        <v>9.8</v>
      </c>
      <c r="J20" s="50">
        <v>85.5</v>
      </c>
      <c r="K20" s="69">
        <v>17</v>
      </c>
      <c r="L20" s="38" t="s">
        <v>357</v>
      </c>
      <c r="M20" s="71" t="s">
        <v>53</v>
      </c>
      <c r="N20" s="69">
        <v>43.6</v>
      </c>
      <c r="O20" s="94">
        <v>83</v>
      </c>
      <c r="P20" s="80">
        <v>14</v>
      </c>
      <c r="Q20" s="38" t="s">
        <v>365</v>
      </c>
      <c r="R20" s="71" t="s">
        <v>53</v>
      </c>
      <c r="S20" s="80">
        <v>2.23</v>
      </c>
      <c r="T20" s="50">
        <v>83.5</v>
      </c>
      <c r="U20" s="96">
        <v>17</v>
      </c>
      <c r="V20" s="83" t="s">
        <v>422</v>
      </c>
      <c r="W20" s="84" t="s">
        <v>70</v>
      </c>
      <c r="X20" s="16">
        <v>12</v>
      </c>
      <c r="Y20" s="50">
        <v>83.5</v>
      </c>
      <c r="Z20" s="91"/>
      <c r="AA20" s="75" t="s">
        <v>390</v>
      </c>
      <c r="AB20" s="73" t="s">
        <v>304</v>
      </c>
      <c r="AC20" s="149"/>
      <c r="AD20" s="149">
        <v>95.5</v>
      </c>
      <c r="AE20" s="149"/>
      <c r="AF20" s="149">
        <v>85.5</v>
      </c>
      <c r="AG20" s="149">
        <v>98</v>
      </c>
      <c r="AH20" s="50">
        <f t="shared" si="0"/>
        <v>279</v>
      </c>
    </row>
    <row r="21" spans="1:34" ht="15.75">
      <c r="A21" s="69">
        <v>11</v>
      </c>
      <c r="B21" s="38" t="s">
        <v>362</v>
      </c>
      <c r="C21" s="71" t="s">
        <v>37</v>
      </c>
      <c r="D21" s="69">
        <v>9.9</v>
      </c>
      <c r="E21" s="50">
        <v>84.5</v>
      </c>
      <c r="F21" s="69">
        <v>11</v>
      </c>
      <c r="G21" s="75" t="s">
        <v>394</v>
      </c>
      <c r="H21" s="73" t="s">
        <v>83</v>
      </c>
      <c r="I21" s="69">
        <v>9.8</v>
      </c>
      <c r="J21" s="50">
        <v>85.5</v>
      </c>
      <c r="K21" s="69">
        <v>18</v>
      </c>
      <c r="L21" s="38" t="s">
        <v>359</v>
      </c>
      <c r="M21" s="71" t="s">
        <v>53</v>
      </c>
      <c r="N21" s="69">
        <v>44.7</v>
      </c>
      <c r="O21" s="94">
        <v>82</v>
      </c>
      <c r="P21" s="80">
        <v>15</v>
      </c>
      <c r="Q21" s="38" t="s">
        <v>384</v>
      </c>
      <c r="R21" s="71" t="s">
        <v>70</v>
      </c>
      <c r="S21" s="80">
        <v>2.22</v>
      </c>
      <c r="T21" s="50">
        <v>81.5</v>
      </c>
      <c r="U21" s="96">
        <v>18</v>
      </c>
      <c r="V21" s="83" t="s">
        <v>412</v>
      </c>
      <c r="W21" s="84" t="s">
        <v>20</v>
      </c>
      <c r="X21" s="16">
        <v>11.42</v>
      </c>
      <c r="Y21" s="50">
        <v>82</v>
      </c>
      <c r="Z21" s="91"/>
      <c r="AA21" s="75" t="s">
        <v>389</v>
      </c>
      <c r="AB21" s="73" t="s">
        <v>386</v>
      </c>
      <c r="AC21" s="149"/>
      <c r="AD21" s="149">
        <v>97</v>
      </c>
      <c r="AE21" s="149">
        <v>92</v>
      </c>
      <c r="AF21" s="149">
        <v>87.5</v>
      </c>
      <c r="AG21" s="149"/>
      <c r="AH21" s="50">
        <f t="shared" si="0"/>
        <v>276.5</v>
      </c>
    </row>
    <row r="22" spans="1:34" ht="15.75">
      <c r="A22" s="69">
        <v>12</v>
      </c>
      <c r="B22" s="38" t="s">
        <v>363</v>
      </c>
      <c r="C22" s="71" t="s">
        <v>51</v>
      </c>
      <c r="D22" s="69">
        <v>9.9</v>
      </c>
      <c r="E22" s="50">
        <v>84.5</v>
      </c>
      <c r="F22" s="69">
        <v>12</v>
      </c>
      <c r="G22" s="75" t="s">
        <v>395</v>
      </c>
      <c r="H22" s="73" t="s">
        <v>83</v>
      </c>
      <c r="I22" s="69">
        <v>9.9</v>
      </c>
      <c r="J22" s="50">
        <v>84</v>
      </c>
      <c r="K22" s="69">
        <v>19</v>
      </c>
      <c r="L22" s="38" t="s">
        <v>378</v>
      </c>
      <c r="M22" s="71" t="s">
        <v>20</v>
      </c>
      <c r="N22" s="69">
        <v>45.2</v>
      </c>
      <c r="O22" s="94">
        <v>81</v>
      </c>
      <c r="P22" s="80">
        <v>15</v>
      </c>
      <c r="Q22" s="83" t="s">
        <v>405</v>
      </c>
      <c r="R22" s="84" t="s">
        <v>386</v>
      </c>
      <c r="S22" s="80">
        <v>2.22</v>
      </c>
      <c r="T22" s="50">
        <v>81.5</v>
      </c>
      <c r="U22" s="96">
        <v>19</v>
      </c>
      <c r="V22" s="83" t="s">
        <v>423</v>
      </c>
      <c r="W22" s="84" t="s">
        <v>70</v>
      </c>
      <c r="X22" s="16">
        <v>11.2</v>
      </c>
      <c r="Y22" s="50">
        <v>81</v>
      </c>
      <c r="Z22" s="91"/>
      <c r="AA22" s="75" t="s">
        <v>361</v>
      </c>
      <c r="AB22" s="73" t="s">
        <v>70</v>
      </c>
      <c r="AC22" s="149">
        <v>86.5</v>
      </c>
      <c r="AD22" s="149">
        <v>92.5</v>
      </c>
      <c r="AE22" s="149"/>
      <c r="AF22" s="149">
        <v>97</v>
      </c>
      <c r="AG22" s="149"/>
      <c r="AH22" s="50">
        <f t="shared" si="0"/>
        <v>276</v>
      </c>
    </row>
    <row r="23" spans="1:34" ht="15.75">
      <c r="A23" s="69">
        <v>12</v>
      </c>
      <c r="B23" s="38" t="s">
        <v>365</v>
      </c>
      <c r="C23" s="71" t="s">
        <v>53</v>
      </c>
      <c r="D23" s="17">
        <v>10</v>
      </c>
      <c r="E23" s="50">
        <v>83</v>
      </c>
      <c r="F23" s="69">
        <v>13</v>
      </c>
      <c r="G23" s="75" t="s">
        <v>378</v>
      </c>
      <c r="H23" s="73" t="s">
        <v>20</v>
      </c>
      <c r="I23" s="17">
        <v>10</v>
      </c>
      <c r="J23" s="50">
        <v>83</v>
      </c>
      <c r="K23" s="69">
        <v>20</v>
      </c>
      <c r="L23" s="83" t="s">
        <v>407</v>
      </c>
      <c r="M23" s="84" t="s">
        <v>129</v>
      </c>
      <c r="N23" s="69">
        <v>45.5</v>
      </c>
      <c r="O23" s="94">
        <v>80</v>
      </c>
      <c r="P23" s="80">
        <v>16</v>
      </c>
      <c r="Q23" s="75" t="s">
        <v>397</v>
      </c>
      <c r="R23" s="73" t="s">
        <v>70</v>
      </c>
      <c r="S23" s="16">
        <v>2.2</v>
      </c>
      <c r="T23" s="50">
        <v>79.5</v>
      </c>
      <c r="U23" s="96">
        <v>20</v>
      </c>
      <c r="V23" s="83" t="s">
        <v>424</v>
      </c>
      <c r="W23" s="84" t="s">
        <v>70</v>
      </c>
      <c r="X23" s="96">
        <v>10.91</v>
      </c>
      <c r="Y23" s="50">
        <v>80</v>
      </c>
      <c r="Z23" s="91"/>
      <c r="AA23" s="38" t="s">
        <v>356</v>
      </c>
      <c r="AB23" s="71" t="s">
        <v>45</v>
      </c>
      <c r="AC23" s="149">
        <v>90.5</v>
      </c>
      <c r="AD23" s="149">
        <v>87.5</v>
      </c>
      <c r="AE23" s="149"/>
      <c r="AF23" s="149">
        <v>90</v>
      </c>
      <c r="AG23" s="149"/>
      <c r="AH23" s="50">
        <f t="shared" si="0"/>
        <v>268</v>
      </c>
    </row>
    <row r="24" spans="1:34" ht="15.75">
      <c r="A24" s="69">
        <v>13</v>
      </c>
      <c r="B24" s="38" t="s">
        <v>366</v>
      </c>
      <c r="C24" s="71" t="s">
        <v>83</v>
      </c>
      <c r="D24" s="69">
        <v>10.2</v>
      </c>
      <c r="E24" s="50">
        <v>81.5</v>
      </c>
      <c r="F24" s="69">
        <v>14</v>
      </c>
      <c r="G24" s="75" t="s">
        <v>365</v>
      </c>
      <c r="H24" s="73" t="s">
        <v>53</v>
      </c>
      <c r="I24" s="69">
        <v>10.1</v>
      </c>
      <c r="J24" s="50">
        <v>81.5</v>
      </c>
      <c r="K24" s="69">
        <v>21</v>
      </c>
      <c r="L24" s="83" t="s">
        <v>408</v>
      </c>
      <c r="M24" s="84" t="s">
        <v>129</v>
      </c>
      <c r="N24" s="69">
        <v>47.8</v>
      </c>
      <c r="O24" s="94">
        <v>79</v>
      </c>
      <c r="P24" s="80">
        <v>16</v>
      </c>
      <c r="Q24" s="83" t="s">
        <v>418</v>
      </c>
      <c r="R24" s="84" t="s">
        <v>92</v>
      </c>
      <c r="S24" s="16">
        <v>2.2</v>
      </c>
      <c r="T24" s="50">
        <v>79.5</v>
      </c>
      <c r="U24" s="96">
        <v>21</v>
      </c>
      <c r="V24" s="38" t="s">
        <v>370</v>
      </c>
      <c r="W24" s="71" t="s">
        <v>20</v>
      </c>
      <c r="X24" s="16">
        <v>10.8</v>
      </c>
      <c r="Y24" s="50">
        <v>79</v>
      </c>
      <c r="Z24" s="91"/>
      <c r="AA24" s="38" t="s">
        <v>363</v>
      </c>
      <c r="AB24" s="71" t="s">
        <v>51</v>
      </c>
      <c r="AC24" s="149">
        <v>84.5</v>
      </c>
      <c r="AD24" s="149"/>
      <c r="AE24" s="149"/>
      <c r="AF24" s="149">
        <v>89</v>
      </c>
      <c r="AG24" s="149">
        <v>92</v>
      </c>
      <c r="AH24" s="50">
        <f t="shared" si="0"/>
        <v>265.5</v>
      </c>
    </row>
    <row r="25" spans="1:34" ht="15.75">
      <c r="A25" s="69">
        <v>14</v>
      </c>
      <c r="B25" s="38" t="s">
        <v>367</v>
      </c>
      <c r="C25" s="71" t="s">
        <v>37</v>
      </c>
      <c r="D25" s="69">
        <v>10.2</v>
      </c>
      <c r="E25" s="50">
        <v>81.5</v>
      </c>
      <c r="F25" s="69">
        <v>14</v>
      </c>
      <c r="G25" s="75" t="s">
        <v>396</v>
      </c>
      <c r="H25" s="73" t="s">
        <v>386</v>
      </c>
      <c r="I25" s="69">
        <v>10.1</v>
      </c>
      <c r="J25" s="50">
        <v>81.5</v>
      </c>
      <c r="K25" s="69">
        <v>22</v>
      </c>
      <c r="L25" s="75" t="s">
        <v>394</v>
      </c>
      <c r="M25" s="73" t="s">
        <v>83</v>
      </c>
      <c r="N25" s="69">
        <v>47.9</v>
      </c>
      <c r="O25" s="94">
        <v>78</v>
      </c>
      <c r="P25" s="80">
        <v>17</v>
      </c>
      <c r="Q25" s="83" t="s">
        <v>406</v>
      </c>
      <c r="R25" s="84" t="s">
        <v>92</v>
      </c>
      <c r="S25" s="80">
        <v>2.16</v>
      </c>
      <c r="T25" s="50">
        <v>77.5</v>
      </c>
      <c r="U25" s="96">
        <v>22</v>
      </c>
      <c r="V25" s="38" t="s">
        <v>351</v>
      </c>
      <c r="W25" s="71" t="s">
        <v>53</v>
      </c>
      <c r="X25" s="16">
        <v>10.6</v>
      </c>
      <c r="Y25" s="50">
        <v>78</v>
      </c>
      <c r="Z25" s="91"/>
      <c r="AA25" s="38" t="s">
        <v>360</v>
      </c>
      <c r="AB25" s="71" t="s">
        <v>304</v>
      </c>
      <c r="AC25" s="149">
        <v>86.5</v>
      </c>
      <c r="AD25" s="149"/>
      <c r="AE25" s="149">
        <v>87</v>
      </c>
      <c r="AF25" s="149">
        <v>91.5</v>
      </c>
      <c r="AG25" s="149"/>
      <c r="AH25" s="50">
        <f t="shared" si="0"/>
        <v>265</v>
      </c>
    </row>
    <row r="26" spans="1:34" ht="15.75">
      <c r="A26" s="69">
        <v>15</v>
      </c>
      <c r="B26" s="38" t="s">
        <v>368</v>
      </c>
      <c r="C26" s="71" t="s">
        <v>208</v>
      </c>
      <c r="D26" s="69">
        <v>10.3</v>
      </c>
      <c r="E26" s="50">
        <v>80</v>
      </c>
      <c r="F26" s="69">
        <v>15</v>
      </c>
      <c r="G26" s="75" t="s">
        <v>397</v>
      </c>
      <c r="H26" s="73" t="s">
        <v>70</v>
      </c>
      <c r="I26" s="69">
        <v>10.6</v>
      </c>
      <c r="J26" s="50">
        <v>79.5</v>
      </c>
      <c r="K26" s="69">
        <v>23</v>
      </c>
      <c r="L26" s="83" t="s">
        <v>409</v>
      </c>
      <c r="M26" s="84" t="s">
        <v>149</v>
      </c>
      <c r="N26" s="69">
        <v>49.5</v>
      </c>
      <c r="O26" s="94">
        <v>77</v>
      </c>
      <c r="P26" s="80">
        <v>17</v>
      </c>
      <c r="Q26" s="83" t="s">
        <v>428</v>
      </c>
      <c r="R26" s="84" t="s">
        <v>429</v>
      </c>
      <c r="S26" s="80">
        <v>2.16</v>
      </c>
      <c r="T26" s="50">
        <v>77.5</v>
      </c>
      <c r="U26" s="96">
        <v>23</v>
      </c>
      <c r="V26" s="83" t="s">
        <v>425</v>
      </c>
      <c r="W26" s="84" t="s">
        <v>51</v>
      </c>
      <c r="X26" s="96">
        <v>9.94</v>
      </c>
      <c r="Y26" s="50">
        <v>77</v>
      </c>
      <c r="Z26" s="91"/>
      <c r="AA26" s="75" t="s">
        <v>391</v>
      </c>
      <c r="AB26" s="73" t="s">
        <v>83</v>
      </c>
      <c r="AC26" s="149"/>
      <c r="AD26" s="149">
        <v>92.5</v>
      </c>
      <c r="AE26" s="149"/>
      <c r="AF26" s="149">
        <v>76</v>
      </c>
      <c r="AG26" s="149">
        <v>88</v>
      </c>
      <c r="AH26" s="50">
        <f t="shared" si="0"/>
        <v>256.5</v>
      </c>
    </row>
    <row r="27" spans="1:34" ht="15.75">
      <c r="A27" s="69">
        <v>15</v>
      </c>
      <c r="B27" s="38" t="s">
        <v>369</v>
      </c>
      <c r="C27" s="71" t="s">
        <v>53</v>
      </c>
      <c r="D27" s="69">
        <v>10.4</v>
      </c>
      <c r="E27" s="50">
        <v>79</v>
      </c>
      <c r="F27" s="69">
        <v>15</v>
      </c>
      <c r="G27" s="83" t="s">
        <v>398</v>
      </c>
      <c r="H27" s="73" t="s">
        <v>45</v>
      </c>
      <c r="I27" s="14">
        <v>10.6</v>
      </c>
      <c r="J27" s="50">
        <v>79.5</v>
      </c>
      <c r="K27" s="69">
        <v>24</v>
      </c>
      <c r="L27" s="83" t="s">
        <v>410</v>
      </c>
      <c r="M27" s="84" t="s">
        <v>53</v>
      </c>
      <c r="N27" s="69">
        <v>49.9</v>
      </c>
      <c r="O27" s="94">
        <v>76</v>
      </c>
      <c r="P27" s="80">
        <v>18</v>
      </c>
      <c r="Q27" s="75" t="s">
        <v>391</v>
      </c>
      <c r="R27" s="73" t="s">
        <v>83</v>
      </c>
      <c r="S27" s="80">
        <v>2.14</v>
      </c>
      <c r="T27" s="50">
        <v>76</v>
      </c>
      <c r="U27" s="96">
        <v>24</v>
      </c>
      <c r="V27" s="38" t="s">
        <v>366</v>
      </c>
      <c r="W27" s="71" t="s">
        <v>83</v>
      </c>
      <c r="X27" s="16">
        <v>9.9</v>
      </c>
      <c r="Y27" s="50">
        <v>76</v>
      </c>
      <c r="Z27" s="91"/>
      <c r="AA27" s="38" t="s">
        <v>385</v>
      </c>
      <c r="AB27" s="71" t="s">
        <v>386</v>
      </c>
      <c r="AC27" s="149">
        <v>93</v>
      </c>
      <c r="AD27" s="149">
        <v>85.5</v>
      </c>
      <c r="AE27" s="149"/>
      <c r="AF27" s="149">
        <v>71</v>
      </c>
      <c r="AG27" s="149"/>
      <c r="AH27" s="50">
        <f t="shared" si="0"/>
        <v>249.5</v>
      </c>
    </row>
    <row r="28" spans="1:34" ht="15.75">
      <c r="A28" s="69">
        <v>16</v>
      </c>
      <c r="B28" s="38" t="s">
        <v>371</v>
      </c>
      <c r="C28" s="71" t="s">
        <v>53</v>
      </c>
      <c r="D28" s="69">
        <v>10.5</v>
      </c>
      <c r="E28" s="50">
        <v>77.5</v>
      </c>
      <c r="F28" s="69">
        <v>16</v>
      </c>
      <c r="G28" s="75" t="s">
        <v>366</v>
      </c>
      <c r="H28" s="73" t="s">
        <v>83</v>
      </c>
      <c r="I28" s="69">
        <v>11.1</v>
      </c>
      <c r="J28" s="50">
        <v>78</v>
      </c>
      <c r="K28" s="69">
        <v>25</v>
      </c>
      <c r="L28" s="75" t="s">
        <v>393</v>
      </c>
      <c r="M28" s="73" t="s">
        <v>386</v>
      </c>
      <c r="N28" s="69">
        <v>52.1</v>
      </c>
      <c r="O28" s="94">
        <v>75</v>
      </c>
      <c r="P28" s="80">
        <v>19</v>
      </c>
      <c r="Q28" s="83" t="s">
        <v>416</v>
      </c>
      <c r="R28" s="84" t="s">
        <v>20</v>
      </c>
      <c r="S28" s="80">
        <v>2.08</v>
      </c>
      <c r="T28" s="50">
        <v>75</v>
      </c>
      <c r="U28" s="96">
        <v>25</v>
      </c>
      <c r="V28" s="38" t="s">
        <v>374</v>
      </c>
      <c r="W28" s="71" t="s">
        <v>53</v>
      </c>
      <c r="X28" s="16">
        <v>9.8</v>
      </c>
      <c r="Y28" s="50">
        <v>75</v>
      </c>
      <c r="Z28" s="91"/>
      <c r="AA28" s="38" t="s">
        <v>357</v>
      </c>
      <c r="AB28" s="71" t="s">
        <v>53</v>
      </c>
      <c r="AC28" s="149">
        <v>90.5</v>
      </c>
      <c r="AD28" s="149"/>
      <c r="AE28" s="149">
        <v>83</v>
      </c>
      <c r="AF28" s="149">
        <v>62</v>
      </c>
      <c r="AG28" s="149"/>
      <c r="AH28" s="50">
        <f t="shared" si="0"/>
        <v>235.5</v>
      </c>
    </row>
    <row r="29" spans="1:34" ht="15.75">
      <c r="A29" s="69">
        <v>17</v>
      </c>
      <c r="B29" s="38" t="s">
        <v>370</v>
      </c>
      <c r="C29" s="71" t="s">
        <v>20</v>
      </c>
      <c r="D29" s="69">
        <v>10.5</v>
      </c>
      <c r="E29" s="50">
        <v>77.5</v>
      </c>
      <c r="F29" s="69">
        <v>17</v>
      </c>
      <c r="G29" s="83" t="s">
        <v>399</v>
      </c>
      <c r="H29" s="73" t="s">
        <v>83</v>
      </c>
      <c r="I29" s="14">
        <v>11.2</v>
      </c>
      <c r="J29" s="50">
        <v>76.5</v>
      </c>
      <c r="K29" s="69">
        <v>26</v>
      </c>
      <c r="L29" s="83" t="s">
        <v>411</v>
      </c>
      <c r="M29" s="84" t="s">
        <v>304</v>
      </c>
      <c r="N29" s="85">
        <v>0.0007407407407407407</v>
      </c>
      <c r="O29" s="94">
        <v>74</v>
      </c>
      <c r="P29" s="80">
        <v>20</v>
      </c>
      <c r="Q29" s="83" t="s">
        <v>399</v>
      </c>
      <c r="R29" s="73" t="s">
        <v>83</v>
      </c>
      <c r="S29" s="80">
        <v>2.05</v>
      </c>
      <c r="T29" s="50">
        <v>73.5</v>
      </c>
      <c r="U29" s="96">
        <v>26</v>
      </c>
      <c r="V29" s="38" t="s">
        <v>369</v>
      </c>
      <c r="W29" s="71" t="s">
        <v>53</v>
      </c>
      <c r="X29" s="16">
        <v>9.6</v>
      </c>
      <c r="Y29" s="50">
        <v>74</v>
      </c>
      <c r="Z29" s="91"/>
      <c r="AA29" s="38" t="s">
        <v>369</v>
      </c>
      <c r="AB29" s="71" t="s">
        <v>53</v>
      </c>
      <c r="AC29" s="149">
        <v>79</v>
      </c>
      <c r="AD29" s="149"/>
      <c r="AE29" s="149"/>
      <c r="AF29" s="149">
        <v>67</v>
      </c>
      <c r="AG29" s="149">
        <v>76</v>
      </c>
      <c r="AH29" s="50">
        <f t="shared" si="0"/>
        <v>222</v>
      </c>
    </row>
    <row r="30" spans="1:34" ht="15.75">
      <c r="A30" s="69">
        <v>18</v>
      </c>
      <c r="B30" s="38" t="s">
        <v>372</v>
      </c>
      <c r="C30" s="71" t="s">
        <v>83</v>
      </c>
      <c r="D30" s="69">
        <v>10.6</v>
      </c>
      <c r="E30" s="50">
        <v>76</v>
      </c>
      <c r="F30" s="69">
        <v>17</v>
      </c>
      <c r="G30" s="83" t="s">
        <v>400</v>
      </c>
      <c r="H30" s="73" t="s">
        <v>92</v>
      </c>
      <c r="I30" s="14">
        <v>11.2</v>
      </c>
      <c r="J30" s="50">
        <v>76.5</v>
      </c>
      <c r="K30" s="70"/>
      <c r="L30" s="88"/>
      <c r="M30" s="78"/>
      <c r="N30" s="70"/>
      <c r="O30" s="89"/>
      <c r="P30" s="80">
        <v>20</v>
      </c>
      <c r="Q30" s="83" t="s">
        <v>426</v>
      </c>
      <c r="R30" s="84" t="s">
        <v>70</v>
      </c>
      <c r="S30" s="16">
        <v>2.05</v>
      </c>
      <c r="T30" s="50">
        <v>73.5</v>
      </c>
      <c r="U30" s="96">
        <v>27</v>
      </c>
      <c r="V30" s="83" t="s">
        <v>426</v>
      </c>
      <c r="W30" s="84" t="s">
        <v>70</v>
      </c>
      <c r="X30" s="96">
        <v>9.48</v>
      </c>
      <c r="Y30" s="50">
        <v>73</v>
      </c>
      <c r="Z30" s="91"/>
      <c r="AA30" s="83" t="s">
        <v>411</v>
      </c>
      <c r="AB30" s="84" t="s">
        <v>304</v>
      </c>
      <c r="AC30" s="149"/>
      <c r="AD30" s="149"/>
      <c r="AE30" s="149">
        <v>74</v>
      </c>
      <c r="AF30" s="149">
        <v>52</v>
      </c>
      <c r="AG30" s="149">
        <v>56</v>
      </c>
      <c r="AH30" s="50">
        <f t="shared" si="0"/>
        <v>182</v>
      </c>
    </row>
    <row r="31" spans="1:34" ht="15.75">
      <c r="A31" s="69">
        <v>18</v>
      </c>
      <c r="B31" s="38" t="s">
        <v>373</v>
      </c>
      <c r="C31" s="71" t="s">
        <v>51</v>
      </c>
      <c r="D31" s="69">
        <v>10.7</v>
      </c>
      <c r="E31" s="50">
        <v>75</v>
      </c>
      <c r="F31" s="69">
        <v>18</v>
      </c>
      <c r="G31" s="83" t="s">
        <v>401</v>
      </c>
      <c r="H31" s="73" t="s">
        <v>386</v>
      </c>
      <c r="I31" s="14">
        <v>12.4</v>
      </c>
      <c r="J31" s="50">
        <v>75</v>
      </c>
      <c r="K31" s="70"/>
      <c r="L31" s="41"/>
      <c r="M31" s="79"/>
      <c r="N31" s="70"/>
      <c r="O31" s="89"/>
      <c r="P31" s="80">
        <v>21</v>
      </c>
      <c r="Q31" s="38" t="s">
        <v>367</v>
      </c>
      <c r="R31" s="71" t="s">
        <v>37</v>
      </c>
      <c r="S31" s="80">
        <v>2.03</v>
      </c>
      <c r="T31" s="50">
        <v>72</v>
      </c>
      <c r="U31" s="96">
        <v>28</v>
      </c>
      <c r="V31" s="38" t="s">
        <v>376</v>
      </c>
      <c r="W31" s="71" t="s">
        <v>53</v>
      </c>
      <c r="X31" s="16">
        <v>9.2</v>
      </c>
      <c r="Y31" s="50">
        <v>72</v>
      </c>
      <c r="Z31" s="91"/>
      <c r="AA31" s="83" t="s">
        <v>412</v>
      </c>
      <c r="AB31" s="84" t="s">
        <v>20</v>
      </c>
      <c r="AC31" s="149"/>
      <c r="AD31" s="149"/>
      <c r="AE31" s="149">
        <v>98</v>
      </c>
      <c r="AF31" s="149"/>
      <c r="AG31" s="149">
        <v>84</v>
      </c>
      <c r="AH31" s="50">
        <f t="shared" si="0"/>
        <v>182</v>
      </c>
    </row>
    <row r="32" spans="1:34" ht="15.75">
      <c r="A32" s="69">
        <v>19</v>
      </c>
      <c r="B32" s="38" t="s">
        <v>375</v>
      </c>
      <c r="C32" s="71" t="s">
        <v>53</v>
      </c>
      <c r="D32" s="69">
        <v>10.8</v>
      </c>
      <c r="E32" s="50">
        <v>73.5</v>
      </c>
      <c r="F32" s="69">
        <v>19</v>
      </c>
      <c r="G32" s="83" t="s">
        <v>402</v>
      </c>
      <c r="H32" s="73" t="s">
        <v>386</v>
      </c>
      <c r="I32" s="14">
        <v>15.6</v>
      </c>
      <c r="J32" s="50">
        <v>74</v>
      </c>
      <c r="K32" s="70"/>
      <c r="L32" s="41"/>
      <c r="M32" s="79"/>
      <c r="N32" s="70"/>
      <c r="O32" s="89"/>
      <c r="P32" s="80">
        <v>22</v>
      </c>
      <c r="Q32" s="38" t="s">
        <v>385</v>
      </c>
      <c r="R32" s="71" t="s">
        <v>386</v>
      </c>
      <c r="S32" s="80">
        <v>2.02</v>
      </c>
      <c r="T32" s="50">
        <v>71</v>
      </c>
      <c r="U32" s="96">
        <v>29</v>
      </c>
      <c r="V32" s="83" t="s">
        <v>409</v>
      </c>
      <c r="W32" s="84" t="s">
        <v>149</v>
      </c>
      <c r="X32" s="16">
        <v>9</v>
      </c>
      <c r="Y32" s="50">
        <v>71</v>
      </c>
      <c r="Z32" s="91"/>
      <c r="AA32" s="83" t="s">
        <v>387</v>
      </c>
      <c r="AB32" s="84" t="s">
        <v>386</v>
      </c>
      <c r="AC32" s="149">
        <v>88.5</v>
      </c>
      <c r="AD32" s="149"/>
      <c r="AE32" s="149">
        <v>90.5</v>
      </c>
      <c r="AF32" s="149"/>
      <c r="AG32" s="149"/>
      <c r="AH32" s="50">
        <f t="shared" si="0"/>
        <v>179</v>
      </c>
    </row>
    <row r="33" spans="1:34" ht="15.75">
      <c r="A33" s="69">
        <v>20</v>
      </c>
      <c r="B33" s="38" t="s">
        <v>374</v>
      </c>
      <c r="C33" s="71" t="s">
        <v>53</v>
      </c>
      <c r="D33" s="69">
        <v>10.8</v>
      </c>
      <c r="E33" s="50">
        <v>73.5</v>
      </c>
      <c r="F33" s="69">
        <v>20</v>
      </c>
      <c r="G33" s="83" t="s">
        <v>403</v>
      </c>
      <c r="H33" s="73" t="s">
        <v>386</v>
      </c>
      <c r="I33" s="14">
        <v>20.4</v>
      </c>
      <c r="J33" s="50">
        <v>73</v>
      </c>
      <c r="K33" s="70"/>
      <c r="L33" s="88"/>
      <c r="M33" s="78"/>
      <c r="N33" s="70"/>
      <c r="O33" s="89"/>
      <c r="P33" s="80">
        <v>23</v>
      </c>
      <c r="Q33" s="75" t="s">
        <v>394</v>
      </c>
      <c r="R33" s="73" t="s">
        <v>83</v>
      </c>
      <c r="S33" s="80">
        <v>2.01</v>
      </c>
      <c r="T33" s="50">
        <v>70</v>
      </c>
      <c r="U33" s="96">
        <v>30</v>
      </c>
      <c r="V33" s="38" t="s">
        <v>372</v>
      </c>
      <c r="W33" s="71" t="s">
        <v>83</v>
      </c>
      <c r="X33" s="16">
        <v>8.8</v>
      </c>
      <c r="Y33" s="50">
        <v>70</v>
      </c>
      <c r="Z33" s="91"/>
      <c r="AA33" s="83" t="s">
        <v>395</v>
      </c>
      <c r="AB33" s="84" t="s">
        <v>83</v>
      </c>
      <c r="AC33" s="149"/>
      <c r="AD33" s="149">
        <v>84</v>
      </c>
      <c r="AE33" s="149"/>
      <c r="AF33" s="149"/>
      <c r="AG33" s="149">
        <v>93</v>
      </c>
      <c r="AH33" s="50">
        <f t="shared" si="0"/>
        <v>177</v>
      </c>
    </row>
    <row r="34" spans="1:34" ht="15.75">
      <c r="A34" s="69">
        <v>21</v>
      </c>
      <c r="B34" s="38" t="s">
        <v>376</v>
      </c>
      <c r="C34" s="71" t="s">
        <v>53</v>
      </c>
      <c r="D34" s="69">
        <v>11.2</v>
      </c>
      <c r="E34" s="50">
        <v>72</v>
      </c>
      <c r="F34" s="70"/>
      <c r="G34" s="77"/>
      <c r="H34" s="78"/>
      <c r="I34" s="70"/>
      <c r="J34" s="70"/>
      <c r="K34" s="70"/>
      <c r="L34" s="41"/>
      <c r="M34" s="79"/>
      <c r="N34" s="70"/>
      <c r="O34" s="89"/>
      <c r="P34" s="80">
        <v>24</v>
      </c>
      <c r="Q34" s="83" t="s">
        <v>410</v>
      </c>
      <c r="R34" s="84" t="s">
        <v>53</v>
      </c>
      <c r="S34" s="16">
        <v>2</v>
      </c>
      <c r="T34" s="50">
        <v>69</v>
      </c>
      <c r="U34" s="96">
        <v>31</v>
      </c>
      <c r="V34" s="38" t="s">
        <v>384</v>
      </c>
      <c r="W34" s="71" t="s">
        <v>70</v>
      </c>
      <c r="X34" s="16">
        <v>8.6</v>
      </c>
      <c r="Y34" s="50">
        <v>69</v>
      </c>
      <c r="Z34" s="91"/>
      <c r="AA34" s="83" t="s">
        <v>351</v>
      </c>
      <c r="AB34" s="84" t="s">
        <v>53</v>
      </c>
      <c r="AC34" s="149">
        <v>96.5</v>
      </c>
      <c r="AD34" s="149"/>
      <c r="AE34" s="149"/>
      <c r="AF34" s="149"/>
      <c r="AG34" s="149">
        <v>80</v>
      </c>
      <c r="AH34" s="50">
        <f t="shared" si="0"/>
        <v>176.5</v>
      </c>
    </row>
    <row r="35" spans="1:34" ht="15.75">
      <c r="A35" s="69">
        <v>22</v>
      </c>
      <c r="B35" s="38" t="s">
        <v>377</v>
      </c>
      <c r="C35" s="71" t="s">
        <v>20</v>
      </c>
      <c r="D35" s="69">
        <v>11.3</v>
      </c>
      <c r="E35" s="50">
        <v>71</v>
      </c>
      <c r="F35" s="70"/>
      <c r="G35" s="77"/>
      <c r="H35" s="78"/>
      <c r="I35" s="70"/>
      <c r="J35" s="70"/>
      <c r="K35" s="70"/>
      <c r="L35" s="41"/>
      <c r="M35" s="79"/>
      <c r="N35" s="70"/>
      <c r="O35" s="89"/>
      <c r="P35" s="80">
        <v>25</v>
      </c>
      <c r="Q35" s="38" t="s">
        <v>362</v>
      </c>
      <c r="R35" s="71" t="s">
        <v>37</v>
      </c>
      <c r="S35" s="80">
        <v>1.95</v>
      </c>
      <c r="T35" s="50">
        <v>68</v>
      </c>
      <c r="U35" s="96">
        <v>32</v>
      </c>
      <c r="V35" s="38" t="s">
        <v>373</v>
      </c>
      <c r="W35" s="71" t="s">
        <v>51</v>
      </c>
      <c r="X35" s="16">
        <v>8.4</v>
      </c>
      <c r="Y35" s="50">
        <v>68</v>
      </c>
      <c r="Z35" s="91"/>
      <c r="AA35" s="83" t="s">
        <v>424</v>
      </c>
      <c r="AB35" s="84" t="s">
        <v>70</v>
      </c>
      <c r="AC35" s="149"/>
      <c r="AD35" s="149"/>
      <c r="AE35" s="149"/>
      <c r="AF35" s="149">
        <v>91.5</v>
      </c>
      <c r="AG35" s="149">
        <v>82</v>
      </c>
      <c r="AH35" s="50">
        <f aca="true" t="shared" si="2" ref="AH35:AH66">SUM(AC35:AG35)</f>
        <v>173.5</v>
      </c>
    </row>
    <row r="36" spans="1:34" ht="15.75">
      <c r="A36" s="69">
        <v>23</v>
      </c>
      <c r="B36" s="38" t="s">
        <v>378</v>
      </c>
      <c r="C36" s="71" t="s">
        <v>20</v>
      </c>
      <c r="D36" s="69">
        <v>11.4</v>
      </c>
      <c r="E36" s="50">
        <v>70</v>
      </c>
      <c r="F36" s="70"/>
      <c r="G36" s="77"/>
      <c r="H36" s="78"/>
      <c r="I36" s="70"/>
      <c r="J36" s="70"/>
      <c r="K36" s="70"/>
      <c r="L36" s="88"/>
      <c r="M36" s="78"/>
      <c r="N36" s="70"/>
      <c r="O36" s="89"/>
      <c r="P36" s="80">
        <v>26</v>
      </c>
      <c r="Q36" s="38" t="s">
        <v>369</v>
      </c>
      <c r="R36" s="71" t="s">
        <v>53</v>
      </c>
      <c r="S36" s="80">
        <v>1.91</v>
      </c>
      <c r="T36" s="50">
        <v>67</v>
      </c>
      <c r="U36" s="96">
        <v>33</v>
      </c>
      <c r="V36" s="38" t="s">
        <v>383</v>
      </c>
      <c r="W36" s="71" t="s">
        <v>20</v>
      </c>
      <c r="X36" s="96">
        <v>8.11</v>
      </c>
      <c r="Y36" s="50">
        <v>67</v>
      </c>
      <c r="Z36" s="91"/>
      <c r="AA36" s="83" t="s">
        <v>405</v>
      </c>
      <c r="AB36" s="84" t="s">
        <v>386</v>
      </c>
      <c r="AC36" s="149"/>
      <c r="AD36" s="149"/>
      <c r="AE36" s="149">
        <v>88</v>
      </c>
      <c r="AF36" s="149">
        <v>81.5</v>
      </c>
      <c r="AG36" s="149"/>
      <c r="AH36" s="50">
        <f t="shared" si="2"/>
        <v>169.5</v>
      </c>
    </row>
    <row r="37" spans="1:34" ht="15.75">
      <c r="A37" s="69">
        <v>24</v>
      </c>
      <c r="B37" s="38" t="s">
        <v>379</v>
      </c>
      <c r="C37" s="71" t="s">
        <v>208</v>
      </c>
      <c r="D37" s="69">
        <v>12.2</v>
      </c>
      <c r="E37" s="50">
        <v>69</v>
      </c>
      <c r="F37" s="70"/>
      <c r="G37" s="77"/>
      <c r="H37" s="78"/>
      <c r="I37" s="70"/>
      <c r="J37" s="70"/>
      <c r="K37" s="70"/>
      <c r="L37" s="41"/>
      <c r="M37" s="79"/>
      <c r="N37" s="70"/>
      <c r="O37" s="89"/>
      <c r="P37" s="80">
        <v>27</v>
      </c>
      <c r="Q37" s="38" t="s">
        <v>372</v>
      </c>
      <c r="R37" s="71" t="s">
        <v>83</v>
      </c>
      <c r="S37" s="16">
        <v>1.9</v>
      </c>
      <c r="T37" s="50">
        <v>65.5</v>
      </c>
      <c r="U37" s="96">
        <v>34</v>
      </c>
      <c r="V37" s="38" t="s">
        <v>381</v>
      </c>
      <c r="W37" s="71" t="s">
        <v>53</v>
      </c>
      <c r="X37" s="16">
        <v>8</v>
      </c>
      <c r="Y37" s="50">
        <v>66</v>
      </c>
      <c r="Z37" s="91"/>
      <c r="AA37" s="83" t="s">
        <v>371</v>
      </c>
      <c r="AB37" s="84" t="s">
        <v>53</v>
      </c>
      <c r="AC37" s="149">
        <v>77.5</v>
      </c>
      <c r="AD37" s="149"/>
      <c r="AE37" s="149"/>
      <c r="AF37" s="149"/>
      <c r="AG37" s="149">
        <v>87</v>
      </c>
      <c r="AH37" s="50">
        <f t="shared" si="2"/>
        <v>164.5</v>
      </c>
    </row>
    <row r="38" spans="1:34" ht="15.75">
      <c r="A38" s="69">
        <v>25</v>
      </c>
      <c r="B38" s="38" t="s">
        <v>380</v>
      </c>
      <c r="C38" s="71" t="s">
        <v>53</v>
      </c>
      <c r="D38" s="69">
        <v>12.5</v>
      </c>
      <c r="E38" s="50">
        <v>68</v>
      </c>
      <c r="F38" s="70"/>
      <c r="G38" s="77"/>
      <c r="H38" s="78"/>
      <c r="I38" s="70"/>
      <c r="J38" s="70"/>
      <c r="K38" s="70"/>
      <c r="L38" s="77"/>
      <c r="M38" s="78"/>
      <c r="N38" s="70"/>
      <c r="O38" s="89"/>
      <c r="P38" s="80">
        <v>27</v>
      </c>
      <c r="Q38" s="83" t="s">
        <v>414</v>
      </c>
      <c r="R38" s="84" t="s">
        <v>53</v>
      </c>
      <c r="S38" s="16">
        <v>1.9</v>
      </c>
      <c r="T38" s="50">
        <v>65.5</v>
      </c>
      <c r="U38" s="96">
        <v>35</v>
      </c>
      <c r="V38" s="75" t="s">
        <v>393</v>
      </c>
      <c r="W38" s="73" t="s">
        <v>386</v>
      </c>
      <c r="X38" s="16">
        <v>7.8</v>
      </c>
      <c r="Y38" s="50">
        <v>65</v>
      </c>
      <c r="Z38" s="91"/>
      <c r="AA38" s="83" t="s">
        <v>406</v>
      </c>
      <c r="AB38" s="84" t="s">
        <v>92</v>
      </c>
      <c r="AC38" s="149"/>
      <c r="AD38" s="149"/>
      <c r="AE38" s="149">
        <v>85</v>
      </c>
      <c r="AF38" s="149">
        <v>77.5</v>
      </c>
      <c r="AG38" s="149"/>
      <c r="AH38" s="50">
        <f t="shared" si="2"/>
        <v>162.5</v>
      </c>
    </row>
    <row r="39" spans="1:34" ht="15.75">
      <c r="A39" s="69">
        <v>26</v>
      </c>
      <c r="B39" s="38" t="s">
        <v>381</v>
      </c>
      <c r="C39" s="71" t="s">
        <v>53</v>
      </c>
      <c r="D39" s="69">
        <v>12.6</v>
      </c>
      <c r="E39" s="50">
        <v>67</v>
      </c>
      <c r="F39" s="70"/>
      <c r="G39" s="77"/>
      <c r="H39" s="78"/>
      <c r="I39" s="70"/>
      <c r="J39" s="70"/>
      <c r="K39" s="70"/>
      <c r="L39" s="41"/>
      <c r="M39" s="79"/>
      <c r="N39" s="70"/>
      <c r="O39" s="89"/>
      <c r="P39" s="80">
        <v>28</v>
      </c>
      <c r="Q39" s="83" t="s">
        <v>415</v>
      </c>
      <c r="R39" s="84" t="s">
        <v>92</v>
      </c>
      <c r="S39" s="80">
        <v>1.84</v>
      </c>
      <c r="T39" s="50">
        <v>64</v>
      </c>
      <c r="U39" s="96">
        <v>36</v>
      </c>
      <c r="V39" s="83" t="s">
        <v>415</v>
      </c>
      <c r="W39" s="84" t="s">
        <v>92</v>
      </c>
      <c r="X39" s="16">
        <v>7.7</v>
      </c>
      <c r="Y39" s="50">
        <v>64</v>
      </c>
      <c r="Z39" s="91"/>
      <c r="AA39" s="75" t="s">
        <v>397</v>
      </c>
      <c r="AB39" s="73" t="s">
        <v>70</v>
      </c>
      <c r="AC39" s="149"/>
      <c r="AD39" s="149">
        <v>79.5</v>
      </c>
      <c r="AE39" s="149"/>
      <c r="AF39" s="149">
        <v>79.5</v>
      </c>
      <c r="AG39" s="149"/>
      <c r="AH39" s="50">
        <f t="shared" si="2"/>
        <v>159</v>
      </c>
    </row>
    <row r="40" spans="1:34" ht="15.75">
      <c r="A40" s="69">
        <v>27</v>
      </c>
      <c r="B40" s="38" t="s">
        <v>382</v>
      </c>
      <c r="C40" s="71" t="s">
        <v>57</v>
      </c>
      <c r="D40" s="69">
        <v>13.7</v>
      </c>
      <c r="E40" s="50">
        <v>66</v>
      </c>
      <c r="F40" s="70"/>
      <c r="G40" s="77"/>
      <c r="H40" s="78"/>
      <c r="I40" s="70"/>
      <c r="J40" s="70"/>
      <c r="K40" s="70"/>
      <c r="L40" s="41"/>
      <c r="M40" s="79"/>
      <c r="N40" s="70"/>
      <c r="O40" s="89"/>
      <c r="P40" s="80">
        <v>29</v>
      </c>
      <c r="Q40" s="83" t="s">
        <v>421</v>
      </c>
      <c r="R40" s="84" t="s">
        <v>304</v>
      </c>
      <c r="S40" s="80">
        <v>1.82</v>
      </c>
      <c r="T40" s="50">
        <v>63</v>
      </c>
      <c r="U40" s="96">
        <v>37</v>
      </c>
      <c r="V40" s="83" t="s">
        <v>416</v>
      </c>
      <c r="W40" s="84" t="s">
        <v>20</v>
      </c>
      <c r="X40" s="16">
        <v>7.6</v>
      </c>
      <c r="Y40" s="50">
        <v>63</v>
      </c>
      <c r="Z40" s="91"/>
      <c r="AA40" s="38" t="s">
        <v>367</v>
      </c>
      <c r="AB40" s="71" t="s">
        <v>37</v>
      </c>
      <c r="AC40" s="149">
        <v>81.5</v>
      </c>
      <c r="AD40" s="149"/>
      <c r="AE40" s="149"/>
      <c r="AF40" s="149">
        <v>72</v>
      </c>
      <c r="AG40" s="149"/>
      <c r="AH40" s="50">
        <f t="shared" si="2"/>
        <v>153.5</v>
      </c>
    </row>
    <row r="41" spans="1:34" ht="15.75">
      <c r="A41" s="70"/>
      <c r="B41" s="41"/>
      <c r="C41" s="79"/>
      <c r="D41" s="70"/>
      <c r="E41" s="70"/>
      <c r="F41" s="70"/>
      <c r="G41" s="77"/>
      <c r="H41" s="78"/>
      <c r="I41" s="70"/>
      <c r="J41" s="70"/>
      <c r="K41" s="70"/>
      <c r="L41" s="41"/>
      <c r="M41" s="79"/>
      <c r="N41" s="70"/>
      <c r="O41" s="89"/>
      <c r="P41" s="80">
        <v>30</v>
      </c>
      <c r="Q41" s="38" t="s">
        <v>357</v>
      </c>
      <c r="R41" s="71" t="s">
        <v>53</v>
      </c>
      <c r="S41" s="16">
        <v>1.8</v>
      </c>
      <c r="T41" s="50">
        <v>62</v>
      </c>
      <c r="U41" s="96">
        <v>38</v>
      </c>
      <c r="V41" s="38" t="s">
        <v>365</v>
      </c>
      <c r="W41" s="71" t="s">
        <v>53</v>
      </c>
      <c r="X41" s="96">
        <v>7.17</v>
      </c>
      <c r="Y41" s="50">
        <v>62</v>
      </c>
      <c r="Z41" s="91"/>
      <c r="AA41" s="38" t="s">
        <v>362</v>
      </c>
      <c r="AB41" s="71" t="s">
        <v>37</v>
      </c>
      <c r="AC41" s="149">
        <v>84.5</v>
      </c>
      <c r="AD41" s="149"/>
      <c r="AE41" s="149"/>
      <c r="AF41" s="149">
        <v>68</v>
      </c>
      <c r="AG41" s="149"/>
      <c r="AH41" s="50">
        <f t="shared" si="2"/>
        <v>152.5</v>
      </c>
    </row>
    <row r="42" spans="1:34" ht="15.75">
      <c r="A42" s="70"/>
      <c r="B42" s="41"/>
      <c r="C42" s="79"/>
      <c r="D42" s="70"/>
      <c r="E42" s="70"/>
      <c r="F42" s="70"/>
      <c r="G42" s="77"/>
      <c r="H42" s="78"/>
      <c r="I42" s="70"/>
      <c r="J42" s="70"/>
      <c r="K42" s="70"/>
      <c r="L42" s="41"/>
      <c r="M42" s="79"/>
      <c r="N42" s="70"/>
      <c r="O42" s="89"/>
      <c r="P42" s="80">
        <v>31</v>
      </c>
      <c r="Q42" s="83" t="s">
        <v>398</v>
      </c>
      <c r="R42" s="73" t="s">
        <v>45</v>
      </c>
      <c r="S42" s="80">
        <v>1.79</v>
      </c>
      <c r="T42" s="50">
        <v>61</v>
      </c>
      <c r="U42" s="96">
        <v>39</v>
      </c>
      <c r="V42" s="83" t="s">
        <v>417</v>
      </c>
      <c r="W42" s="84" t="s">
        <v>92</v>
      </c>
      <c r="X42" s="16">
        <v>6.5</v>
      </c>
      <c r="Y42" s="50">
        <v>61</v>
      </c>
      <c r="Z42" s="91"/>
      <c r="AA42" s="83" t="s">
        <v>421</v>
      </c>
      <c r="AB42" s="84" t="s">
        <v>304</v>
      </c>
      <c r="AC42" s="149"/>
      <c r="AD42" s="149"/>
      <c r="AE42" s="149"/>
      <c r="AF42" s="149">
        <v>63</v>
      </c>
      <c r="AG42" s="149">
        <v>89</v>
      </c>
      <c r="AH42" s="50">
        <f t="shared" si="2"/>
        <v>152</v>
      </c>
    </row>
    <row r="43" spans="1:34" ht="15.75">
      <c r="A43" s="70"/>
      <c r="B43" s="41"/>
      <c r="C43" s="79"/>
      <c r="D43" s="70"/>
      <c r="E43" s="70"/>
      <c r="F43" s="70"/>
      <c r="G43" s="77"/>
      <c r="H43" s="78"/>
      <c r="I43" s="70"/>
      <c r="J43" s="70"/>
      <c r="K43" s="70"/>
      <c r="L43" s="41"/>
      <c r="M43" s="79"/>
      <c r="N43" s="70"/>
      <c r="O43" s="89"/>
      <c r="P43" s="80">
        <v>32</v>
      </c>
      <c r="Q43" s="75" t="s">
        <v>396</v>
      </c>
      <c r="R43" s="73" t="s">
        <v>386</v>
      </c>
      <c r="S43" s="80">
        <v>1.75</v>
      </c>
      <c r="T43" s="50">
        <v>59.5</v>
      </c>
      <c r="U43" s="96">
        <v>40</v>
      </c>
      <c r="V43" s="83" t="s">
        <v>418</v>
      </c>
      <c r="W43" s="84" t="s">
        <v>92</v>
      </c>
      <c r="X43" s="16">
        <v>6.3</v>
      </c>
      <c r="Y43" s="50">
        <v>60</v>
      </c>
      <c r="Z43" s="91"/>
      <c r="AA43" s="83" t="s">
        <v>414</v>
      </c>
      <c r="AB43" s="84" t="s">
        <v>53</v>
      </c>
      <c r="AC43" s="149"/>
      <c r="AD43" s="149"/>
      <c r="AE43" s="149"/>
      <c r="AF43" s="149">
        <v>65.5</v>
      </c>
      <c r="AG43" s="149">
        <v>85.5</v>
      </c>
      <c r="AH43" s="50">
        <f t="shared" si="2"/>
        <v>151</v>
      </c>
    </row>
    <row r="44" spans="1:34" ht="15.75">
      <c r="A44" s="70"/>
      <c r="B44" s="41"/>
      <c r="C44" s="79"/>
      <c r="D44" s="70"/>
      <c r="E44" s="70"/>
      <c r="F44" s="70"/>
      <c r="G44" s="77"/>
      <c r="H44" s="78"/>
      <c r="I44" s="70"/>
      <c r="J44" s="70"/>
      <c r="K44" s="70"/>
      <c r="L44" s="77"/>
      <c r="M44" s="78"/>
      <c r="N44" s="70"/>
      <c r="O44" s="89"/>
      <c r="P44" s="80">
        <v>32</v>
      </c>
      <c r="Q44" s="38" t="s">
        <v>358</v>
      </c>
      <c r="R44" s="71" t="s">
        <v>37</v>
      </c>
      <c r="S44" s="80">
        <v>1.75</v>
      </c>
      <c r="T44" s="50">
        <v>59.5</v>
      </c>
      <c r="U44" s="96">
        <v>41</v>
      </c>
      <c r="V44" s="38" t="s">
        <v>380</v>
      </c>
      <c r="W44" s="71" t="s">
        <v>53</v>
      </c>
      <c r="X44" s="16">
        <v>6.2</v>
      </c>
      <c r="Y44" s="50">
        <v>58.5</v>
      </c>
      <c r="Z44" s="91"/>
      <c r="AA44" s="83" t="s">
        <v>374</v>
      </c>
      <c r="AB44" s="84" t="s">
        <v>53</v>
      </c>
      <c r="AC44" s="149">
        <v>73.5</v>
      </c>
      <c r="AD44" s="149"/>
      <c r="AE44" s="149"/>
      <c r="AF44" s="149"/>
      <c r="AG44" s="149">
        <v>77</v>
      </c>
      <c r="AH44" s="50">
        <f t="shared" si="2"/>
        <v>150.5</v>
      </c>
    </row>
    <row r="45" spans="1:34" ht="15.75">
      <c r="A45" s="70"/>
      <c r="B45" s="41"/>
      <c r="C45" s="79"/>
      <c r="D45" s="70"/>
      <c r="E45" s="70"/>
      <c r="F45" s="70"/>
      <c r="G45" s="77"/>
      <c r="H45" s="78"/>
      <c r="I45" s="70"/>
      <c r="J45" s="70"/>
      <c r="K45" s="70"/>
      <c r="L45" s="88"/>
      <c r="M45" s="78"/>
      <c r="N45" s="70"/>
      <c r="O45" s="89"/>
      <c r="P45" s="80">
        <v>33</v>
      </c>
      <c r="Q45" s="83" t="s">
        <v>408</v>
      </c>
      <c r="R45" s="84" t="s">
        <v>129</v>
      </c>
      <c r="S45" s="80">
        <v>1.72</v>
      </c>
      <c r="T45" s="50">
        <v>57.5</v>
      </c>
      <c r="U45" s="96">
        <v>41</v>
      </c>
      <c r="V45" s="38" t="s">
        <v>375</v>
      </c>
      <c r="W45" s="71" t="s">
        <v>53</v>
      </c>
      <c r="X45" s="16">
        <v>6.2</v>
      </c>
      <c r="Y45" s="50">
        <v>58.5</v>
      </c>
      <c r="Z45" s="91"/>
      <c r="AA45" s="83" t="s">
        <v>399</v>
      </c>
      <c r="AB45" s="73" t="s">
        <v>83</v>
      </c>
      <c r="AC45" s="149"/>
      <c r="AD45" s="149">
        <v>76.5</v>
      </c>
      <c r="AE45" s="149"/>
      <c r="AF45" s="149">
        <v>73.5</v>
      </c>
      <c r="AG45" s="149"/>
      <c r="AH45" s="50">
        <f t="shared" si="2"/>
        <v>150</v>
      </c>
    </row>
    <row r="46" spans="1:34" ht="15.75">
      <c r="A46" s="70"/>
      <c r="B46" s="41"/>
      <c r="C46" s="79"/>
      <c r="D46" s="70"/>
      <c r="E46" s="70"/>
      <c r="F46" s="70"/>
      <c r="G46" s="77"/>
      <c r="H46" s="78"/>
      <c r="I46" s="70"/>
      <c r="J46" s="70"/>
      <c r="K46" s="70"/>
      <c r="L46" s="41"/>
      <c r="M46" s="79"/>
      <c r="N46" s="70"/>
      <c r="O46" s="89"/>
      <c r="P46" s="80">
        <v>33</v>
      </c>
      <c r="Q46" s="83" t="s">
        <v>431</v>
      </c>
      <c r="R46" s="84" t="s">
        <v>83</v>
      </c>
      <c r="S46" s="80">
        <v>1.72</v>
      </c>
      <c r="T46" s="50">
        <v>57.5</v>
      </c>
      <c r="U46" s="96">
        <v>42</v>
      </c>
      <c r="V46" s="83" t="s">
        <v>419</v>
      </c>
      <c r="W46" s="84" t="s">
        <v>92</v>
      </c>
      <c r="X46" s="16">
        <v>5.8</v>
      </c>
      <c r="Y46" s="50">
        <v>57</v>
      </c>
      <c r="Z46" s="91"/>
      <c r="AA46" s="83" t="s">
        <v>409</v>
      </c>
      <c r="AB46" s="84" t="s">
        <v>149</v>
      </c>
      <c r="AC46" s="149"/>
      <c r="AD46" s="149"/>
      <c r="AE46" s="149">
        <v>77</v>
      </c>
      <c r="AF46" s="149"/>
      <c r="AG46" s="149">
        <v>73</v>
      </c>
      <c r="AH46" s="50">
        <f t="shared" si="2"/>
        <v>150</v>
      </c>
    </row>
    <row r="47" spans="1:34" ht="15.75">
      <c r="A47" s="70"/>
      <c r="B47" s="41"/>
      <c r="C47" s="79"/>
      <c r="D47" s="70"/>
      <c r="E47" s="70"/>
      <c r="F47" s="70"/>
      <c r="G47" s="77"/>
      <c r="H47" s="78"/>
      <c r="I47" s="70"/>
      <c r="J47" s="70"/>
      <c r="K47" s="70"/>
      <c r="L47" s="77"/>
      <c r="M47" s="78"/>
      <c r="N47" s="70"/>
      <c r="O47" s="89"/>
      <c r="P47" s="80">
        <v>34</v>
      </c>
      <c r="Q47" s="38" t="s">
        <v>379</v>
      </c>
      <c r="R47" s="71" t="s">
        <v>208</v>
      </c>
      <c r="S47" s="16">
        <v>1.7</v>
      </c>
      <c r="T47" s="50">
        <v>56</v>
      </c>
      <c r="U47" s="96">
        <v>43</v>
      </c>
      <c r="V47" s="83" t="s">
        <v>427</v>
      </c>
      <c r="W47" s="84" t="s">
        <v>70</v>
      </c>
      <c r="X47" s="96">
        <v>5.74</v>
      </c>
      <c r="Y47" s="50">
        <v>56</v>
      </c>
      <c r="Z47" s="91"/>
      <c r="AA47" s="83" t="s">
        <v>426</v>
      </c>
      <c r="AB47" s="84" t="s">
        <v>70</v>
      </c>
      <c r="AC47" s="149"/>
      <c r="AD47" s="149"/>
      <c r="AE47" s="149"/>
      <c r="AF47" s="149">
        <v>73.5</v>
      </c>
      <c r="AG47" s="149">
        <v>75</v>
      </c>
      <c r="AH47" s="50">
        <f t="shared" si="2"/>
        <v>148.5</v>
      </c>
    </row>
    <row r="48" spans="1:34" ht="15.75">
      <c r="A48" s="70"/>
      <c r="B48" s="41"/>
      <c r="C48" s="79"/>
      <c r="D48" s="70"/>
      <c r="E48" s="70"/>
      <c r="F48" s="70"/>
      <c r="G48" s="77"/>
      <c r="H48" s="78"/>
      <c r="I48" s="70"/>
      <c r="J48" s="70"/>
      <c r="K48" s="70"/>
      <c r="L48" s="41"/>
      <c r="M48" s="79"/>
      <c r="N48" s="70"/>
      <c r="O48" s="89"/>
      <c r="P48" s="80">
        <v>35</v>
      </c>
      <c r="Q48" s="83" t="s">
        <v>423</v>
      </c>
      <c r="R48" s="84" t="s">
        <v>70</v>
      </c>
      <c r="S48" s="80">
        <v>1.64</v>
      </c>
      <c r="T48" s="50">
        <v>55</v>
      </c>
      <c r="U48" s="96">
        <v>44</v>
      </c>
      <c r="V48" s="83" t="s">
        <v>420</v>
      </c>
      <c r="W48" s="84" t="s">
        <v>92</v>
      </c>
      <c r="X48" s="16">
        <v>4.6</v>
      </c>
      <c r="Y48" s="50">
        <v>55</v>
      </c>
      <c r="Z48" s="91"/>
      <c r="AA48" s="38" t="s">
        <v>358</v>
      </c>
      <c r="AB48" s="71" t="s">
        <v>37</v>
      </c>
      <c r="AC48" s="149">
        <v>88.5</v>
      </c>
      <c r="AD48" s="149"/>
      <c r="AE48" s="149"/>
      <c r="AF48" s="149">
        <v>59.5</v>
      </c>
      <c r="AG48" s="149"/>
      <c r="AH48" s="50">
        <f t="shared" si="2"/>
        <v>148</v>
      </c>
    </row>
    <row r="49" spans="1:34" ht="15.75">
      <c r="A49" s="70"/>
      <c r="B49" s="41"/>
      <c r="C49" s="79"/>
      <c r="D49" s="70"/>
      <c r="E49" s="70"/>
      <c r="F49" s="70"/>
      <c r="G49" s="77"/>
      <c r="H49" s="78"/>
      <c r="I49" s="70"/>
      <c r="J49" s="70"/>
      <c r="K49" s="70"/>
      <c r="L49" s="77"/>
      <c r="M49" s="78"/>
      <c r="N49" s="70"/>
      <c r="O49" s="89"/>
      <c r="P49" s="14">
        <v>36</v>
      </c>
      <c r="Q49" s="83" t="s">
        <v>401</v>
      </c>
      <c r="R49" s="73" t="s">
        <v>386</v>
      </c>
      <c r="S49" s="16">
        <v>1.6</v>
      </c>
      <c r="T49" s="50">
        <v>53.5</v>
      </c>
      <c r="U49" s="96">
        <v>45</v>
      </c>
      <c r="V49" s="83" t="s">
        <v>411</v>
      </c>
      <c r="W49" s="84" t="s">
        <v>304</v>
      </c>
      <c r="X49" s="16">
        <v>4.5</v>
      </c>
      <c r="Y49" s="50">
        <v>54</v>
      </c>
      <c r="Z49" s="14"/>
      <c r="AA49" s="83" t="s">
        <v>376</v>
      </c>
      <c r="AB49" s="84" t="s">
        <v>53</v>
      </c>
      <c r="AC49" s="149">
        <v>72</v>
      </c>
      <c r="AD49" s="149"/>
      <c r="AE49" s="149"/>
      <c r="AF49" s="149"/>
      <c r="AG49" s="149">
        <v>74</v>
      </c>
      <c r="AH49" s="50">
        <f t="shared" si="2"/>
        <v>146</v>
      </c>
    </row>
    <row r="50" spans="7:34" ht="15.75">
      <c r="G50" s="77"/>
      <c r="H50" s="78"/>
      <c r="I50" s="70"/>
      <c r="J50" s="47"/>
      <c r="K50" s="70"/>
      <c r="L50" s="77"/>
      <c r="M50" s="78"/>
      <c r="N50" s="70"/>
      <c r="O50" s="89"/>
      <c r="P50" s="14">
        <v>36</v>
      </c>
      <c r="Q50" s="83" t="s">
        <v>419</v>
      </c>
      <c r="R50" s="84" t="s">
        <v>92</v>
      </c>
      <c r="S50" s="16">
        <v>1.6</v>
      </c>
      <c r="T50" s="50">
        <v>53.5</v>
      </c>
      <c r="U50" s="14">
        <v>46</v>
      </c>
      <c r="V50" s="38" t="s">
        <v>382</v>
      </c>
      <c r="W50" s="71" t="s">
        <v>57</v>
      </c>
      <c r="X50" s="16">
        <v>3.6</v>
      </c>
      <c r="Y50" s="50">
        <v>53</v>
      </c>
      <c r="Z50" s="14"/>
      <c r="AA50" s="83" t="s">
        <v>373</v>
      </c>
      <c r="AB50" s="84" t="s">
        <v>51</v>
      </c>
      <c r="AC50" s="149">
        <v>75</v>
      </c>
      <c r="AD50" s="149"/>
      <c r="AE50" s="149"/>
      <c r="AF50" s="149"/>
      <c r="AG50" s="149">
        <v>70</v>
      </c>
      <c r="AH50" s="50">
        <f t="shared" si="2"/>
        <v>145</v>
      </c>
    </row>
    <row r="51" spans="7:34" ht="15.75">
      <c r="G51" s="77"/>
      <c r="H51" s="78"/>
      <c r="I51" s="70"/>
      <c r="J51" s="47"/>
      <c r="K51" s="70"/>
      <c r="L51" s="88"/>
      <c r="M51" s="78"/>
      <c r="N51" s="70"/>
      <c r="O51" s="90"/>
      <c r="P51" s="14">
        <v>37</v>
      </c>
      <c r="Q51" s="83" t="s">
        <v>411</v>
      </c>
      <c r="R51" s="84" t="s">
        <v>304</v>
      </c>
      <c r="S51" s="80">
        <v>1.55</v>
      </c>
      <c r="T51" s="50">
        <v>52</v>
      </c>
      <c r="V51" s="41"/>
      <c r="W51" s="79"/>
      <c r="X51" s="81"/>
      <c r="Z51" s="14"/>
      <c r="AA51" s="83" t="s">
        <v>410</v>
      </c>
      <c r="AB51" s="84" t="s">
        <v>53</v>
      </c>
      <c r="AC51" s="149"/>
      <c r="AD51" s="149"/>
      <c r="AE51" s="149">
        <v>76</v>
      </c>
      <c r="AF51" s="149">
        <v>69</v>
      </c>
      <c r="AG51" s="149"/>
      <c r="AH51" s="50">
        <f t="shared" si="2"/>
        <v>145</v>
      </c>
    </row>
    <row r="52" spans="7:34" ht="15.75">
      <c r="G52" s="77"/>
      <c r="H52" s="78"/>
      <c r="I52" s="70"/>
      <c r="J52" s="47"/>
      <c r="K52" s="70"/>
      <c r="L52" s="41"/>
      <c r="M52" s="79"/>
      <c r="N52" s="70"/>
      <c r="O52" s="90"/>
      <c r="P52" s="14">
        <v>38</v>
      </c>
      <c r="Q52" s="83" t="s">
        <v>430</v>
      </c>
      <c r="R52" s="84" t="s">
        <v>129</v>
      </c>
      <c r="S52" s="80">
        <v>1.53</v>
      </c>
      <c r="T52" s="50">
        <v>51</v>
      </c>
      <c r="V52" s="41"/>
      <c r="W52" s="79"/>
      <c r="X52" s="81"/>
      <c r="Z52" s="14"/>
      <c r="AA52" s="83" t="s">
        <v>418</v>
      </c>
      <c r="AB52" s="84" t="s">
        <v>92</v>
      </c>
      <c r="AC52" s="149"/>
      <c r="AD52" s="149"/>
      <c r="AE52" s="149"/>
      <c r="AF52" s="149">
        <v>79.5</v>
      </c>
      <c r="AG52" s="149">
        <v>62</v>
      </c>
      <c r="AH52" s="50">
        <f t="shared" si="2"/>
        <v>141.5</v>
      </c>
    </row>
    <row r="53" spans="7:34" ht="15.75">
      <c r="G53" s="77"/>
      <c r="H53" s="78"/>
      <c r="I53" s="70"/>
      <c r="J53" s="47"/>
      <c r="K53" s="70"/>
      <c r="L53" s="41"/>
      <c r="M53" s="79"/>
      <c r="N53" s="70"/>
      <c r="O53" s="90"/>
      <c r="P53" s="14">
        <v>39</v>
      </c>
      <c r="Q53" s="83" t="s">
        <v>422</v>
      </c>
      <c r="R53" s="84" t="s">
        <v>70</v>
      </c>
      <c r="S53" s="80">
        <v>1.52</v>
      </c>
      <c r="T53" s="50">
        <v>50</v>
      </c>
      <c r="V53" s="88"/>
      <c r="W53" s="78"/>
      <c r="X53" s="81"/>
      <c r="Z53" s="14"/>
      <c r="AA53" s="75" t="s">
        <v>396</v>
      </c>
      <c r="AB53" s="73" t="s">
        <v>386</v>
      </c>
      <c r="AC53" s="149"/>
      <c r="AD53" s="149">
        <v>81.5</v>
      </c>
      <c r="AE53" s="149"/>
      <c r="AF53" s="149">
        <v>59.5</v>
      </c>
      <c r="AG53" s="149"/>
      <c r="AH53" s="50">
        <f t="shared" si="2"/>
        <v>141</v>
      </c>
    </row>
    <row r="54" spans="7:34" ht="15.75">
      <c r="G54" s="77"/>
      <c r="H54" s="78"/>
      <c r="I54" s="70"/>
      <c r="J54" s="47"/>
      <c r="K54" s="70"/>
      <c r="L54" s="41"/>
      <c r="M54" s="79"/>
      <c r="N54" s="70"/>
      <c r="O54" s="90"/>
      <c r="P54" s="14">
        <v>40</v>
      </c>
      <c r="Q54" s="83" t="s">
        <v>402</v>
      </c>
      <c r="R54" s="73" t="s">
        <v>386</v>
      </c>
      <c r="S54" s="80">
        <v>1.41</v>
      </c>
      <c r="T54" s="50">
        <v>49</v>
      </c>
      <c r="V54" s="88"/>
      <c r="W54" s="78"/>
      <c r="X54" s="81"/>
      <c r="Z54" s="14"/>
      <c r="AA54" s="83" t="s">
        <v>398</v>
      </c>
      <c r="AB54" s="73" t="s">
        <v>45</v>
      </c>
      <c r="AC54" s="149"/>
      <c r="AD54" s="149">
        <v>79.5</v>
      </c>
      <c r="AE54" s="149"/>
      <c r="AF54" s="149">
        <v>61</v>
      </c>
      <c r="AG54" s="149"/>
      <c r="AH54" s="50">
        <f t="shared" si="2"/>
        <v>140.5</v>
      </c>
    </row>
    <row r="55" spans="7:34" ht="15.75">
      <c r="G55" s="77"/>
      <c r="H55" s="78"/>
      <c r="I55" s="70"/>
      <c r="J55" s="47"/>
      <c r="K55" s="70"/>
      <c r="L55" s="41"/>
      <c r="M55" s="79"/>
      <c r="N55" s="70"/>
      <c r="O55" s="90"/>
      <c r="P55" s="14">
        <v>41</v>
      </c>
      <c r="Q55" s="83" t="s">
        <v>420</v>
      </c>
      <c r="R55" s="84" t="s">
        <v>92</v>
      </c>
      <c r="S55" s="80">
        <v>1.37</v>
      </c>
      <c r="T55" s="50">
        <v>48</v>
      </c>
      <c r="V55" s="41"/>
      <c r="W55" s="79"/>
      <c r="X55" s="81"/>
      <c r="Z55" s="14"/>
      <c r="AA55" s="83" t="s">
        <v>416</v>
      </c>
      <c r="AB55" s="84" t="s">
        <v>20</v>
      </c>
      <c r="AC55" s="149"/>
      <c r="AD55" s="149"/>
      <c r="AE55" s="149"/>
      <c r="AF55" s="149">
        <v>75</v>
      </c>
      <c r="AG55" s="149">
        <v>65</v>
      </c>
      <c r="AH55" s="50">
        <f t="shared" si="2"/>
        <v>140</v>
      </c>
    </row>
    <row r="56" spans="11:34" ht="15.75">
      <c r="K56" s="70"/>
      <c r="L56" s="41"/>
      <c r="M56" s="79"/>
      <c r="N56" s="70"/>
      <c r="O56" s="90"/>
      <c r="P56" s="14">
        <v>42</v>
      </c>
      <c r="Q56" s="83" t="s">
        <v>417</v>
      </c>
      <c r="R56" s="84" t="s">
        <v>92</v>
      </c>
      <c r="S56" s="80">
        <v>1.31</v>
      </c>
      <c r="T56" s="50">
        <v>47</v>
      </c>
      <c r="V56" s="41"/>
      <c r="W56" s="79"/>
      <c r="X56" s="81"/>
      <c r="Z56" s="14"/>
      <c r="AA56" s="83" t="s">
        <v>423</v>
      </c>
      <c r="AB56" s="84" t="s">
        <v>70</v>
      </c>
      <c r="AC56" s="149"/>
      <c r="AD56" s="149"/>
      <c r="AE56" s="149"/>
      <c r="AF56" s="149">
        <v>55</v>
      </c>
      <c r="AG56" s="149">
        <v>83</v>
      </c>
      <c r="AH56" s="50">
        <f t="shared" si="2"/>
        <v>138</v>
      </c>
    </row>
    <row r="57" spans="11:34" ht="15.75">
      <c r="K57" s="70"/>
      <c r="L57" s="77"/>
      <c r="M57" s="78"/>
      <c r="N57" s="70"/>
      <c r="O57" s="90"/>
      <c r="P57" s="14">
        <v>43</v>
      </c>
      <c r="Q57" s="83" t="s">
        <v>427</v>
      </c>
      <c r="R57" s="84" t="s">
        <v>70</v>
      </c>
      <c r="S57" s="14">
        <v>1.24</v>
      </c>
      <c r="T57" s="50">
        <v>46</v>
      </c>
      <c r="V57" s="88"/>
      <c r="W57" s="78"/>
      <c r="X57" s="81"/>
      <c r="Z57" s="14"/>
      <c r="AA57" s="83" t="s">
        <v>408</v>
      </c>
      <c r="AB57" s="84" t="s">
        <v>129</v>
      </c>
      <c r="AC57" s="149"/>
      <c r="AD57" s="149"/>
      <c r="AE57" s="149">
        <v>79</v>
      </c>
      <c r="AF57" s="149">
        <v>57.5</v>
      </c>
      <c r="AG57" s="149"/>
      <c r="AH57" s="50">
        <f t="shared" si="2"/>
        <v>136.5</v>
      </c>
    </row>
    <row r="58" spans="11:34" ht="15.75">
      <c r="K58" s="70"/>
      <c r="L58" s="41"/>
      <c r="M58" s="79"/>
      <c r="N58" s="70"/>
      <c r="O58" s="90"/>
      <c r="P58" s="14">
        <v>44</v>
      </c>
      <c r="Q58" s="83" t="s">
        <v>425</v>
      </c>
      <c r="R58" s="84" t="s">
        <v>51</v>
      </c>
      <c r="S58" s="80">
        <v>1.04</v>
      </c>
      <c r="T58" s="50">
        <v>45</v>
      </c>
      <c r="V58" s="77"/>
      <c r="W58" s="78"/>
      <c r="X58" s="81"/>
      <c r="Z58" s="14"/>
      <c r="AA58" s="83" t="s">
        <v>422</v>
      </c>
      <c r="AB58" s="84" t="s">
        <v>70</v>
      </c>
      <c r="AC58" s="149"/>
      <c r="AD58" s="149"/>
      <c r="AE58" s="149"/>
      <c r="AF58" s="149">
        <v>50</v>
      </c>
      <c r="AG58" s="149">
        <v>85.5</v>
      </c>
      <c r="AH58" s="50">
        <f t="shared" si="2"/>
        <v>135.5</v>
      </c>
    </row>
    <row r="59" spans="11:34" ht="15.75">
      <c r="K59" s="70"/>
      <c r="L59" s="88"/>
      <c r="M59" s="78"/>
      <c r="N59" s="70"/>
      <c r="O59" s="90"/>
      <c r="P59" s="14">
        <v>45</v>
      </c>
      <c r="Q59" s="83" t="s">
        <v>403</v>
      </c>
      <c r="R59" s="73" t="s">
        <v>386</v>
      </c>
      <c r="S59" s="80">
        <v>0.98</v>
      </c>
      <c r="T59" s="50">
        <v>44</v>
      </c>
      <c r="V59" s="41"/>
      <c r="W59" s="79"/>
      <c r="X59" s="81"/>
      <c r="Z59" s="14"/>
      <c r="AA59" s="83" t="s">
        <v>381</v>
      </c>
      <c r="AB59" s="84" t="s">
        <v>53</v>
      </c>
      <c r="AC59" s="149">
        <v>67</v>
      </c>
      <c r="AD59" s="149"/>
      <c r="AE59" s="149"/>
      <c r="AF59" s="149"/>
      <c r="AG59" s="149">
        <v>68</v>
      </c>
      <c r="AH59" s="50">
        <f t="shared" si="2"/>
        <v>135</v>
      </c>
    </row>
    <row r="60" spans="11:34" ht="15.75">
      <c r="K60" s="70"/>
      <c r="L60" s="77"/>
      <c r="M60" s="78"/>
      <c r="N60" s="70"/>
      <c r="O60" s="90"/>
      <c r="P60" s="81"/>
      <c r="Q60" s="88"/>
      <c r="R60" s="78"/>
      <c r="S60" s="81"/>
      <c r="T60" s="81"/>
      <c r="V60" s="41"/>
      <c r="W60" s="79"/>
      <c r="X60" s="81"/>
      <c r="Z60" s="91"/>
      <c r="AA60" s="83" t="s">
        <v>434</v>
      </c>
      <c r="AB60" s="84" t="s">
        <v>53</v>
      </c>
      <c r="AC60" s="149">
        <v>73.5</v>
      </c>
      <c r="AD60" s="149"/>
      <c r="AE60" s="149"/>
      <c r="AF60" s="149"/>
      <c r="AG60" s="149">
        <v>60</v>
      </c>
      <c r="AH60" s="50">
        <f t="shared" si="2"/>
        <v>133.5</v>
      </c>
    </row>
    <row r="61" spans="11:34" ht="15.75">
      <c r="K61" s="70"/>
      <c r="L61" s="41"/>
      <c r="M61" s="79"/>
      <c r="N61" s="70"/>
      <c r="O61" s="90"/>
      <c r="P61" s="81"/>
      <c r="Q61" s="41"/>
      <c r="R61" s="79"/>
      <c r="S61" s="81"/>
      <c r="T61" s="47"/>
      <c r="V61" s="88"/>
      <c r="W61" s="78"/>
      <c r="X61" s="81"/>
      <c r="Z61" s="91"/>
      <c r="AA61" s="83" t="s">
        <v>430</v>
      </c>
      <c r="AB61" s="84" t="s">
        <v>129</v>
      </c>
      <c r="AC61" s="149"/>
      <c r="AD61" s="149"/>
      <c r="AE61" s="149">
        <v>80</v>
      </c>
      <c r="AF61" s="149">
        <v>51</v>
      </c>
      <c r="AG61" s="149"/>
      <c r="AH61" s="50">
        <f t="shared" si="2"/>
        <v>131</v>
      </c>
    </row>
    <row r="62" spans="11:34" ht="15.75">
      <c r="K62" s="70"/>
      <c r="L62" s="41"/>
      <c r="M62" s="79"/>
      <c r="N62" s="70"/>
      <c r="O62" s="90"/>
      <c r="P62" s="81"/>
      <c r="Q62" s="41"/>
      <c r="R62" s="79"/>
      <c r="S62" s="81"/>
      <c r="T62" s="47"/>
      <c r="V62" s="41"/>
      <c r="W62" s="79"/>
      <c r="X62" s="81"/>
      <c r="Z62" s="91"/>
      <c r="AA62" s="83" t="s">
        <v>415</v>
      </c>
      <c r="AB62" s="84" t="s">
        <v>92</v>
      </c>
      <c r="AC62" s="149"/>
      <c r="AD62" s="149"/>
      <c r="AE62" s="149"/>
      <c r="AF62" s="149">
        <v>64</v>
      </c>
      <c r="AG62" s="149">
        <v>66</v>
      </c>
      <c r="AH62" s="50">
        <f t="shared" si="2"/>
        <v>130</v>
      </c>
    </row>
    <row r="63" spans="11:34" ht="15.75">
      <c r="K63" s="70"/>
      <c r="L63" s="77"/>
      <c r="M63" s="78"/>
      <c r="N63" s="70"/>
      <c r="O63" s="90"/>
      <c r="P63" s="81"/>
      <c r="Q63" s="41"/>
      <c r="R63" s="79"/>
      <c r="S63" s="81"/>
      <c r="T63" s="47"/>
      <c r="V63" s="41"/>
      <c r="W63" s="79"/>
      <c r="X63" s="81"/>
      <c r="Z63" s="91"/>
      <c r="AA63" s="83" t="s">
        <v>380</v>
      </c>
      <c r="AB63" s="84" t="s">
        <v>53</v>
      </c>
      <c r="AC63" s="149">
        <v>68</v>
      </c>
      <c r="AD63" s="149"/>
      <c r="AE63" s="149"/>
      <c r="AF63" s="149"/>
      <c r="AG63" s="149">
        <v>61</v>
      </c>
      <c r="AH63" s="50">
        <f t="shared" si="2"/>
        <v>129</v>
      </c>
    </row>
    <row r="64" spans="11:34" ht="15.75">
      <c r="K64" s="70"/>
      <c r="L64" s="41"/>
      <c r="M64" s="79"/>
      <c r="N64" s="70"/>
      <c r="O64" s="90"/>
      <c r="P64" s="81"/>
      <c r="Q64" s="41"/>
      <c r="R64" s="79"/>
      <c r="S64" s="81"/>
      <c r="T64" s="47"/>
      <c r="V64" s="41"/>
      <c r="W64" s="79"/>
      <c r="X64" s="81"/>
      <c r="Z64" s="91"/>
      <c r="AA64" s="83" t="s">
        <v>401</v>
      </c>
      <c r="AB64" s="73" t="s">
        <v>386</v>
      </c>
      <c r="AC64" s="149"/>
      <c r="AD64" s="149">
        <v>75</v>
      </c>
      <c r="AE64" s="149"/>
      <c r="AF64" s="149">
        <v>53.5</v>
      </c>
      <c r="AG64" s="149"/>
      <c r="AH64" s="50">
        <f t="shared" si="2"/>
        <v>128.5</v>
      </c>
    </row>
    <row r="65" spans="11:34" ht="15.75">
      <c r="K65" s="70"/>
      <c r="L65" s="47"/>
      <c r="M65" s="47"/>
      <c r="N65" s="70"/>
      <c r="O65" s="90"/>
      <c r="P65" s="81"/>
      <c r="Q65" s="41"/>
      <c r="R65" s="79"/>
      <c r="S65" s="81"/>
      <c r="T65" s="47"/>
      <c r="V65" s="77"/>
      <c r="W65" s="78"/>
      <c r="X65" s="81"/>
      <c r="Z65" s="91"/>
      <c r="AA65" s="38" t="s">
        <v>379</v>
      </c>
      <c r="AB65" s="71" t="s">
        <v>208</v>
      </c>
      <c r="AC65" s="149">
        <v>69</v>
      </c>
      <c r="AD65" s="149"/>
      <c r="AE65" s="149"/>
      <c r="AF65" s="149">
        <v>56</v>
      </c>
      <c r="AG65" s="149"/>
      <c r="AH65" s="50">
        <f t="shared" si="2"/>
        <v>125</v>
      </c>
    </row>
    <row r="66" spans="11:34" ht="15.75">
      <c r="K66" s="70"/>
      <c r="L66" s="47"/>
      <c r="M66" s="47"/>
      <c r="N66" s="70"/>
      <c r="O66" s="90"/>
      <c r="P66" s="81"/>
      <c r="Q66" s="41"/>
      <c r="R66" s="79"/>
      <c r="S66" s="81"/>
      <c r="T66" s="47"/>
      <c r="V66" s="41"/>
      <c r="W66" s="79"/>
      <c r="X66" s="81"/>
      <c r="Z66" s="91"/>
      <c r="AA66" s="83" t="s">
        <v>425</v>
      </c>
      <c r="AB66" s="84" t="s">
        <v>51</v>
      </c>
      <c r="AC66" s="149"/>
      <c r="AD66" s="149"/>
      <c r="AE66" s="149"/>
      <c r="AF66" s="149">
        <v>45</v>
      </c>
      <c r="AG66" s="149">
        <v>79</v>
      </c>
      <c r="AH66" s="50">
        <f t="shared" si="2"/>
        <v>124</v>
      </c>
    </row>
    <row r="67" spans="11:34" ht="15.75">
      <c r="K67" s="70"/>
      <c r="L67" s="47"/>
      <c r="M67" s="47"/>
      <c r="N67" s="70"/>
      <c r="O67" s="90"/>
      <c r="P67" s="81"/>
      <c r="Q67" s="41"/>
      <c r="R67" s="79"/>
      <c r="S67" s="81"/>
      <c r="T67" s="47"/>
      <c r="V67" s="41"/>
      <c r="W67" s="79"/>
      <c r="X67" s="81"/>
      <c r="Z67" s="91"/>
      <c r="AA67" s="83" t="s">
        <v>402</v>
      </c>
      <c r="AB67" s="73" t="s">
        <v>386</v>
      </c>
      <c r="AC67" s="149"/>
      <c r="AD67" s="149">
        <v>74</v>
      </c>
      <c r="AE67" s="149"/>
      <c r="AF67" s="149">
        <v>49</v>
      </c>
      <c r="AG67" s="149"/>
      <c r="AH67" s="50">
        <f aca="true" t="shared" si="3" ref="AH67:AH81">SUM(AC67:AG67)</f>
        <v>123</v>
      </c>
    </row>
    <row r="68" spans="11:34" ht="15.75">
      <c r="K68" s="70"/>
      <c r="L68" s="47"/>
      <c r="M68" s="47"/>
      <c r="N68" s="70"/>
      <c r="O68" s="90"/>
      <c r="P68" s="81"/>
      <c r="Q68" s="41"/>
      <c r="R68" s="79"/>
      <c r="S68" s="81"/>
      <c r="T68" s="47"/>
      <c r="V68" s="41"/>
      <c r="W68" s="79"/>
      <c r="X68" s="81"/>
      <c r="Z68" s="91"/>
      <c r="AA68" s="83" t="s">
        <v>382</v>
      </c>
      <c r="AB68" s="84" t="s">
        <v>435</v>
      </c>
      <c r="AC68" s="149">
        <v>66</v>
      </c>
      <c r="AD68" s="149"/>
      <c r="AE68" s="149"/>
      <c r="AF68" s="149"/>
      <c r="AG68" s="149">
        <v>55</v>
      </c>
      <c r="AH68" s="50">
        <f t="shared" si="3"/>
        <v>121</v>
      </c>
    </row>
    <row r="69" spans="11:34" ht="15.75">
      <c r="K69" s="70"/>
      <c r="L69" s="47"/>
      <c r="M69" s="47"/>
      <c r="N69" s="70"/>
      <c r="O69" s="90"/>
      <c r="P69" s="81"/>
      <c r="Q69" s="88"/>
      <c r="R69" s="92"/>
      <c r="S69" s="81"/>
      <c r="T69" s="47"/>
      <c r="V69" s="88"/>
      <c r="W69" s="78"/>
      <c r="X69" s="81"/>
      <c r="Z69" s="91"/>
      <c r="AA69" s="83" t="s">
        <v>403</v>
      </c>
      <c r="AB69" s="73" t="s">
        <v>386</v>
      </c>
      <c r="AC69" s="149"/>
      <c r="AD69" s="149">
        <v>73</v>
      </c>
      <c r="AE69" s="149"/>
      <c r="AF69" s="149">
        <v>44</v>
      </c>
      <c r="AG69" s="149"/>
      <c r="AH69" s="50">
        <f t="shared" si="3"/>
        <v>117</v>
      </c>
    </row>
    <row r="70" spans="11:34" ht="15.75">
      <c r="K70" s="70"/>
      <c r="L70" s="47"/>
      <c r="M70" s="47"/>
      <c r="N70" s="70"/>
      <c r="O70" s="90"/>
      <c r="P70" s="81"/>
      <c r="Q70" s="41"/>
      <c r="R70" s="79"/>
      <c r="S70" s="81"/>
      <c r="T70" s="47"/>
      <c r="V70" s="77"/>
      <c r="W70" s="78"/>
      <c r="X70" s="81"/>
      <c r="Z70" s="91"/>
      <c r="AA70" s="83" t="s">
        <v>419</v>
      </c>
      <c r="AB70" s="84" t="s">
        <v>92</v>
      </c>
      <c r="AC70" s="149"/>
      <c r="AD70" s="149"/>
      <c r="AE70" s="149"/>
      <c r="AF70" s="149">
        <v>53.5</v>
      </c>
      <c r="AG70" s="149">
        <v>59</v>
      </c>
      <c r="AH70" s="50">
        <f t="shared" si="3"/>
        <v>112.5</v>
      </c>
    </row>
    <row r="71" spans="11:34" ht="15.75">
      <c r="K71" s="70"/>
      <c r="L71" s="47"/>
      <c r="M71" s="47"/>
      <c r="N71" s="70"/>
      <c r="O71" s="90"/>
      <c r="P71" s="81"/>
      <c r="Q71" s="77"/>
      <c r="R71" s="78"/>
      <c r="S71" s="81"/>
      <c r="T71" s="47"/>
      <c r="V71" s="77"/>
      <c r="W71" s="78"/>
      <c r="X71" s="81"/>
      <c r="Z71" s="91"/>
      <c r="AA71" s="83" t="s">
        <v>417</v>
      </c>
      <c r="AB71" s="84" t="s">
        <v>92</v>
      </c>
      <c r="AC71" s="149"/>
      <c r="AD71" s="149"/>
      <c r="AE71" s="149"/>
      <c r="AF71" s="149">
        <v>47</v>
      </c>
      <c r="AG71" s="149">
        <v>63</v>
      </c>
      <c r="AH71" s="50">
        <f t="shared" si="3"/>
        <v>110</v>
      </c>
    </row>
    <row r="72" spans="11:34" ht="15.75">
      <c r="K72" s="70"/>
      <c r="L72" s="47"/>
      <c r="M72" s="47"/>
      <c r="N72" s="70"/>
      <c r="O72" s="90"/>
      <c r="P72" s="81"/>
      <c r="Q72" s="77"/>
      <c r="R72" s="78"/>
      <c r="S72" s="81"/>
      <c r="T72" s="47"/>
      <c r="V72" s="77"/>
      <c r="W72" s="78"/>
      <c r="X72" s="81"/>
      <c r="Z72" s="91"/>
      <c r="AA72" s="83" t="s">
        <v>420</v>
      </c>
      <c r="AB72" s="84" t="s">
        <v>92</v>
      </c>
      <c r="AC72" s="149"/>
      <c r="AD72" s="149"/>
      <c r="AE72" s="149"/>
      <c r="AF72" s="149">
        <v>48</v>
      </c>
      <c r="AG72" s="149">
        <v>57</v>
      </c>
      <c r="AH72" s="50">
        <f t="shared" si="3"/>
        <v>105</v>
      </c>
    </row>
    <row r="73" spans="11:34" ht="15.75">
      <c r="K73" s="70"/>
      <c r="L73" s="47"/>
      <c r="M73" s="47"/>
      <c r="N73" s="70"/>
      <c r="O73" s="90"/>
      <c r="P73" s="81"/>
      <c r="Q73" s="41"/>
      <c r="R73" s="79"/>
      <c r="S73" s="81"/>
      <c r="T73" s="47"/>
      <c r="V73" s="41"/>
      <c r="W73" s="79"/>
      <c r="X73" s="81"/>
      <c r="Z73" s="91"/>
      <c r="AA73" s="83" t="s">
        <v>427</v>
      </c>
      <c r="AB73" s="84" t="s">
        <v>70</v>
      </c>
      <c r="AC73" s="149"/>
      <c r="AD73" s="149"/>
      <c r="AE73" s="149"/>
      <c r="AF73" s="149">
        <v>46</v>
      </c>
      <c r="AG73" s="149">
        <v>58</v>
      </c>
      <c r="AH73" s="50">
        <f t="shared" si="3"/>
        <v>104</v>
      </c>
    </row>
    <row r="74" spans="11:34" ht="15.75">
      <c r="K74" s="70"/>
      <c r="L74" s="47"/>
      <c r="M74" s="47"/>
      <c r="N74" s="70"/>
      <c r="O74" s="90"/>
      <c r="P74" s="81"/>
      <c r="Q74" s="41"/>
      <c r="R74" s="79"/>
      <c r="S74" s="81"/>
      <c r="T74" s="47"/>
      <c r="V74" s="47"/>
      <c r="W74" s="47"/>
      <c r="Z74" s="91"/>
      <c r="AA74" s="83" t="s">
        <v>437</v>
      </c>
      <c r="AB74" s="84" t="s">
        <v>429</v>
      </c>
      <c r="AC74" s="149"/>
      <c r="AD74" s="149"/>
      <c r="AE74" s="149">
        <v>90.5</v>
      </c>
      <c r="AF74" s="149"/>
      <c r="AG74" s="149"/>
      <c r="AH74" s="50">
        <f t="shared" si="3"/>
        <v>90.5</v>
      </c>
    </row>
    <row r="75" spans="11:34" ht="15.75">
      <c r="K75" s="70"/>
      <c r="L75" s="47"/>
      <c r="M75" s="47"/>
      <c r="N75" s="70"/>
      <c r="O75" s="90"/>
      <c r="P75" s="81"/>
      <c r="Q75" s="41"/>
      <c r="R75" s="79"/>
      <c r="S75" s="81"/>
      <c r="T75" s="47"/>
      <c r="Z75" s="91"/>
      <c r="AA75" s="83" t="s">
        <v>436</v>
      </c>
      <c r="AB75" s="84" t="s">
        <v>83</v>
      </c>
      <c r="AC75" s="149"/>
      <c r="AD75" s="149">
        <v>89.5</v>
      </c>
      <c r="AE75" s="149"/>
      <c r="AF75" s="149"/>
      <c r="AG75" s="149"/>
      <c r="AH75" s="50">
        <f t="shared" si="3"/>
        <v>89.5</v>
      </c>
    </row>
    <row r="76" spans="11:34" ht="15.75">
      <c r="K76" s="70"/>
      <c r="L76" s="47"/>
      <c r="M76" s="47"/>
      <c r="N76" s="70"/>
      <c r="O76" s="90"/>
      <c r="P76" s="81"/>
      <c r="Q76" s="41"/>
      <c r="R76" s="79"/>
      <c r="S76" s="81"/>
      <c r="T76" s="47"/>
      <c r="Z76" s="91"/>
      <c r="AA76" s="83" t="s">
        <v>413</v>
      </c>
      <c r="AB76" s="84" t="s">
        <v>53</v>
      </c>
      <c r="AC76" s="149"/>
      <c r="AD76" s="149"/>
      <c r="AE76" s="149"/>
      <c r="AF76" s="149"/>
      <c r="AG76" s="149">
        <v>86</v>
      </c>
      <c r="AH76" s="50">
        <f t="shared" si="3"/>
        <v>86</v>
      </c>
    </row>
    <row r="77" spans="11:34" ht="15.75">
      <c r="K77" s="70"/>
      <c r="L77" s="47"/>
      <c r="M77" s="47"/>
      <c r="N77" s="70"/>
      <c r="O77" s="90"/>
      <c r="P77" s="81"/>
      <c r="Q77" s="77"/>
      <c r="R77" s="78"/>
      <c r="S77" s="81"/>
      <c r="T77" s="47"/>
      <c r="Z77" s="91"/>
      <c r="AA77" s="83" t="s">
        <v>368</v>
      </c>
      <c r="AB77" s="84" t="s">
        <v>208</v>
      </c>
      <c r="AC77" s="149">
        <v>80</v>
      </c>
      <c r="AD77" s="149"/>
      <c r="AE77" s="149"/>
      <c r="AF77" s="149"/>
      <c r="AG77" s="149"/>
      <c r="AH77" s="50">
        <f t="shared" si="3"/>
        <v>80</v>
      </c>
    </row>
    <row r="78" spans="16:34" ht="15.75">
      <c r="P78" s="81"/>
      <c r="Q78" s="41"/>
      <c r="R78" s="79"/>
      <c r="S78" s="81"/>
      <c r="T78" s="47"/>
      <c r="Z78" s="91"/>
      <c r="AA78" s="83" t="s">
        <v>428</v>
      </c>
      <c r="AB78" s="84" t="s">
        <v>429</v>
      </c>
      <c r="AC78" s="149"/>
      <c r="AD78" s="149"/>
      <c r="AE78" s="149"/>
      <c r="AF78" s="149">
        <v>77.5</v>
      </c>
      <c r="AG78" s="149"/>
      <c r="AH78" s="50">
        <f t="shared" si="3"/>
        <v>77.5</v>
      </c>
    </row>
    <row r="79" spans="16:34" ht="15.75">
      <c r="P79" s="81"/>
      <c r="Q79" s="41"/>
      <c r="R79" s="79"/>
      <c r="S79" s="81"/>
      <c r="T79" s="47"/>
      <c r="Z79" s="91"/>
      <c r="AA79" s="83" t="s">
        <v>400</v>
      </c>
      <c r="AB79" s="84" t="s">
        <v>92</v>
      </c>
      <c r="AC79" s="149"/>
      <c r="AD79" s="149">
        <v>76.5</v>
      </c>
      <c r="AE79" s="149"/>
      <c r="AF79" s="149"/>
      <c r="AG79" s="149"/>
      <c r="AH79" s="50">
        <f t="shared" si="3"/>
        <v>76.5</v>
      </c>
    </row>
    <row r="80" spans="16:34" ht="15.75">
      <c r="P80" s="81"/>
      <c r="Q80" s="88"/>
      <c r="R80" s="92"/>
      <c r="S80" s="81"/>
      <c r="T80" s="47"/>
      <c r="Z80" s="91"/>
      <c r="AA80" s="83" t="s">
        <v>377</v>
      </c>
      <c r="AB80" s="84" t="s">
        <v>20</v>
      </c>
      <c r="AC80" s="149">
        <v>71</v>
      </c>
      <c r="AD80" s="149"/>
      <c r="AE80" s="149"/>
      <c r="AF80" s="149"/>
      <c r="AG80" s="149"/>
      <c r="AH80" s="50">
        <f t="shared" si="3"/>
        <v>71</v>
      </c>
    </row>
    <row r="81" spans="26:34" ht="15.75">
      <c r="Z81" s="91"/>
      <c r="AA81" s="83" t="s">
        <v>431</v>
      </c>
      <c r="AB81" s="84" t="s">
        <v>83</v>
      </c>
      <c r="AC81" s="149"/>
      <c r="AD81" s="149"/>
      <c r="AE81" s="149"/>
      <c r="AF81" s="149">
        <v>57.5</v>
      </c>
      <c r="AG81" s="149"/>
      <c r="AH81" s="50">
        <f t="shared" si="3"/>
        <v>57.5</v>
      </c>
    </row>
  </sheetData>
  <sheetProtection/>
  <mergeCells count="7">
    <mergeCell ref="AI1:AP1"/>
    <mergeCell ref="Z1:AH1"/>
    <mergeCell ref="U1:Y1"/>
    <mergeCell ref="A1:E1"/>
    <mergeCell ref="F1:J1"/>
    <mergeCell ref="K1:O1"/>
    <mergeCell ref="P1:T1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E78"/>
  <sheetViews>
    <sheetView zoomScalePageLayoutView="0" workbookViewId="0" topLeftCell="AJ1">
      <selection activeCell="AJ1" sqref="AJ1:AT1"/>
    </sheetView>
  </sheetViews>
  <sheetFormatPr defaultColWidth="9.140625" defaultRowHeight="15"/>
  <cols>
    <col min="2" max="2" width="27.57421875" style="131" customWidth="1"/>
    <col min="3" max="3" width="27.00390625" style="7" customWidth="1"/>
    <col min="4" max="5" width="9.140625" style="133" customWidth="1"/>
    <col min="7" max="7" width="24.28125" style="7" customWidth="1"/>
    <col min="8" max="8" width="28.140625" style="131" customWidth="1"/>
    <col min="12" max="12" width="26.8515625" style="7" customWidth="1"/>
    <col min="13" max="13" width="28.8515625" style="7" customWidth="1"/>
    <col min="14" max="15" width="9.140625" style="6" customWidth="1"/>
    <col min="17" max="17" width="24.140625" style="0" customWidth="1"/>
    <col min="18" max="18" width="29.00390625" style="0" customWidth="1"/>
    <col min="19" max="19" width="9.140625" style="44" customWidth="1"/>
    <col min="22" max="22" width="27.00390625" style="0" customWidth="1"/>
    <col min="23" max="23" width="27.57421875" style="0" customWidth="1"/>
    <col min="24" max="24" width="9.140625" style="44" customWidth="1"/>
    <col min="27" max="27" width="22.421875" style="0" customWidth="1"/>
    <col min="28" max="28" width="31.7109375" style="0" customWidth="1"/>
    <col min="29" max="29" width="9.140625" style="44" customWidth="1"/>
    <col min="31" max="31" width="9.140625" style="44" customWidth="1"/>
    <col min="32" max="32" width="23.00390625" style="0" customWidth="1"/>
    <col min="33" max="33" width="32.57421875" style="0" customWidth="1"/>
    <col min="36" max="36" width="9.140625" style="44" customWidth="1"/>
    <col min="37" max="37" width="21.8515625" style="0" customWidth="1"/>
    <col min="38" max="38" width="28.00390625" style="0" customWidth="1"/>
    <col min="39" max="46" width="9.140625" style="44" customWidth="1"/>
    <col min="47" max="47" width="31.421875" style="0" customWidth="1"/>
    <col min="48" max="48" width="9.140625" style="44" customWidth="1"/>
    <col min="50" max="51" width="9.140625" style="44" customWidth="1"/>
    <col min="53" max="53" width="9.140625" style="44" customWidth="1"/>
    <col min="56" max="57" width="9.140625" style="44" customWidth="1"/>
  </cols>
  <sheetData>
    <row r="1" spans="1:56" ht="21">
      <c r="A1" s="167" t="s">
        <v>4</v>
      </c>
      <c r="B1" s="168"/>
      <c r="C1" s="168"/>
      <c r="D1" s="168"/>
      <c r="E1" s="169"/>
      <c r="F1" s="167" t="s">
        <v>9</v>
      </c>
      <c r="G1" s="168"/>
      <c r="H1" s="168"/>
      <c r="I1" s="168"/>
      <c r="J1" s="169"/>
      <c r="K1" s="167" t="s">
        <v>10</v>
      </c>
      <c r="L1" s="168"/>
      <c r="M1" s="168"/>
      <c r="N1" s="168"/>
      <c r="O1" s="169"/>
      <c r="P1" s="167" t="s">
        <v>6</v>
      </c>
      <c r="Q1" s="168"/>
      <c r="R1" s="168"/>
      <c r="S1" s="168"/>
      <c r="T1" s="169"/>
      <c r="U1" s="170" t="s">
        <v>11</v>
      </c>
      <c r="V1" s="170"/>
      <c r="W1" s="170"/>
      <c r="X1" s="170"/>
      <c r="Y1" s="170"/>
      <c r="Z1" s="170" t="s">
        <v>12</v>
      </c>
      <c r="AA1" s="170"/>
      <c r="AB1" s="170"/>
      <c r="AC1" s="170"/>
      <c r="AD1" s="170"/>
      <c r="AE1" s="170" t="s">
        <v>13</v>
      </c>
      <c r="AF1" s="170"/>
      <c r="AG1" s="170"/>
      <c r="AH1" s="170"/>
      <c r="AI1" s="170"/>
      <c r="AJ1" s="167" t="s">
        <v>348</v>
      </c>
      <c r="AK1" s="168"/>
      <c r="AL1" s="168"/>
      <c r="AM1" s="168"/>
      <c r="AN1" s="168"/>
      <c r="AO1" s="168"/>
      <c r="AP1" s="168"/>
      <c r="AQ1" s="168"/>
      <c r="AR1" s="168"/>
      <c r="AS1" s="168"/>
      <c r="AT1" s="169"/>
      <c r="AU1" s="170" t="s">
        <v>564</v>
      </c>
      <c r="AV1" s="170"/>
      <c r="AW1" s="170"/>
      <c r="AX1" s="170"/>
      <c r="AY1" s="170"/>
      <c r="AZ1" s="170"/>
      <c r="BA1" s="170"/>
      <c r="BB1" s="170"/>
      <c r="BC1" s="170"/>
      <c r="BD1" s="170"/>
    </row>
    <row r="2" spans="1:56" ht="15">
      <c r="A2" s="1" t="s">
        <v>0</v>
      </c>
      <c r="B2" s="130" t="s">
        <v>1</v>
      </c>
      <c r="C2" s="126" t="s">
        <v>2</v>
      </c>
      <c r="D2" s="12" t="s">
        <v>3</v>
      </c>
      <c r="E2" s="123" t="s">
        <v>464</v>
      </c>
      <c r="F2" s="1" t="s">
        <v>0</v>
      </c>
      <c r="G2" s="124" t="s">
        <v>1</v>
      </c>
      <c r="H2" s="130" t="s">
        <v>2</v>
      </c>
      <c r="I2" s="12" t="s">
        <v>3</v>
      </c>
      <c r="J2" s="10" t="s">
        <v>464</v>
      </c>
      <c r="K2" s="1" t="s">
        <v>0</v>
      </c>
      <c r="L2" s="123" t="s">
        <v>1</v>
      </c>
      <c r="M2" s="125" t="s">
        <v>2</v>
      </c>
      <c r="N2" s="12" t="s">
        <v>3</v>
      </c>
      <c r="O2" s="123" t="s">
        <v>464</v>
      </c>
      <c r="P2" s="1" t="s">
        <v>0</v>
      </c>
      <c r="Q2" s="122" t="s">
        <v>1</v>
      </c>
      <c r="R2" s="122" t="s">
        <v>2</v>
      </c>
      <c r="S2" s="12" t="s">
        <v>3</v>
      </c>
      <c r="T2" s="122" t="s">
        <v>464</v>
      </c>
      <c r="U2" s="1" t="s">
        <v>0</v>
      </c>
      <c r="V2" s="122" t="s">
        <v>1</v>
      </c>
      <c r="W2" s="122" t="s">
        <v>2</v>
      </c>
      <c r="X2" s="12" t="s">
        <v>3</v>
      </c>
      <c r="Y2" s="122" t="s">
        <v>464</v>
      </c>
      <c r="Z2" s="1" t="s">
        <v>0</v>
      </c>
      <c r="AA2" s="122" t="s">
        <v>1</v>
      </c>
      <c r="AB2" s="122" t="s">
        <v>2</v>
      </c>
      <c r="AC2" s="12" t="s">
        <v>3</v>
      </c>
      <c r="AD2" s="122" t="s">
        <v>464</v>
      </c>
      <c r="AE2" s="33" t="s">
        <v>0</v>
      </c>
      <c r="AF2" s="122" t="s">
        <v>1</v>
      </c>
      <c r="AG2" s="122" t="s">
        <v>2</v>
      </c>
      <c r="AH2" s="12" t="s">
        <v>3</v>
      </c>
      <c r="AI2" s="122" t="s">
        <v>464</v>
      </c>
      <c r="AJ2" s="149" t="s">
        <v>0</v>
      </c>
      <c r="AK2" s="2" t="s">
        <v>1</v>
      </c>
      <c r="AL2" s="2" t="s">
        <v>292</v>
      </c>
      <c r="AM2" s="137" t="s">
        <v>4</v>
      </c>
      <c r="AN2" s="137" t="s">
        <v>293</v>
      </c>
      <c r="AO2" s="137" t="s">
        <v>563</v>
      </c>
      <c r="AP2" s="137" t="s">
        <v>18</v>
      </c>
      <c r="AQ2" s="137" t="s">
        <v>295</v>
      </c>
      <c r="AR2" s="137" t="s">
        <v>296</v>
      </c>
      <c r="AS2" s="137" t="s">
        <v>297</v>
      </c>
      <c r="AT2" s="137" t="s">
        <v>298</v>
      </c>
      <c r="AU2" s="2" t="s">
        <v>292</v>
      </c>
      <c r="AV2" s="140" t="s">
        <v>4</v>
      </c>
      <c r="AW2" s="140" t="s">
        <v>293</v>
      </c>
      <c r="AX2" s="140" t="s">
        <v>563</v>
      </c>
      <c r="AY2" s="140" t="s">
        <v>18</v>
      </c>
      <c r="AZ2" s="140" t="s">
        <v>295</v>
      </c>
      <c r="BA2" s="140" t="s">
        <v>296</v>
      </c>
      <c r="BB2" s="140" t="s">
        <v>297</v>
      </c>
      <c r="BC2" s="140" t="s">
        <v>298</v>
      </c>
      <c r="BD2" s="12" t="s">
        <v>444</v>
      </c>
    </row>
    <row r="3" spans="1:57" ht="15">
      <c r="A3" s="2"/>
      <c r="B3" s="130" t="s">
        <v>19</v>
      </c>
      <c r="C3" s="130" t="s">
        <v>20</v>
      </c>
      <c r="D3" s="123">
        <v>8.1</v>
      </c>
      <c r="E3" s="121">
        <v>99.5</v>
      </c>
      <c r="F3" s="2"/>
      <c r="G3" s="124" t="s">
        <v>19</v>
      </c>
      <c r="H3" s="130" t="s">
        <v>20</v>
      </c>
      <c r="I3" s="122">
        <v>10.2</v>
      </c>
      <c r="J3" s="50">
        <v>100</v>
      </c>
      <c r="K3" s="2"/>
      <c r="L3" s="124" t="s">
        <v>21</v>
      </c>
      <c r="M3" s="124" t="s">
        <v>22</v>
      </c>
      <c r="N3" s="24" t="s">
        <v>476</v>
      </c>
      <c r="O3" s="146">
        <v>100</v>
      </c>
      <c r="P3" s="2"/>
      <c r="Q3" s="130" t="s">
        <v>466</v>
      </c>
      <c r="R3" s="130" t="s">
        <v>22</v>
      </c>
      <c r="S3" s="137">
        <v>3.66</v>
      </c>
      <c r="T3" s="50">
        <v>100</v>
      </c>
      <c r="U3" s="2"/>
      <c r="V3" s="130" t="s">
        <v>501</v>
      </c>
      <c r="W3" s="130" t="s">
        <v>29</v>
      </c>
      <c r="X3" s="134">
        <v>1.08</v>
      </c>
      <c r="Y3" s="57">
        <v>100</v>
      </c>
      <c r="Z3" s="2"/>
      <c r="AA3" s="130" t="s">
        <v>19</v>
      </c>
      <c r="AB3" s="130" t="s">
        <v>20</v>
      </c>
      <c r="AC3" s="16">
        <v>23.2</v>
      </c>
      <c r="AD3" s="50">
        <v>99.5</v>
      </c>
      <c r="AE3" s="134">
        <v>1</v>
      </c>
      <c r="AF3" s="130" t="s">
        <v>23</v>
      </c>
      <c r="AG3" s="130" t="s">
        <v>20</v>
      </c>
      <c r="AH3" s="134" t="s">
        <v>547</v>
      </c>
      <c r="AI3" s="57">
        <v>100</v>
      </c>
      <c r="AJ3" s="149">
        <v>1</v>
      </c>
      <c r="AK3" s="130" t="s">
        <v>19</v>
      </c>
      <c r="AL3" s="130" t="s">
        <v>20</v>
      </c>
      <c r="AM3" s="137">
        <v>99.5</v>
      </c>
      <c r="AN3" s="137">
        <v>100</v>
      </c>
      <c r="AO3" s="137">
        <v>99</v>
      </c>
      <c r="AP3" s="137">
        <v>96</v>
      </c>
      <c r="AQ3" s="137"/>
      <c r="AR3" s="137">
        <v>99.5</v>
      </c>
      <c r="AS3" s="137">
        <v>97</v>
      </c>
      <c r="AT3" s="50">
        <f>SUM(AM3:AS3)</f>
        <v>591</v>
      </c>
      <c r="AU3" s="39" t="s">
        <v>29</v>
      </c>
      <c r="AV3" s="140">
        <v>435</v>
      </c>
      <c r="AW3" s="140">
        <v>455</v>
      </c>
      <c r="AX3" s="140">
        <v>440</v>
      </c>
      <c r="AY3" s="140">
        <v>435</v>
      </c>
      <c r="AZ3" s="140">
        <v>291.5</v>
      </c>
      <c r="BA3" s="140">
        <v>447</v>
      </c>
      <c r="BB3" s="140">
        <v>381</v>
      </c>
      <c r="BC3" s="50">
        <f aca="true" t="shared" si="0" ref="BC3:BC19">SUM(AV3:BB3)</f>
        <v>2884.5</v>
      </c>
      <c r="BD3" s="140">
        <v>32</v>
      </c>
      <c r="BE3" s="108"/>
    </row>
    <row r="4" spans="1:57" ht="15">
      <c r="A4" s="2"/>
      <c r="B4" s="130" t="s">
        <v>32</v>
      </c>
      <c r="C4" s="130" t="s">
        <v>20</v>
      </c>
      <c r="D4" s="123">
        <v>8.1</v>
      </c>
      <c r="E4" s="121">
        <v>99.5</v>
      </c>
      <c r="F4" s="2"/>
      <c r="G4" s="124" t="s">
        <v>21</v>
      </c>
      <c r="H4" s="130" t="s">
        <v>22</v>
      </c>
      <c r="I4" s="122">
        <v>10.3</v>
      </c>
      <c r="J4" s="50">
        <v>99</v>
      </c>
      <c r="K4" s="2"/>
      <c r="L4" s="124" t="s">
        <v>19</v>
      </c>
      <c r="M4" s="124" t="s">
        <v>20</v>
      </c>
      <c r="N4" s="123" t="s">
        <v>477</v>
      </c>
      <c r="O4" s="146">
        <v>99</v>
      </c>
      <c r="P4" s="2"/>
      <c r="Q4" s="130" t="s">
        <v>21</v>
      </c>
      <c r="R4" s="130" t="s">
        <v>22</v>
      </c>
      <c r="S4" s="137">
        <v>3.39</v>
      </c>
      <c r="T4" s="50">
        <v>99</v>
      </c>
      <c r="U4" s="2"/>
      <c r="V4" s="130" t="s">
        <v>512</v>
      </c>
      <c r="W4" s="124" t="s">
        <v>20</v>
      </c>
      <c r="X4" s="134">
        <v>1.06</v>
      </c>
      <c r="Y4" s="57">
        <v>99</v>
      </c>
      <c r="Z4" s="2"/>
      <c r="AA4" s="130" t="s">
        <v>23</v>
      </c>
      <c r="AB4" s="130" t="s">
        <v>20</v>
      </c>
      <c r="AC4" s="16">
        <v>23.2</v>
      </c>
      <c r="AD4" s="50">
        <v>99.5</v>
      </c>
      <c r="AE4" s="134">
        <v>2</v>
      </c>
      <c r="AF4" s="130" t="s">
        <v>28</v>
      </c>
      <c r="AG4" s="130" t="s">
        <v>29</v>
      </c>
      <c r="AH4" s="134" t="s">
        <v>548</v>
      </c>
      <c r="AI4" s="57">
        <v>99</v>
      </c>
      <c r="AJ4" s="149">
        <v>2</v>
      </c>
      <c r="AK4" s="130" t="s">
        <v>21</v>
      </c>
      <c r="AL4" s="130" t="s">
        <v>22</v>
      </c>
      <c r="AM4" s="137">
        <v>98</v>
      </c>
      <c r="AN4" s="137">
        <v>99</v>
      </c>
      <c r="AO4" s="137">
        <v>100</v>
      </c>
      <c r="AP4" s="137">
        <v>99</v>
      </c>
      <c r="AQ4" s="137">
        <v>97.5</v>
      </c>
      <c r="AR4" s="163">
        <v>96</v>
      </c>
      <c r="AS4" s="137">
        <v>96</v>
      </c>
      <c r="AT4" s="50">
        <f>SUM(AM4:AQ4,AS4)</f>
        <v>589.5</v>
      </c>
      <c r="AU4" s="52" t="s">
        <v>20</v>
      </c>
      <c r="AV4" s="140">
        <v>474.5</v>
      </c>
      <c r="AW4" s="140">
        <v>362.5</v>
      </c>
      <c r="AX4" s="140">
        <v>369</v>
      </c>
      <c r="AY4" s="140">
        <v>476</v>
      </c>
      <c r="AZ4" s="140">
        <v>99</v>
      </c>
      <c r="BA4" s="140">
        <v>479</v>
      </c>
      <c r="BB4" s="140">
        <v>381</v>
      </c>
      <c r="BC4" s="50">
        <f t="shared" si="0"/>
        <v>2641</v>
      </c>
      <c r="BD4" s="140">
        <v>28</v>
      </c>
      <c r="BE4" s="108"/>
    </row>
    <row r="5" spans="1:57" ht="15">
      <c r="A5" s="2"/>
      <c r="B5" s="130" t="s">
        <v>21</v>
      </c>
      <c r="C5" s="130" t="s">
        <v>22</v>
      </c>
      <c r="D5" s="123">
        <v>8.2</v>
      </c>
      <c r="E5" s="121">
        <v>98</v>
      </c>
      <c r="F5" s="2"/>
      <c r="G5" s="124" t="s">
        <v>24</v>
      </c>
      <c r="H5" s="130" t="s">
        <v>25</v>
      </c>
      <c r="I5" s="122">
        <v>10.8</v>
      </c>
      <c r="J5" s="50">
        <v>98</v>
      </c>
      <c r="K5" s="2"/>
      <c r="L5" s="124" t="s">
        <v>24</v>
      </c>
      <c r="M5" s="124" t="s">
        <v>25</v>
      </c>
      <c r="N5" s="123" t="s">
        <v>488</v>
      </c>
      <c r="O5" s="146">
        <v>98</v>
      </c>
      <c r="P5" s="2"/>
      <c r="Q5" s="130" t="s">
        <v>32</v>
      </c>
      <c r="R5" s="130" t="s">
        <v>20</v>
      </c>
      <c r="S5" s="137">
        <v>3.32</v>
      </c>
      <c r="T5" s="50">
        <v>98</v>
      </c>
      <c r="U5" s="2"/>
      <c r="V5" s="130" t="s">
        <v>21</v>
      </c>
      <c r="W5" s="130" t="s">
        <v>22</v>
      </c>
      <c r="X5" s="134">
        <v>0.95</v>
      </c>
      <c r="Y5" s="57">
        <v>97.5</v>
      </c>
      <c r="Z5" s="2"/>
      <c r="AA5" s="130" t="s">
        <v>512</v>
      </c>
      <c r="AB5" s="124" t="s">
        <v>20</v>
      </c>
      <c r="AC5" s="16">
        <v>22</v>
      </c>
      <c r="AD5" s="50">
        <v>98</v>
      </c>
      <c r="AE5" s="134">
        <v>3</v>
      </c>
      <c r="AF5" s="130" t="s">
        <v>465</v>
      </c>
      <c r="AG5" s="130" t="s">
        <v>29</v>
      </c>
      <c r="AH5" s="134" t="s">
        <v>549</v>
      </c>
      <c r="AI5" s="57">
        <v>98</v>
      </c>
      <c r="AJ5" s="149">
        <v>3</v>
      </c>
      <c r="AK5" s="130" t="s">
        <v>23</v>
      </c>
      <c r="AL5" s="130" t="s">
        <v>20</v>
      </c>
      <c r="AM5" s="137">
        <v>96.5</v>
      </c>
      <c r="AN5" s="137">
        <v>82</v>
      </c>
      <c r="AO5" s="137">
        <v>97</v>
      </c>
      <c r="AP5" s="137">
        <v>95</v>
      </c>
      <c r="AQ5" s="137"/>
      <c r="AR5" s="137">
        <v>99.5</v>
      </c>
      <c r="AS5" s="137">
        <v>100</v>
      </c>
      <c r="AT5" s="50">
        <f aca="true" t="shared" si="1" ref="AT5:AT21">SUM(AM5:AS5)</f>
        <v>570</v>
      </c>
      <c r="AU5" s="52" t="s">
        <v>22</v>
      </c>
      <c r="AV5" s="140">
        <v>434.5</v>
      </c>
      <c r="AW5" s="140">
        <v>284</v>
      </c>
      <c r="AX5" s="140">
        <v>274</v>
      </c>
      <c r="AY5" s="140">
        <v>437.5</v>
      </c>
      <c r="AZ5" s="140">
        <v>97.5</v>
      </c>
      <c r="BA5" s="140">
        <v>260.5</v>
      </c>
      <c r="BB5" s="140">
        <v>282</v>
      </c>
      <c r="BC5" s="50">
        <f t="shared" si="0"/>
        <v>2070</v>
      </c>
      <c r="BD5" s="140">
        <v>23</v>
      </c>
      <c r="BE5" s="55"/>
    </row>
    <row r="6" spans="1:57" ht="15">
      <c r="A6" s="2"/>
      <c r="B6" s="130" t="s">
        <v>23</v>
      </c>
      <c r="C6" s="130" t="s">
        <v>20</v>
      </c>
      <c r="D6" s="123">
        <v>8.3</v>
      </c>
      <c r="E6" s="121">
        <v>96.5</v>
      </c>
      <c r="F6" s="2"/>
      <c r="G6" s="124" t="s">
        <v>500</v>
      </c>
      <c r="H6" s="130" t="s">
        <v>129</v>
      </c>
      <c r="I6" s="122">
        <v>10.9</v>
      </c>
      <c r="J6" s="50">
        <v>97</v>
      </c>
      <c r="K6" s="2"/>
      <c r="L6" s="124" t="s">
        <v>23</v>
      </c>
      <c r="M6" s="124" t="s">
        <v>20</v>
      </c>
      <c r="N6" s="123" t="s">
        <v>487</v>
      </c>
      <c r="O6" s="146">
        <v>97</v>
      </c>
      <c r="P6" s="2"/>
      <c r="Q6" s="130" t="s">
        <v>512</v>
      </c>
      <c r="R6" s="124" t="s">
        <v>20</v>
      </c>
      <c r="S6" s="137">
        <v>3.31</v>
      </c>
      <c r="T6" s="50">
        <v>97</v>
      </c>
      <c r="U6" s="2"/>
      <c r="V6" s="130" t="s">
        <v>531</v>
      </c>
      <c r="W6" s="124" t="s">
        <v>29</v>
      </c>
      <c r="X6" s="134">
        <v>0.95</v>
      </c>
      <c r="Y6" s="57">
        <v>97.5</v>
      </c>
      <c r="Z6" s="2"/>
      <c r="AA6" s="130" t="s">
        <v>470</v>
      </c>
      <c r="AB6" s="130" t="s">
        <v>20</v>
      </c>
      <c r="AC6" s="134">
        <v>16.74</v>
      </c>
      <c r="AD6" s="50">
        <v>97</v>
      </c>
      <c r="AE6" s="134">
        <v>4</v>
      </c>
      <c r="AF6" s="130" t="s">
        <v>19</v>
      </c>
      <c r="AG6" s="130" t="s">
        <v>20</v>
      </c>
      <c r="AH6" s="134" t="s">
        <v>550</v>
      </c>
      <c r="AI6" s="57">
        <v>97</v>
      </c>
      <c r="AJ6" s="149">
        <v>4</v>
      </c>
      <c r="AK6" s="130" t="s">
        <v>28</v>
      </c>
      <c r="AL6" s="130" t="s">
        <v>29</v>
      </c>
      <c r="AM6" s="137">
        <v>84</v>
      </c>
      <c r="AN6" s="137">
        <v>92.5</v>
      </c>
      <c r="AO6" s="137">
        <v>93</v>
      </c>
      <c r="AP6" s="137">
        <v>83</v>
      </c>
      <c r="AQ6" s="137"/>
      <c r="AR6" s="137">
        <v>68</v>
      </c>
      <c r="AS6" s="137">
        <v>99</v>
      </c>
      <c r="AT6" s="50">
        <f t="shared" si="1"/>
        <v>519.5</v>
      </c>
      <c r="AU6" s="39" t="s">
        <v>181</v>
      </c>
      <c r="AV6" s="140">
        <v>409.5</v>
      </c>
      <c r="AW6" s="140">
        <v>81</v>
      </c>
      <c r="AX6" s="140">
        <v>247</v>
      </c>
      <c r="AY6" s="140">
        <v>365</v>
      </c>
      <c r="AZ6" s="140"/>
      <c r="BA6" s="140">
        <v>73</v>
      </c>
      <c r="BB6" s="140">
        <v>175</v>
      </c>
      <c r="BC6" s="50">
        <f t="shared" si="0"/>
        <v>1350.5</v>
      </c>
      <c r="BD6" s="140">
        <v>17</v>
      </c>
      <c r="BE6" s="55"/>
    </row>
    <row r="7" spans="1:56" ht="15">
      <c r="A7" s="2"/>
      <c r="B7" s="130" t="s">
        <v>503</v>
      </c>
      <c r="C7" s="130" t="s">
        <v>22</v>
      </c>
      <c r="D7" s="123">
        <v>8.3</v>
      </c>
      <c r="E7" s="121">
        <v>96.5</v>
      </c>
      <c r="F7" s="2"/>
      <c r="G7" s="124" t="s">
        <v>33</v>
      </c>
      <c r="H7" s="130" t="s">
        <v>34</v>
      </c>
      <c r="I7" s="17">
        <v>11</v>
      </c>
      <c r="J7" s="50">
        <v>95.5</v>
      </c>
      <c r="K7" s="2"/>
      <c r="L7" s="124" t="s">
        <v>465</v>
      </c>
      <c r="M7" s="124" t="s">
        <v>29</v>
      </c>
      <c r="N7" s="129" t="s">
        <v>491</v>
      </c>
      <c r="O7" s="146">
        <v>96</v>
      </c>
      <c r="P7" s="2"/>
      <c r="Q7" s="130" t="s">
        <v>19</v>
      </c>
      <c r="R7" s="130" t="s">
        <v>20</v>
      </c>
      <c r="S7" s="137">
        <v>3.22</v>
      </c>
      <c r="T7" s="50">
        <v>96</v>
      </c>
      <c r="U7" s="2"/>
      <c r="V7" s="130" t="s">
        <v>467</v>
      </c>
      <c r="W7" s="130" t="s">
        <v>208</v>
      </c>
      <c r="X7" s="16">
        <v>0.9</v>
      </c>
      <c r="Y7" s="57">
        <v>96</v>
      </c>
      <c r="Z7" s="2"/>
      <c r="AA7" s="130" t="s">
        <v>21</v>
      </c>
      <c r="AB7" s="130" t="s">
        <v>22</v>
      </c>
      <c r="AC7" s="134">
        <v>14.82</v>
      </c>
      <c r="AD7" s="50">
        <v>96</v>
      </c>
      <c r="AE7" s="134">
        <v>5</v>
      </c>
      <c r="AF7" s="130" t="s">
        <v>21</v>
      </c>
      <c r="AG7" s="130" t="s">
        <v>22</v>
      </c>
      <c r="AH7" s="134" t="s">
        <v>551</v>
      </c>
      <c r="AI7" s="57">
        <v>96</v>
      </c>
      <c r="AJ7" s="149"/>
      <c r="AK7" s="130" t="s">
        <v>466</v>
      </c>
      <c r="AL7" s="130" t="s">
        <v>22</v>
      </c>
      <c r="AM7" s="137">
        <v>93</v>
      </c>
      <c r="AN7" s="137">
        <v>92.5</v>
      </c>
      <c r="AO7" s="137">
        <v>94</v>
      </c>
      <c r="AP7" s="137">
        <v>100</v>
      </c>
      <c r="AQ7" s="137"/>
      <c r="AR7" s="137"/>
      <c r="AS7" s="137">
        <v>92</v>
      </c>
      <c r="AT7" s="50">
        <f t="shared" si="1"/>
        <v>471.5</v>
      </c>
      <c r="AU7" s="39" t="s">
        <v>213</v>
      </c>
      <c r="AV7" s="140">
        <v>253.5</v>
      </c>
      <c r="AW7" s="140">
        <v>269.5</v>
      </c>
      <c r="AX7" s="140">
        <v>335</v>
      </c>
      <c r="AY7" s="140">
        <v>120.5</v>
      </c>
      <c r="AZ7" s="140"/>
      <c r="BA7" s="140"/>
      <c r="BB7" s="140"/>
      <c r="BC7" s="50">
        <f t="shared" si="0"/>
        <v>978.5</v>
      </c>
      <c r="BD7" s="140">
        <v>12</v>
      </c>
    </row>
    <row r="8" spans="1:56" ht="15">
      <c r="A8" s="2"/>
      <c r="B8" s="130" t="s">
        <v>529</v>
      </c>
      <c r="C8" s="124" t="s">
        <v>29</v>
      </c>
      <c r="D8" s="123">
        <v>8.3</v>
      </c>
      <c r="E8" s="121">
        <v>96.5</v>
      </c>
      <c r="F8" s="2"/>
      <c r="G8" s="124" t="s">
        <v>501</v>
      </c>
      <c r="H8" s="130" t="s">
        <v>29</v>
      </c>
      <c r="I8" s="17">
        <v>11</v>
      </c>
      <c r="J8" s="50">
        <v>95.5</v>
      </c>
      <c r="K8" s="2"/>
      <c r="L8" s="124" t="s">
        <v>26</v>
      </c>
      <c r="M8" s="124" t="s">
        <v>27</v>
      </c>
      <c r="N8" s="123" t="s">
        <v>485</v>
      </c>
      <c r="O8" s="146">
        <v>95</v>
      </c>
      <c r="P8" s="2"/>
      <c r="Q8" s="130" t="s">
        <v>23</v>
      </c>
      <c r="R8" s="130" t="s">
        <v>20</v>
      </c>
      <c r="S8" s="137">
        <v>3.21</v>
      </c>
      <c r="T8" s="50">
        <v>95</v>
      </c>
      <c r="U8" s="2"/>
      <c r="V8" s="130" t="s">
        <v>469</v>
      </c>
      <c r="W8" s="130" t="s">
        <v>208</v>
      </c>
      <c r="X8" s="137">
        <v>0.85</v>
      </c>
      <c r="Y8" s="57">
        <v>95</v>
      </c>
      <c r="Z8" s="2"/>
      <c r="AA8" s="130" t="s">
        <v>533</v>
      </c>
      <c r="AB8" s="124" t="s">
        <v>129</v>
      </c>
      <c r="AC8" s="134">
        <v>14.37</v>
      </c>
      <c r="AD8" s="50">
        <v>95</v>
      </c>
      <c r="AE8" s="134">
        <v>6</v>
      </c>
      <c r="AF8" s="130" t="s">
        <v>501</v>
      </c>
      <c r="AG8" s="130" t="s">
        <v>29</v>
      </c>
      <c r="AH8" s="134" t="s">
        <v>552</v>
      </c>
      <c r="AI8" s="57">
        <v>95</v>
      </c>
      <c r="AJ8" s="149"/>
      <c r="AK8" s="130" t="s">
        <v>501</v>
      </c>
      <c r="AL8" s="130" t="s">
        <v>29</v>
      </c>
      <c r="AM8" s="137">
        <v>80.5</v>
      </c>
      <c r="AN8" s="137">
        <v>95.5</v>
      </c>
      <c r="AO8" s="137"/>
      <c r="AP8" s="137">
        <v>94</v>
      </c>
      <c r="AQ8" s="137">
        <v>100</v>
      </c>
      <c r="AR8" s="137"/>
      <c r="AS8" s="137">
        <v>95</v>
      </c>
      <c r="AT8" s="50">
        <f t="shared" si="1"/>
        <v>465</v>
      </c>
      <c r="AU8" s="39" t="s">
        <v>208</v>
      </c>
      <c r="AV8" s="140">
        <v>186</v>
      </c>
      <c r="AW8" s="140">
        <v>89.5</v>
      </c>
      <c r="AX8" s="140">
        <v>177</v>
      </c>
      <c r="AY8" s="140">
        <v>153</v>
      </c>
      <c r="AZ8" s="140">
        <v>191</v>
      </c>
      <c r="BA8" s="140"/>
      <c r="BB8" s="140"/>
      <c r="BC8" s="50">
        <f t="shared" si="0"/>
        <v>796.5</v>
      </c>
      <c r="BD8" s="140">
        <v>9</v>
      </c>
    </row>
    <row r="9" spans="1:57" ht="15">
      <c r="A9" s="2"/>
      <c r="B9" s="130" t="s">
        <v>30</v>
      </c>
      <c r="C9" s="130" t="s">
        <v>31</v>
      </c>
      <c r="D9" s="123">
        <v>8.5</v>
      </c>
      <c r="E9" s="121">
        <v>94.5</v>
      </c>
      <c r="F9" s="2"/>
      <c r="G9" s="124" t="s">
        <v>502</v>
      </c>
      <c r="H9" s="130" t="s">
        <v>20</v>
      </c>
      <c r="I9" s="122">
        <v>11.1</v>
      </c>
      <c r="J9" s="50">
        <v>94</v>
      </c>
      <c r="K9" s="2"/>
      <c r="L9" s="124" t="s">
        <v>466</v>
      </c>
      <c r="M9" s="124" t="s">
        <v>22</v>
      </c>
      <c r="N9" s="123" t="s">
        <v>492</v>
      </c>
      <c r="O9" s="146">
        <v>94</v>
      </c>
      <c r="P9" s="2"/>
      <c r="Q9" s="130" t="s">
        <v>501</v>
      </c>
      <c r="R9" s="130" t="s">
        <v>29</v>
      </c>
      <c r="S9" s="137">
        <v>3.16</v>
      </c>
      <c r="T9" s="50">
        <v>94</v>
      </c>
      <c r="U9" s="2"/>
      <c r="V9" s="130" t="s">
        <v>514</v>
      </c>
      <c r="W9" s="124" t="s">
        <v>29</v>
      </c>
      <c r="X9" s="16">
        <v>0.8</v>
      </c>
      <c r="Y9" s="57">
        <v>94</v>
      </c>
      <c r="Z9" s="2"/>
      <c r="AA9" s="130" t="s">
        <v>535</v>
      </c>
      <c r="AB9" s="124" t="s">
        <v>70</v>
      </c>
      <c r="AC9" s="16">
        <v>13.7</v>
      </c>
      <c r="AD9" s="50">
        <v>94</v>
      </c>
      <c r="AE9" s="134">
        <v>7</v>
      </c>
      <c r="AF9" s="130" t="s">
        <v>503</v>
      </c>
      <c r="AG9" s="130" t="s">
        <v>22</v>
      </c>
      <c r="AH9" s="134" t="s">
        <v>553</v>
      </c>
      <c r="AI9" s="57">
        <v>94</v>
      </c>
      <c r="AJ9" s="149"/>
      <c r="AK9" s="130" t="s">
        <v>30</v>
      </c>
      <c r="AL9" s="130" t="s">
        <v>31</v>
      </c>
      <c r="AM9" s="137">
        <v>94.5</v>
      </c>
      <c r="AN9" s="137">
        <v>92.5</v>
      </c>
      <c r="AO9" s="137">
        <v>90</v>
      </c>
      <c r="AP9" s="137">
        <v>93</v>
      </c>
      <c r="AQ9" s="137"/>
      <c r="AR9" s="137"/>
      <c r="AS9" s="137">
        <v>90</v>
      </c>
      <c r="AT9" s="50">
        <f t="shared" si="1"/>
        <v>460</v>
      </c>
      <c r="AU9" s="39" t="s">
        <v>25</v>
      </c>
      <c r="AV9" s="140">
        <v>170</v>
      </c>
      <c r="AW9" s="140">
        <v>189</v>
      </c>
      <c r="AX9" s="140">
        <v>98</v>
      </c>
      <c r="AY9" s="140">
        <v>170</v>
      </c>
      <c r="AZ9" s="140"/>
      <c r="BA9" s="140">
        <v>92</v>
      </c>
      <c r="BB9" s="140"/>
      <c r="BC9" s="50">
        <f t="shared" si="0"/>
        <v>719</v>
      </c>
      <c r="BD9" s="140">
        <v>8</v>
      </c>
      <c r="BE9" s="21"/>
    </row>
    <row r="10" spans="1:57" ht="15">
      <c r="A10" s="2"/>
      <c r="B10" s="130" t="s">
        <v>469</v>
      </c>
      <c r="C10" s="130" t="s">
        <v>208</v>
      </c>
      <c r="D10" s="123">
        <v>8.5</v>
      </c>
      <c r="E10" s="121">
        <v>94.5</v>
      </c>
      <c r="F10" s="2"/>
      <c r="G10" s="124" t="s">
        <v>466</v>
      </c>
      <c r="H10" s="130" t="s">
        <v>22</v>
      </c>
      <c r="I10" s="122">
        <v>11.2</v>
      </c>
      <c r="J10" s="50">
        <v>92.5</v>
      </c>
      <c r="K10" s="2"/>
      <c r="L10" s="124" t="s">
        <v>28</v>
      </c>
      <c r="M10" s="124" t="s">
        <v>29</v>
      </c>
      <c r="N10" s="123" t="s">
        <v>479</v>
      </c>
      <c r="O10" s="146">
        <v>93</v>
      </c>
      <c r="P10" s="2"/>
      <c r="Q10" s="130" t="s">
        <v>30</v>
      </c>
      <c r="R10" s="130" t="s">
        <v>31</v>
      </c>
      <c r="S10" s="137">
        <v>3.15</v>
      </c>
      <c r="T10" s="57">
        <v>93</v>
      </c>
      <c r="U10" s="47"/>
      <c r="V10" s="147"/>
      <c r="W10" s="148"/>
      <c r="X10" s="105"/>
      <c r="Y10" s="105"/>
      <c r="Z10" s="2"/>
      <c r="AA10" s="130" t="s">
        <v>508</v>
      </c>
      <c r="AB10" s="130" t="s">
        <v>29</v>
      </c>
      <c r="AC10" s="134">
        <v>13.11</v>
      </c>
      <c r="AD10" s="50">
        <v>93</v>
      </c>
      <c r="AE10" s="134">
        <v>8</v>
      </c>
      <c r="AF10" s="130" t="s">
        <v>470</v>
      </c>
      <c r="AG10" s="130" t="s">
        <v>20</v>
      </c>
      <c r="AH10" s="134" t="s">
        <v>554</v>
      </c>
      <c r="AI10" s="57">
        <v>93</v>
      </c>
      <c r="AJ10" s="149"/>
      <c r="AK10" s="130" t="s">
        <v>465</v>
      </c>
      <c r="AL10" s="130" t="s">
        <v>29</v>
      </c>
      <c r="AM10" s="137"/>
      <c r="AN10" s="137">
        <v>92.5</v>
      </c>
      <c r="AO10" s="137">
        <v>96</v>
      </c>
      <c r="AP10" s="137">
        <v>85</v>
      </c>
      <c r="AQ10" s="137"/>
      <c r="AR10" s="137">
        <v>87</v>
      </c>
      <c r="AS10" s="137">
        <v>98</v>
      </c>
      <c r="AT10" s="50">
        <f t="shared" si="1"/>
        <v>458.5</v>
      </c>
      <c r="AU10" s="39" t="s">
        <v>188</v>
      </c>
      <c r="AV10" s="140">
        <v>94.5</v>
      </c>
      <c r="AW10" s="140">
        <v>172.5</v>
      </c>
      <c r="AX10" s="140">
        <v>172</v>
      </c>
      <c r="AY10" s="140">
        <v>161</v>
      </c>
      <c r="AZ10" s="140"/>
      <c r="BA10" s="140"/>
      <c r="BB10" s="140">
        <v>90</v>
      </c>
      <c r="BC10" s="50">
        <f t="shared" si="0"/>
        <v>690</v>
      </c>
      <c r="BD10" s="140">
        <v>8</v>
      </c>
      <c r="BE10" s="21"/>
    </row>
    <row r="11" spans="1:56" ht="15">
      <c r="A11" s="2"/>
      <c r="B11" s="130" t="s">
        <v>33</v>
      </c>
      <c r="C11" s="130" t="s">
        <v>34</v>
      </c>
      <c r="D11" s="123">
        <v>8.5</v>
      </c>
      <c r="E11" s="121">
        <v>94.5</v>
      </c>
      <c r="F11" s="2"/>
      <c r="G11" s="124" t="s">
        <v>28</v>
      </c>
      <c r="H11" s="130" t="s">
        <v>29</v>
      </c>
      <c r="I11" s="122">
        <v>11.2</v>
      </c>
      <c r="J11" s="50">
        <v>92.5</v>
      </c>
      <c r="K11" s="2"/>
      <c r="L11" s="124" t="s">
        <v>467</v>
      </c>
      <c r="M11" s="124" t="s">
        <v>208</v>
      </c>
      <c r="N11" s="123" t="s">
        <v>493</v>
      </c>
      <c r="O11" s="146">
        <v>92</v>
      </c>
      <c r="P11" s="2"/>
      <c r="Q11" s="130" t="s">
        <v>510</v>
      </c>
      <c r="R11" s="130" t="s">
        <v>29</v>
      </c>
      <c r="S11" s="137">
        <v>3.12</v>
      </c>
      <c r="T11" s="57">
        <v>92</v>
      </c>
      <c r="U11" s="47"/>
      <c r="V11" s="147"/>
      <c r="W11" s="148"/>
      <c r="X11" s="105"/>
      <c r="Y11" s="105"/>
      <c r="Z11" s="2"/>
      <c r="AA11" s="130" t="s">
        <v>504</v>
      </c>
      <c r="AB11" s="130" t="s">
        <v>25</v>
      </c>
      <c r="AC11" s="16">
        <v>13</v>
      </c>
      <c r="AD11" s="50">
        <v>92</v>
      </c>
      <c r="AE11" s="134">
        <v>9</v>
      </c>
      <c r="AF11" s="130" t="s">
        <v>466</v>
      </c>
      <c r="AG11" s="130" t="s">
        <v>22</v>
      </c>
      <c r="AH11" s="134" t="s">
        <v>555</v>
      </c>
      <c r="AI11" s="57">
        <v>92</v>
      </c>
      <c r="AJ11" s="149"/>
      <c r="AK11" s="130" t="s">
        <v>503</v>
      </c>
      <c r="AL11" s="130" t="s">
        <v>22</v>
      </c>
      <c r="AM11" s="137">
        <v>96.5</v>
      </c>
      <c r="AN11" s="137">
        <v>92.5</v>
      </c>
      <c r="AO11" s="137"/>
      <c r="AP11" s="137">
        <v>91</v>
      </c>
      <c r="AQ11" s="137"/>
      <c r="AR11" s="137">
        <v>81</v>
      </c>
      <c r="AS11" s="137">
        <v>94</v>
      </c>
      <c r="AT11" s="50">
        <f t="shared" si="1"/>
        <v>455</v>
      </c>
      <c r="AU11" s="39" t="s">
        <v>129</v>
      </c>
      <c r="AV11" s="140">
        <v>151</v>
      </c>
      <c r="AW11" s="140">
        <v>97</v>
      </c>
      <c r="AX11" s="140"/>
      <c r="AY11" s="140">
        <v>153</v>
      </c>
      <c r="AZ11" s="140"/>
      <c r="BA11" s="140">
        <v>166</v>
      </c>
      <c r="BB11" s="140"/>
      <c r="BC11" s="50">
        <f t="shared" si="0"/>
        <v>567</v>
      </c>
      <c r="BD11" s="140">
        <v>7</v>
      </c>
    </row>
    <row r="12" spans="1:56" ht="15">
      <c r="A12" s="2"/>
      <c r="B12" s="130" t="s">
        <v>466</v>
      </c>
      <c r="C12" s="130" t="s">
        <v>22</v>
      </c>
      <c r="D12" s="123">
        <v>8.6</v>
      </c>
      <c r="E12" s="121">
        <v>93</v>
      </c>
      <c r="F12" s="2"/>
      <c r="G12" s="124" t="s">
        <v>465</v>
      </c>
      <c r="H12" s="130" t="s">
        <v>29</v>
      </c>
      <c r="I12" s="122">
        <v>11.2</v>
      </c>
      <c r="J12" s="50">
        <v>92.5</v>
      </c>
      <c r="K12" s="2"/>
      <c r="L12" s="124" t="s">
        <v>468</v>
      </c>
      <c r="M12" s="124" t="s">
        <v>29</v>
      </c>
      <c r="N12" s="123" t="s">
        <v>494</v>
      </c>
      <c r="O12" s="146">
        <v>91</v>
      </c>
      <c r="P12" s="2"/>
      <c r="Q12" s="130" t="s">
        <v>503</v>
      </c>
      <c r="R12" s="130" t="s">
        <v>22</v>
      </c>
      <c r="S12" s="137">
        <v>3.11</v>
      </c>
      <c r="T12" s="57">
        <v>91</v>
      </c>
      <c r="U12" s="47"/>
      <c r="V12" s="144"/>
      <c r="W12" s="144"/>
      <c r="X12" s="105"/>
      <c r="Y12" s="105"/>
      <c r="Z12" s="2"/>
      <c r="AA12" s="130" t="s">
        <v>473</v>
      </c>
      <c r="AB12" s="130" t="s">
        <v>29</v>
      </c>
      <c r="AC12" s="134">
        <v>12.85</v>
      </c>
      <c r="AD12" s="50">
        <v>91</v>
      </c>
      <c r="AE12" s="134">
        <v>10</v>
      </c>
      <c r="AF12" s="130" t="s">
        <v>502</v>
      </c>
      <c r="AG12" s="130" t="s">
        <v>20</v>
      </c>
      <c r="AH12" s="134" t="s">
        <v>556</v>
      </c>
      <c r="AI12" s="57">
        <v>91</v>
      </c>
      <c r="AJ12" s="149"/>
      <c r="AK12" s="130" t="s">
        <v>470</v>
      </c>
      <c r="AL12" s="130" t="s">
        <v>20</v>
      </c>
      <c r="AM12" s="137">
        <v>89.5</v>
      </c>
      <c r="AN12" s="137">
        <v>86.5</v>
      </c>
      <c r="AO12" s="137">
        <v>84</v>
      </c>
      <c r="AP12" s="137"/>
      <c r="AQ12" s="137"/>
      <c r="AR12" s="137">
        <v>97</v>
      </c>
      <c r="AS12" s="137">
        <v>93</v>
      </c>
      <c r="AT12" s="50">
        <f t="shared" si="1"/>
        <v>450</v>
      </c>
      <c r="AU12" s="39" t="s">
        <v>443</v>
      </c>
      <c r="AV12" s="140"/>
      <c r="AW12" s="140"/>
      <c r="AX12" s="140"/>
      <c r="AY12" s="140">
        <v>254.5</v>
      </c>
      <c r="AZ12" s="140"/>
      <c r="BA12" s="140">
        <v>228</v>
      </c>
      <c r="BB12" s="140"/>
      <c r="BC12" s="50">
        <f t="shared" si="0"/>
        <v>482.5</v>
      </c>
      <c r="BD12" s="140">
        <v>7</v>
      </c>
    </row>
    <row r="13" spans="1:56" ht="15">
      <c r="A13" s="2"/>
      <c r="B13" s="130" t="s">
        <v>467</v>
      </c>
      <c r="C13" s="130" t="s">
        <v>208</v>
      </c>
      <c r="D13" s="123">
        <v>8.7</v>
      </c>
      <c r="E13" s="121">
        <v>91.5</v>
      </c>
      <c r="F13" s="2"/>
      <c r="G13" s="124" t="s">
        <v>30</v>
      </c>
      <c r="H13" s="130" t="s">
        <v>31</v>
      </c>
      <c r="I13" s="122">
        <v>11.2</v>
      </c>
      <c r="J13" s="50">
        <v>92.5</v>
      </c>
      <c r="K13" s="2"/>
      <c r="L13" s="124" t="s">
        <v>30</v>
      </c>
      <c r="M13" s="124" t="s">
        <v>31</v>
      </c>
      <c r="N13" s="123" t="s">
        <v>483</v>
      </c>
      <c r="O13" s="146">
        <v>90</v>
      </c>
      <c r="P13" s="2"/>
      <c r="Q13" s="130" t="s">
        <v>502</v>
      </c>
      <c r="R13" s="130" t="s">
        <v>20</v>
      </c>
      <c r="S13" s="16">
        <v>3.1</v>
      </c>
      <c r="T13" s="57">
        <v>90</v>
      </c>
      <c r="U13" s="47"/>
      <c r="V13" s="144"/>
      <c r="W13" s="119"/>
      <c r="X13" s="105"/>
      <c r="Y13" s="105"/>
      <c r="Z13" s="2"/>
      <c r="AA13" s="130" t="s">
        <v>531</v>
      </c>
      <c r="AB13" s="124" t="s">
        <v>29</v>
      </c>
      <c r="AC13" s="16">
        <v>12.5</v>
      </c>
      <c r="AD13" s="50">
        <v>90</v>
      </c>
      <c r="AE13" s="134">
        <v>11</v>
      </c>
      <c r="AF13" s="130" t="s">
        <v>30</v>
      </c>
      <c r="AG13" s="130" t="s">
        <v>31</v>
      </c>
      <c r="AH13" s="134" t="s">
        <v>557</v>
      </c>
      <c r="AI13" s="57">
        <v>90</v>
      </c>
      <c r="AJ13" s="149"/>
      <c r="AK13" s="130" t="s">
        <v>469</v>
      </c>
      <c r="AL13" s="130" t="s">
        <v>208</v>
      </c>
      <c r="AM13" s="137">
        <v>94.5</v>
      </c>
      <c r="AN13" s="137">
        <v>89.5</v>
      </c>
      <c r="AO13" s="137">
        <v>85</v>
      </c>
      <c r="AP13" s="137">
        <v>67</v>
      </c>
      <c r="AQ13" s="137">
        <v>95</v>
      </c>
      <c r="AR13" s="137"/>
      <c r="AS13" s="137"/>
      <c r="AT13" s="50">
        <f t="shared" si="1"/>
        <v>431</v>
      </c>
      <c r="AU13" s="39" t="s">
        <v>92</v>
      </c>
      <c r="AV13" s="140">
        <v>82.5</v>
      </c>
      <c r="AW13" s="140"/>
      <c r="AX13" s="140"/>
      <c r="AY13" s="140">
        <v>126.5</v>
      </c>
      <c r="AZ13" s="140"/>
      <c r="BA13" s="140">
        <v>239.5</v>
      </c>
      <c r="BB13" s="140"/>
      <c r="BC13" s="50">
        <f t="shared" si="0"/>
        <v>448.5</v>
      </c>
      <c r="BD13" s="140">
        <v>6</v>
      </c>
    </row>
    <row r="14" spans="1:56" ht="15">
      <c r="A14" s="2"/>
      <c r="B14" s="130" t="s">
        <v>468</v>
      </c>
      <c r="C14" s="130" t="s">
        <v>29</v>
      </c>
      <c r="D14" s="123">
        <v>8.7</v>
      </c>
      <c r="E14" s="121">
        <v>91.5</v>
      </c>
      <c r="F14" s="2"/>
      <c r="G14" s="124" t="s">
        <v>503</v>
      </c>
      <c r="H14" s="130" t="s">
        <v>22</v>
      </c>
      <c r="I14" s="122">
        <v>11.2</v>
      </c>
      <c r="J14" s="50">
        <v>92.5</v>
      </c>
      <c r="K14" s="2"/>
      <c r="L14" s="124" t="s">
        <v>32</v>
      </c>
      <c r="M14" s="124" t="s">
        <v>20</v>
      </c>
      <c r="N14" s="123" t="s">
        <v>481</v>
      </c>
      <c r="O14" s="146">
        <v>89</v>
      </c>
      <c r="P14" s="2"/>
      <c r="Q14" s="130" t="s">
        <v>472</v>
      </c>
      <c r="R14" s="130" t="s">
        <v>22</v>
      </c>
      <c r="S14" s="137">
        <v>3.06</v>
      </c>
      <c r="T14" s="57">
        <v>89</v>
      </c>
      <c r="U14" s="47"/>
      <c r="V14" s="144"/>
      <c r="W14" s="144"/>
      <c r="X14" s="105"/>
      <c r="Y14" s="105"/>
      <c r="Z14" s="2"/>
      <c r="AA14" s="130" t="s">
        <v>515</v>
      </c>
      <c r="AB14" s="124" t="s">
        <v>92</v>
      </c>
      <c r="AC14" s="16">
        <v>12.3</v>
      </c>
      <c r="AD14" s="50">
        <v>89</v>
      </c>
      <c r="AE14" s="134">
        <v>12</v>
      </c>
      <c r="AF14" s="130" t="s">
        <v>473</v>
      </c>
      <c r="AG14" s="130" t="s">
        <v>29</v>
      </c>
      <c r="AH14" s="134" t="s">
        <v>558</v>
      </c>
      <c r="AI14" s="57">
        <v>89</v>
      </c>
      <c r="AJ14" s="149"/>
      <c r="AK14" s="130" t="s">
        <v>473</v>
      </c>
      <c r="AL14" s="130" t="s">
        <v>29</v>
      </c>
      <c r="AM14" s="137">
        <v>74.5</v>
      </c>
      <c r="AN14" s="137"/>
      <c r="AO14" s="137">
        <v>79</v>
      </c>
      <c r="AP14" s="137">
        <v>57</v>
      </c>
      <c r="AQ14" s="137"/>
      <c r="AR14" s="137">
        <v>91</v>
      </c>
      <c r="AS14" s="137">
        <v>89</v>
      </c>
      <c r="AT14" s="50">
        <f t="shared" si="1"/>
        <v>390.5</v>
      </c>
      <c r="AU14" s="52" t="s">
        <v>70</v>
      </c>
      <c r="AV14" s="140">
        <v>120.5</v>
      </c>
      <c r="AW14" s="2"/>
      <c r="AX14" s="140"/>
      <c r="AY14" s="140">
        <v>99.5</v>
      </c>
      <c r="AZ14" s="2"/>
      <c r="BA14" s="140">
        <v>227</v>
      </c>
      <c r="BB14" s="2"/>
      <c r="BC14" s="50">
        <f t="shared" si="0"/>
        <v>447</v>
      </c>
      <c r="BD14" s="140">
        <v>7</v>
      </c>
    </row>
    <row r="15" spans="1:56" ht="15">
      <c r="A15" s="2"/>
      <c r="B15" s="130" t="s">
        <v>470</v>
      </c>
      <c r="C15" s="130" t="s">
        <v>20</v>
      </c>
      <c r="D15" s="123">
        <v>8.8</v>
      </c>
      <c r="E15" s="121">
        <v>89.5</v>
      </c>
      <c r="F15" s="2"/>
      <c r="G15" s="124" t="s">
        <v>504</v>
      </c>
      <c r="H15" s="130" t="s">
        <v>25</v>
      </c>
      <c r="I15" s="122">
        <v>11.3</v>
      </c>
      <c r="J15" s="50">
        <v>91</v>
      </c>
      <c r="K15" s="2"/>
      <c r="L15" s="124" t="s">
        <v>33</v>
      </c>
      <c r="M15" s="124" t="s">
        <v>34</v>
      </c>
      <c r="N15" s="123" t="s">
        <v>490</v>
      </c>
      <c r="O15" s="146">
        <v>88</v>
      </c>
      <c r="P15" s="2"/>
      <c r="Q15" s="130" t="s">
        <v>24</v>
      </c>
      <c r="R15" s="130" t="s">
        <v>25</v>
      </c>
      <c r="S15" s="137">
        <v>3.06</v>
      </c>
      <c r="T15" s="57">
        <v>88</v>
      </c>
      <c r="U15" s="47"/>
      <c r="V15" s="144"/>
      <c r="W15" s="144"/>
      <c r="X15" s="105"/>
      <c r="Y15" s="105"/>
      <c r="Z15" s="2"/>
      <c r="AA15" s="130" t="s">
        <v>41</v>
      </c>
      <c r="AB15" s="130" t="s">
        <v>27</v>
      </c>
      <c r="AC15" s="16">
        <v>11.8</v>
      </c>
      <c r="AD15" s="50">
        <v>88</v>
      </c>
      <c r="AE15" s="137">
        <v>13</v>
      </c>
      <c r="AF15" s="130" t="s">
        <v>523</v>
      </c>
      <c r="AG15" s="124" t="s">
        <v>27</v>
      </c>
      <c r="AH15" s="137" t="s">
        <v>559</v>
      </c>
      <c r="AI15" s="57">
        <v>88</v>
      </c>
      <c r="AJ15" s="149"/>
      <c r="AK15" s="130" t="s">
        <v>512</v>
      </c>
      <c r="AL15" s="124" t="s">
        <v>20</v>
      </c>
      <c r="AM15" s="137">
        <v>89.5</v>
      </c>
      <c r="AN15" s="137"/>
      <c r="AO15" s="137"/>
      <c r="AP15" s="137">
        <v>97</v>
      </c>
      <c r="AQ15" s="137">
        <v>99</v>
      </c>
      <c r="AR15" s="137">
        <v>98</v>
      </c>
      <c r="AS15" s="137"/>
      <c r="AT15" s="50">
        <f t="shared" si="1"/>
        <v>383.5</v>
      </c>
      <c r="AU15" s="128" t="s">
        <v>37</v>
      </c>
      <c r="AV15" s="140">
        <v>85.5</v>
      </c>
      <c r="AW15" s="2"/>
      <c r="AX15" s="140">
        <v>163</v>
      </c>
      <c r="AY15" s="140">
        <v>58.5</v>
      </c>
      <c r="AZ15" s="2"/>
      <c r="BA15" s="140"/>
      <c r="BB15" s="2"/>
      <c r="BC15" s="50">
        <f t="shared" si="0"/>
        <v>307</v>
      </c>
      <c r="BD15" s="140">
        <v>4</v>
      </c>
    </row>
    <row r="16" spans="1:56" ht="15">
      <c r="A16" s="2"/>
      <c r="B16" s="130" t="s">
        <v>512</v>
      </c>
      <c r="C16" s="124" t="s">
        <v>20</v>
      </c>
      <c r="D16" s="123">
        <v>8.8</v>
      </c>
      <c r="E16" s="121">
        <v>89.5</v>
      </c>
      <c r="F16" s="2"/>
      <c r="G16" s="124" t="s">
        <v>39</v>
      </c>
      <c r="H16" s="130" t="s">
        <v>34</v>
      </c>
      <c r="I16" s="122">
        <v>11.5</v>
      </c>
      <c r="J16" s="50">
        <v>89.5</v>
      </c>
      <c r="K16" s="2"/>
      <c r="L16" s="124" t="s">
        <v>36</v>
      </c>
      <c r="M16" s="124" t="s">
        <v>37</v>
      </c>
      <c r="N16" s="123" t="s">
        <v>478</v>
      </c>
      <c r="O16" s="146">
        <v>87</v>
      </c>
      <c r="P16" s="2"/>
      <c r="Q16" s="130" t="s">
        <v>516</v>
      </c>
      <c r="R16" s="124" t="s">
        <v>27</v>
      </c>
      <c r="S16" s="137">
        <v>3.05</v>
      </c>
      <c r="T16" s="57">
        <v>87</v>
      </c>
      <c r="U16" s="47"/>
      <c r="V16" s="144"/>
      <c r="W16" s="144"/>
      <c r="X16" s="105"/>
      <c r="Y16" s="105"/>
      <c r="Z16" s="2"/>
      <c r="AA16" s="130" t="s">
        <v>465</v>
      </c>
      <c r="AB16" s="130" t="s">
        <v>29</v>
      </c>
      <c r="AC16" s="134">
        <v>11.44</v>
      </c>
      <c r="AD16" s="50">
        <v>87</v>
      </c>
      <c r="AE16" s="137">
        <v>14</v>
      </c>
      <c r="AF16" s="130" t="s">
        <v>528</v>
      </c>
      <c r="AG16" s="124" t="s">
        <v>27</v>
      </c>
      <c r="AH16" s="137" t="s">
        <v>560</v>
      </c>
      <c r="AI16" s="57">
        <v>87</v>
      </c>
      <c r="AJ16" s="149"/>
      <c r="AK16" s="130" t="s">
        <v>24</v>
      </c>
      <c r="AL16" s="130" t="s">
        <v>25</v>
      </c>
      <c r="AM16" s="137">
        <v>87.5</v>
      </c>
      <c r="AN16" s="137">
        <v>98</v>
      </c>
      <c r="AO16" s="137">
        <v>98</v>
      </c>
      <c r="AP16" s="137">
        <v>88</v>
      </c>
      <c r="AQ16" s="137"/>
      <c r="AR16" s="137"/>
      <c r="AS16" s="137"/>
      <c r="AT16" s="50">
        <f t="shared" si="1"/>
        <v>371.5</v>
      </c>
      <c r="AU16" s="39" t="s">
        <v>51</v>
      </c>
      <c r="AV16" s="140">
        <v>60.5</v>
      </c>
      <c r="AW16" s="140"/>
      <c r="AX16" s="140"/>
      <c r="AY16" s="140">
        <v>148</v>
      </c>
      <c r="AZ16" s="140"/>
      <c r="BA16" s="140">
        <v>83.5</v>
      </c>
      <c r="BB16" s="140"/>
      <c r="BC16" s="50">
        <f t="shared" si="0"/>
        <v>292</v>
      </c>
      <c r="BD16" s="140">
        <v>4</v>
      </c>
    </row>
    <row r="17" spans="1:56" ht="15">
      <c r="A17" s="2"/>
      <c r="B17" s="130" t="s">
        <v>502</v>
      </c>
      <c r="C17" s="130" t="s">
        <v>20</v>
      </c>
      <c r="D17" s="123">
        <v>8.9</v>
      </c>
      <c r="E17" s="121">
        <v>87.5</v>
      </c>
      <c r="F17" s="2"/>
      <c r="G17" s="124" t="s">
        <v>469</v>
      </c>
      <c r="H17" s="130" t="s">
        <v>208</v>
      </c>
      <c r="I17" s="122">
        <v>11.5</v>
      </c>
      <c r="J17" s="50">
        <v>89.5</v>
      </c>
      <c r="K17" s="2"/>
      <c r="L17" s="124" t="s">
        <v>35</v>
      </c>
      <c r="M17" s="124" t="s">
        <v>34</v>
      </c>
      <c r="N17" s="123" t="s">
        <v>482</v>
      </c>
      <c r="O17" s="146">
        <v>86</v>
      </c>
      <c r="P17" s="2"/>
      <c r="Q17" s="130" t="s">
        <v>467</v>
      </c>
      <c r="R17" s="130" t="s">
        <v>208</v>
      </c>
      <c r="S17" s="137">
        <v>3.02</v>
      </c>
      <c r="T17" s="57">
        <v>86</v>
      </c>
      <c r="U17" s="47"/>
      <c r="V17" s="144"/>
      <c r="W17" s="144"/>
      <c r="X17" s="105"/>
      <c r="Y17" s="105"/>
      <c r="Z17" s="2"/>
      <c r="AA17" s="130" t="s">
        <v>514</v>
      </c>
      <c r="AB17" s="124" t="s">
        <v>29</v>
      </c>
      <c r="AC17" s="16">
        <v>11.3</v>
      </c>
      <c r="AD17" s="50">
        <v>86</v>
      </c>
      <c r="AE17" s="105"/>
      <c r="AF17" s="147"/>
      <c r="AG17" s="148"/>
      <c r="AH17" s="105"/>
      <c r="AI17" s="105"/>
      <c r="AJ17" s="149"/>
      <c r="AK17" s="130" t="s">
        <v>467</v>
      </c>
      <c r="AL17" s="130" t="s">
        <v>208</v>
      </c>
      <c r="AM17" s="137">
        <v>91.5</v>
      </c>
      <c r="AN17" s="137"/>
      <c r="AO17" s="137">
        <v>92</v>
      </c>
      <c r="AP17" s="137">
        <v>86</v>
      </c>
      <c r="AQ17" s="137">
        <v>96</v>
      </c>
      <c r="AR17" s="137"/>
      <c r="AS17" s="137"/>
      <c r="AT17" s="50">
        <f t="shared" si="1"/>
        <v>365.5</v>
      </c>
      <c r="AU17" s="128" t="s">
        <v>565</v>
      </c>
      <c r="AV17" s="140"/>
      <c r="AW17" s="2"/>
      <c r="AX17" s="140"/>
      <c r="AY17" s="140">
        <v>80</v>
      </c>
      <c r="AZ17" s="2"/>
      <c r="BA17" s="140"/>
      <c r="BB17" s="2"/>
      <c r="BC17" s="50">
        <f t="shared" si="0"/>
        <v>80</v>
      </c>
      <c r="BD17" s="140">
        <v>1</v>
      </c>
    </row>
    <row r="18" spans="1:56" ht="15">
      <c r="A18" s="2"/>
      <c r="B18" s="130" t="s">
        <v>40</v>
      </c>
      <c r="C18" s="130" t="s">
        <v>34</v>
      </c>
      <c r="D18" s="123">
        <v>8.9</v>
      </c>
      <c r="E18" s="121">
        <v>87.5</v>
      </c>
      <c r="F18" s="2"/>
      <c r="G18" s="124" t="s">
        <v>505</v>
      </c>
      <c r="H18" s="130" t="s">
        <v>29</v>
      </c>
      <c r="I18" s="122">
        <v>11.6</v>
      </c>
      <c r="J18" s="50">
        <v>88</v>
      </c>
      <c r="K18" s="2"/>
      <c r="L18" s="124" t="s">
        <v>469</v>
      </c>
      <c r="M18" s="124" t="s">
        <v>208</v>
      </c>
      <c r="N18" s="123" t="s">
        <v>495</v>
      </c>
      <c r="O18" s="146">
        <v>85</v>
      </c>
      <c r="P18" s="2"/>
      <c r="Q18" s="130" t="s">
        <v>465</v>
      </c>
      <c r="R18" s="130" t="s">
        <v>29</v>
      </c>
      <c r="S18" s="137">
        <v>2.98</v>
      </c>
      <c r="T18" s="57">
        <v>85</v>
      </c>
      <c r="U18" s="47"/>
      <c r="V18" s="144"/>
      <c r="W18" s="119"/>
      <c r="X18" s="105"/>
      <c r="Y18" s="105"/>
      <c r="Z18" s="2"/>
      <c r="AA18" s="130" t="s">
        <v>537</v>
      </c>
      <c r="AB18" s="124" t="s">
        <v>20</v>
      </c>
      <c r="AC18" s="16">
        <v>11.1</v>
      </c>
      <c r="AD18" s="50">
        <v>85</v>
      </c>
      <c r="AE18" s="105"/>
      <c r="AF18" s="147"/>
      <c r="AG18" s="148"/>
      <c r="AH18" s="105"/>
      <c r="AI18" s="105"/>
      <c r="AJ18" s="149"/>
      <c r="AK18" s="130" t="s">
        <v>502</v>
      </c>
      <c r="AL18" s="130" t="s">
        <v>20</v>
      </c>
      <c r="AM18" s="137">
        <v>87.5</v>
      </c>
      <c r="AN18" s="137">
        <v>94</v>
      </c>
      <c r="AO18" s="137"/>
      <c r="AP18" s="137">
        <v>90</v>
      </c>
      <c r="AQ18" s="137"/>
      <c r="AR18" s="137"/>
      <c r="AS18" s="137">
        <v>91</v>
      </c>
      <c r="AT18" s="50">
        <f t="shared" si="1"/>
        <v>362.5</v>
      </c>
      <c r="AU18" s="39" t="s">
        <v>49</v>
      </c>
      <c r="AV18" s="140"/>
      <c r="AW18" s="140"/>
      <c r="AX18" s="140"/>
      <c r="AY18" s="140"/>
      <c r="AZ18" s="140"/>
      <c r="BA18" s="140"/>
      <c r="BB18" s="140"/>
      <c r="BC18" s="50">
        <f t="shared" si="0"/>
        <v>0</v>
      </c>
      <c r="BD18" s="140"/>
    </row>
    <row r="19" spans="1:56" ht="15">
      <c r="A19" s="2"/>
      <c r="B19" s="130" t="s">
        <v>24</v>
      </c>
      <c r="C19" s="130" t="s">
        <v>25</v>
      </c>
      <c r="D19" s="123">
        <v>8.9</v>
      </c>
      <c r="E19" s="121">
        <v>87.5</v>
      </c>
      <c r="F19" s="2"/>
      <c r="G19" s="124" t="s">
        <v>470</v>
      </c>
      <c r="H19" s="130" t="s">
        <v>20</v>
      </c>
      <c r="I19" s="122">
        <v>11.9</v>
      </c>
      <c r="J19" s="50">
        <v>86.5</v>
      </c>
      <c r="K19" s="2"/>
      <c r="L19" s="124" t="s">
        <v>470</v>
      </c>
      <c r="M19" s="124" t="s">
        <v>20</v>
      </c>
      <c r="N19" s="123" t="s">
        <v>496</v>
      </c>
      <c r="O19" s="146">
        <v>84</v>
      </c>
      <c r="P19" s="2"/>
      <c r="Q19" s="135" t="s">
        <v>540</v>
      </c>
      <c r="R19" s="136" t="s">
        <v>228</v>
      </c>
      <c r="S19" s="137">
        <v>2.95</v>
      </c>
      <c r="T19" s="57">
        <v>84</v>
      </c>
      <c r="U19" s="47"/>
      <c r="V19" s="147"/>
      <c r="W19" s="148"/>
      <c r="X19" s="105"/>
      <c r="Y19" s="105"/>
      <c r="Z19" s="2"/>
      <c r="AA19" s="130" t="s">
        <v>472</v>
      </c>
      <c r="AB19" s="130" t="s">
        <v>22</v>
      </c>
      <c r="AC19" s="16">
        <v>11</v>
      </c>
      <c r="AD19" s="50">
        <v>83.5</v>
      </c>
      <c r="AE19" s="105"/>
      <c r="AF19" s="144"/>
      <c r="AG19" s="144"/>
      <c r="AH19" s="105"/>
      <c r="AI19" s="105"/>
      <c r="AJ19" s="149"/>
      <c r="AK19" s="130" t="s">
        <v>504</v>
      </c>
      <c r="AL19" s="130" t="s">
        <v>25</v>
      </c>
      <c r="AM19" s="137">
        <v>82.5</v>
      </c>
      <c r="AN19" s="137">
        <v>91</v>
      </c>
      <c r="AO19" s="137"/>
      <c r="AP19" s="137">
        <v>82</v>
      </c>
      <c r="AQ19" s="137"/>
      <c r="AR19" s="137">
        <v>92</v>
      </c>
      <c r="AS19" s="137"/>
      <c r="AT19" s="50">
        <f t="shared" si="1"/>
        <v>347.5</v>
      </c>
      <c r="AU19" s="39" t="s">
        <v>149</v>
      </c>
      <c r="AV19" s="140"/>
      <c r="AW19" s="140"/>
      <c r="AX19" s="140"/>
      <c r="AY19" s="140"/>
      <c r="AZ19" s="140"/>
      <c r="BA19" s="140"/>
      <c r="BB19" s="140"/>
      <c r="BC19" s="50">
        <f t="shared" si="0"/>
        <v>0</v>
      </c>
      <c r="BD19" s="140"/>
    </row>
    <row r="20" spans="1:46" ht="15">
      <c r="A20" s="2"/>
      <c r="B20" s="130" t="s">
        <v>513</v>
      </c>
      <c r="C20" s="124" t="s">
        <v>27</v>
      </c>
      <c r="D20" s="123">
        <v>8.9</v>
      </c>
      <c r="E20" s="121">
        <v>87.5</v>
      </c>
      <c r="F20" s="2"/>
      <c r="G20" s="124" t="s">
        <v>506</v>
      </c>
      <c r="H20" s="130" t="s">
        <v>29</v>
      </c>
      <c r="I20" s="122">
        <v>11.9</v>
      </c>
      <c r="J20" s="50">
        <v>86.5</v>
      </c>
      <c r="K20" s="2"/>
      <c r="L20" s="124" t="s">
        <v>39</v>
      </c>
      <c r="M20" s="124" t="s">
        <v>34</v>
      </c>
      <c r="N20" s="123" t="s">
        <v>486</v>
      </c>
      <c r="O20" s="146">
        <v>83</v>
      </c>
      <c r="P20" s="2"/>
      <c r="Q20" s="130" t="s">
        <v>28</v>
      </c>
      <c r="R20" s="130" t="s">
        <v>29</v>
      </c>
      <c r="S20" s="137">
        <v>2.88</v>
      </c>
      <c r="T20" s="57">
        <v>83</v>
      </c>
      <c r="U20" s="47"/>
      <c r="V20" s="144"/>
      <c r="W20" s="144"/>
      <c r="X20" s="105"/>
      <c r="Y20" s="105"/>
      <c r="Z20" s="2"/>
      <c r="AA20" s="130" t="s">
        <v>527</v>
      </c>
      <c r="AB20" s="124" t="s">
        <v>51</v>
      </c>
      <c r="AC20" s="16">
        <v>11</v>
      </c>
      <c r="AD20" s="50">
        <v>83.5</v>
      </c>
      <c r="AE20" s="105"/>
      <c r="AF20" s="144"/>
      <c r="AG20" s="119"/>
      <c r="AH20" s="105"/>
      <c r="AI20" s="105"/>
      <c r="AJ20" s="149"/>
      <c r="AK20" s="130" t="s">
        <v>528</v>
      </c>
      <c r="AL20" s="124" t="s">
        <v>27</v>
      </c>
      <c r="AM20" s="137">
        <v>60.5</v>
      </c>
      <c r="AN20" s="137"/>
      <c r="AO20" s="137"/>
      <c r="AP20" s="137">
        <v>46</v>
      </c>
      <c r="AQ20" s="137"/>
      <c r="AR20" s="137">
        <v>73</v>
      </c>
      <c r="AS20" s="137">
        <v>87</v>
      </c>
      <c r="AT20" s="50">
        <f t="shared" si="1"/>
        <v>266.5</v>
      </c>
    </row>
    <row r="21" spans="1:46" ht="15">
      <c r="A21" s="2"/>
      <c r="B21" s="130" t="s">
        <v>36</v>
      </c>
      <c r="C21" s="130" t="s">
        <v>37</v>
      </c>
      <c r="D21" s="132">
        <v>9</v>
      </c>
      <c r="E21" s="121">
        <v>85.5</v>
      </c>
      <c r="F21" s="2"/>
      <c r="G21" s="124" t="s">
        <v>35</v>
      </c>
      <c r="H21" s="130" t="s">
        <v>34</v>
      </c>
      <c r="I21" s="17">
        <v>12</v>
      </c>
      <c r="J21" s="50">
        <v>84.5</v>
      </c>
      <c r="K21" s="2"/>
      <c r="L21" s="124" t="s">
        <v>471</v>
      </c>
      <c r="M21" s="124" t="s">
        <v>31</v>
      </c>
      <c r="N21" s="123" t="s">
        <v>497</v>
      </c>
      <c r="O21" s="146">
        <v>82</v>
      </c>
      <c r="P21" s="2"/>
      <c r="Q21" s="130" t="s">
        <v>504</v>
      </c>
      <c r="R21" s="130" t="s">
        <v>25</v>
      </c>
      <c r="S21" s="137">
        <v>2.86</v>
      </c>
      <c r="T21" s="57">
        <v>82</v>
      </c>
      <c r="U21" s="47"/>
      <c r="V21" s="144"/>
      <c r="W21" s="144"/>
      <c r="X21" s="105"/>
      <c r="Y21" s="105"/>
      <c r="Z21" s="2"/>
      <c r="AA21" s="130" t="s">
        <v>505</v>
      </c>
      <c r="AB21" s="130" t="s">
        <v>29</v>
      </c>
      <c r="AC21" s="134">
        <v>10.45</v>
      </c>
      <c r="AD21" s="50">
        <v>82</v>
      </c>
      <c r="AE21" s="105"/>
      <c r="AF21" s="144"/>
      <c r="AG21" s="144"/>
      <c r="AH21" s="105"/>
      <c r="AI21" s="105"/>
      <c r="AJ21" s="149"/>
      <c r="AK21" s="130" t="s">
        <v>523</v>
      </c>
      <c r="AL21" s="124" t="s">
        <v>27</v>
      </c>
      <c r="AM21" s="137">
        <v>68.5</v>
      </c>
      <c r="AN21" s="137"/>
      <c r="AO21" s="137"/>
      <c r="AP21" s="137">
        <v>74</v>
      </c>
      <c r="AQ21" s="137"/>
      <c r="AR21" s="137"/>
      <c r="AS21" s="137">
        <v>88</v>
      </c>
      <c r="AT21" s="50">
        <f t="shared" si="1"/>
        <v>230.5</v>
      </c>
    </row>
    <row r="22" spans="1:46" ht="15">
      <c r="A22" s="2"/>
      <c r="B22" s="130" t="s">
        <v>35</v>
      </c>
      <c r="C22" s="130" t="s">
        <v>34</v>
      </c>
      <c r="D22" s="132">
        <v>9</v>
      </c>
      <c r="E22" s="121">
        <v>85.5</v>
      </c>
      <c r="F22" s="2"/>
      <c r="G22" s="124" t="s">
        <v>507</v>
      </c>
      <c r="H22" s="130" t="s">
        <v>29</v>
      </c>
      <c r="I22" s="17">
        <v>12</v>
      </c>
      <c r="J22" s="50">
        <v>84.5</v>
      </c>
      <c r="K22" s="2"/>
      <c r="L22" s="124" t="s">
        <v>38</v>
      </c>
      <c r="M22" s="124" t="s">
        <v>29</v>
      </c>
      <c r="N22" s="123" t="s">
        <v>480</v>
      </c>
      <c r="O22" s="146">
        <v>81</v>
      </c>
      <c r="P22" s="2"/>
      <c r="Q22" s="130" t="s">
        <v>531</v>
      </c>
      <c r="R22" s="124" t="s">
        <v>29</v>
      </c>
      <c r="S22" s="137">
        <v>2.85</v>
      </c>
      <c r="T22" s="57">
        <v>81</v>
      </c>
      <c r="U22" s="47"/>
      <c r="V22" s="144"/>
      <c r="W22" s="144"/>
      <c r="X22" s="105"/>
      <c r="Y22" s="105"/>
      <c r="Z22" s="2"/>
      <c r="AA22" s="130" t="s">
        <v>503</v>
      </c>
      <c r="AB22" s="130" t="s">
        <v>22</v>
      </c>
      <c r="AC22" s="134">
        <v>10.28</v>
      </c>
      <c r="AD22" s="50">
        <v>81</v>
      </c>
      <c r="AE22" s="105"/>
      <c r="AF22" s="144"/>
      <c r="AG22" s="144"/>
      <c r="AH22" s="105"/>
      <c r="AI22" s="105"/>
      <c r="AJ22" s="149"/>
      <c r="AK22" s="130" t="s">
        <v>531</v>
      </c>
      <c r="AL22" s="124" t="s">
        <v>29</v>
      </c>
      <c r="AM22" s="137">
        <v>74.5</v>
      </c>
      <c r="AN22" s="137"/>
      <c r="AO22" s="137"/>
      <c r="AP22" s="137">
        <v>81</v>
      </c>
      <c r="AQ22" s="137">
        <v>97.5</v>
      </c>
      <c r="AR22" s="137">
        <v>90</v>
      </c>
      <c r="AS22" s="137"/>
      <c r="AT22" s="50">
        <f aca="true" t="shared" si="2" ref="AT22:AT34">SUM(AM22:AS22)</f>
        <v>343</v>
      </c>
    </row>
    <row r="23" spans="1:46" ht="15">
      <c r="A23" s="2"/>
      <c r="B23" s="130" t="s">
        <v>28</v>
      </c>
      <c r="C23" s="130" t="s">
        <v>29</v>
      </c>
      <c r="D23" s="123">
        <v>9.1</v>
      </c>
      <c r="E23" s="121">
        <v>84</v>
      </c>
      <c r="F23" s="2"/>
      <c r="G23" s="124" t="s">
        <v>508</v>
      </c>
      <c r="H23" s="130" t="s">
        <v>29</v>
      </c>
      <c r="I23" s="122">
        <v>12.2</v>
      </c>
      <c r="J23" s="50">
        <v>83</v>
      </c>
      <c r="K23" s="2"/>
      <c r="L23" s="124" t="s">
        <v>472</v>
      </c>
      <c r="M23" s="124" t="s">
        <v>22</v>
      </c>
      <c r="N23" s="123" t="s">
        <v>498</v>
      </c>
      <c r="O23" s="146">
        <v>80</v>
      </c>
      <c r="P23" s="2"/>
      <c r="Q23" s="135" t="s">
        <v>541</v>
      </c>
      <c r="R23" s="136" t="s">
        <v>115</v>
      </c>
      <c r="S23" s="137">
        <v>2.85</v>
      </c>
      <c r="T23" s="57">
        <v>80</v>
      </c>
      <c r="U23" s="47"/>
      <c r="V23" s="144"/>
      <c r="W23" s="144"/>
      <c r="X23" s="105"/>
      <c r="Y23" s="105"/>
      <c r="Z23" s="2"/>
      <c r="AA23" s="135" t="s">
        <v>542</v>
      </c>
      <c r="AB23" s="136" t="s">
        <v>228</v>
      </c>
      <c r="AC23" s="16">
        <v>10.2</v>
      </c>
      <c r="AD23" s="50">
        <v>80</v>
      </c>
      <c r="AE23" s="105"/>
      <c r="AF23" s="144"/>
      <c r="AG23" s="144"/>
      <c r="AH23" s="105"/>
      <c r="AI23" s="105"/>
      <c r="AJ23" s="149"/>
      <c r="AK23" s="130" t="s">
        <v>472</v>
      </c>
      <c r="AL23" s="130" t="s">
        <v>22</v>
      </c>
      <c r="AM23" s="137">
        <v>76.5</v>
      </c>
      <c r="AN23" s="137"/>
      <c r="AO23" s="137">
        <v>80</v>
      </c>
      <c r="AP23" s="137">
        <v>89</v>
      </c>
      <c r="AQ23" s="137"/>
      <c r="AR23" s="137">
        <v>83.5</v>
      </c>
      <c r="AS23" s="137"/>
      <c r="AT23" s="50">
        <f t="shared" si="2"/>
        <v>329</v>
      </c>
    </row>
    <row r="24" spans="1:46" ht="15">
      <c r="A24" s="2"/>
      <c r="B24" s="130" t="s">
        <v>504</v>
      </c>
      <c r="C24" s="130" t="s">
        <v>25</v>
      </c>
      <c r="D24" s="123">
        <v>9.2</v>
      </c>
      <c r="E24" s="121">
        <v>82.5</v>
      </c>
      <c r="F24" s="2"/>
      <c r="G24" s="124" t="s">
        <v>23</v>
      </c>
      <c r="H24" s="130" t="s">
        <v>20</v>
      </c>
      <c r="I24" s="122">
        <v>12.5</v>
      </c>
      <c r="J24" s="50">
        <v>82</v>
      </c>
      <c r="K24" s="2"/>
      <c r="L24" s="124" t="s">
        <v>473</v>
      </c>
      <c r="M24" s="124" t="s">
        <v>29</v>
      </c>
      <c r="N24" s="123" t="s">
        <v>499</v>
      </c>
      <c r="O24" s="146">
        <v>79</v>
      </c>
      <c r="P24" s="2"/>
      <c r="Q24" s="130" t="s">
        <v>515</v>
      </c>
      <c r="R24" s="124" t="s">
        <v>92</v>
      </c>
      <c r="S24" s="137">
        <v>2.79</v>
      </c>
      <c r="T24" s="57">
        <v>79</v>
      </c>
      <c r="U24" s="47"/>
      <c r="V24" s="144"/>
      <c r="W24" s="144"/>
      <c r="X24" s="105"/>
      <c r="Y24" s="105"/>
      <c r="Z24" s="2"/>
      <c r="AA24" s="135" t="s">
        <v>543</v>
      </c>
      <c r="AB24" s="136" t="s">
        <v>228</v>
      </c>
      <c r="AC24" s="16">
        <v>10</v>
      </c>
      <c r="AD24" s="50">
        <v>79</v>
      </c>
      <c r="AE24" s="105"/>
      <c r="AF24" s="144"/>
      <c r="AG24" s="144"/>
      <c r="AH24" s="105"/>
      <c r="AI24" s="105"/>
      <c r="AJ24" s="149"/>
      <c r="AK24" s="130" t="s">
        <v>35</v>
      </c>
      <c r="AL24" s="130" t="s">
        <v>34</v>
      </c>
      <c r="AM24" s="137">
        <v>85.5</v>
      </c>
      <c r="AN24" s="137">
        <v>84.5</v>
      </c>
      <c r="AO24" s="137">
        <v>86</v>
      </c>
      <c r="AP24" s="137">
        <v>70</v>
      </c>
      <c r="AQ24" s="137"/>
      <c r="AR24" s="137"/>
      <c r="AS24" s="137"/>
      <c r="AT24" s="50">
        <f t="shared" si="2"/>
        <v>326</v>
      </c>
    </row>
    <row r="25" spans="1:46" ht="15">
      <c r="A25" s="2"/>
      <c r="B25" s="130" t="s">
        <v>514</v>
      </c>
      <c r="C25" s="124" t="s">
        <v>29</v>
      </c>
      <c r="D25" s="123">
        <v>9.2</v>
      </c>
      <c r="E25" s="121">
        <v>82.5</v>
      </c>
      <c r="F25" s="2"/>
      <c r="G25" s="124" t="s">
        <v>41</v>
      </c>
      <c r="H25" s="130" t="s">
        <v>27</v>
      </c>
      <c r="I25" s="122">
        <v>12.8</v>
      </c>
      <c r="J25" s="50">
        <v>81</v>
      </c>
      <c r="K25" s="2"/>
      <c r="L25" s="124" t="s">
        <v>40</v>
      </c>
      <c r="M25" s="124" t="s">
        <v>34</v>
      </c>
      <c r="N25" s="123" t="s">
        <v>484</v>
      </c>
      <c r="O25" s="146">
        <v>78</v>
      </c>
      <c r="P25" s="2"/>
      <c r="Q25" s="130" t="s">
        <v>529</v>
      </c>
      <c r="R25" s="124" t="s">
        <v>29</v>
      </c>
      <c r="S25" s="137">
        <v>2.78</v>
      </c>
      <c r="T25" s="57">
        <v>78</v>
      </c>
      <c r="U25" s="47"/>
      <c r="V25" s="144"/>
      <c r="W25" s="144"/>
      <c r="X25" s="105"/>
      <c r="Y25" s="105"/>
      <c r="Z25" s="2"/>
      <c r="AA25" s="130" t="s">
        <v>506</v>
      </c>
      <c r="AB25" s="130" t="s">
        <v>29</v>
      </c>
      <c r="AC25" s="134">
        <v>9.67</v>
      </c>
      <c r="AD25" s="50">
        <v>78</v>
      </c>
      <c r="AE25" s="105"/>
      <c r="AF25" s="144"/>
      <c r="AG25" s="119"/>
      <c r="AH25" s="105"/>
      <c r="AI25" s="105"/>
      <c r="AJ25" s="149"/>
      <c r="AK25" s="130" t="s">
        <v>514</v>
      </c>
      <c r="AL25" s="124" t="s">
        <v>29</v>
      </c>
      <c r="AM25" s="137">
        <v>82.5</v>
      </c>
      <c r="AN25" s="137"/>
      <c r="AO25" s="137"/>
      <c r="AP25" s="137">
        <v>62.5</v>
      </c>
      <c r="AQ25" s="137">
        <v>94</v>
      </c>
      <c r="AR25" s="137">
        <v>86</v>
      </c>
      <c r="AS25" s="137"/>
      <c r="AT25" s="50">
        <f t="shared" si="2"/>
        <v>325</v>
      </c>
    </row>
    <row r="26" spans="1:46" ht="15">
      <c r="A26" s="2"/>
      <c r="B26" s="130" t="s">
        <v>515</v>
      </c>
      <c r="C26" s="124" t="s">
        <v>92</v>
      </c>
      <c r="D26" s="123">
        <v>9.2</v>
      </c>
      <c r="E26" s="121">
        <v>82.5</v>
      </c>
      <c r="F26" s="2"/>
      <c r="G26" s="124" t="s">
        <v>509</v>
      </c>
      <c r="H26" s="130" t="s">
        <v>31</v>
      </c>
      <c r="I26" s="122">
        <v>13.5</v>
      </c>
      <c r="J26" s="50">
        <v>80</v>
      </c>
      <c r="K26" s="2"/>
      <c r="L26" s="124" t="s">
        <v>41</v>
      </c>
      <c r="M26" s="124" t="s">
        <v>27</v>
      </c>
      <c r="N26" s="123" t="s">
        <v>474</v>
      </c>
      <c r="O26" s="146">
        <v>77</v>
      </c>
      <c r="P26" s="2"/>
      <c r="Q26" s="130" t="s">
        <v>533</v>
      </c>
      <c r="R26" s="124" t="s">
        <v>129</v>
      </c>
      <c r="S26" s="137">
        <v>2.72</v>
      </c>
      <c r="T26" s="57">
        <v>77</v>
      </c>
      <c r="U26" s="47"/>
      <c r="V26" s="147"/>
      <c r="W26" s="148"/>
      <c r="X26" s="105"/>
      <c r="Y26" s="105"/>
      <c r="Z26" s="2"/>
      <c r="AA26" s="130" t="s">
        <v>529</v>
      </c>
      <c r="AB26" s="124" t="s">
        <v>29</v>
      </c>
      <c r="AC26" s="134">
        <v>9.52</v>
      </c>
      <c r="AD26" s="50">
        <v>77</v>
      </c>
      <c r="AE26" s="105"/>
      <c r="AF26" s="147"/>
      <c r="AG26" s="148"/>
      <c r="AH26" s="105"/>
      <c r="AI26" s="105"/>
      <c r="AJ26" s="149"/>
      <c r="AK26" s="130" t="s">
        <v>500</v>
      </c>
      <c r="AL26" s="130" t="s">
        <v>129</v>
      </c>
      <c r="AM26" s="137">
        <v>80.5</v>
      </c>
      <c r="AN26" s="137">
        <v>97</v>
      </c>
      <c r="AO26" s="137"/>
      <c r="AP26" s="137">
        <v>76</v>
      </c>
      <c r="AQ26" s="137"/>
      <c r="AR26" s="137">
        <v>71</v>
      </c>
      <c r="AS26" s="137"/>
      <c r="AT26" s="50">
        <f t="shared" si="2"/>
        <v>324.5</v>
      </c>
    </row>
    <row r="27" spans="1:46" ht="15">
      <c r="A27" s="2"/>
      <c r="B27" s="130" t="s">
        <v>516</v>
      </c>
      <c r="C27" s="124" t="s">
        <v>27</v>
      </c>
      <c r="D27" s="123">
        <v>9.2</v>
      </c>
      <c r="E27" s="121">
        <v>82.5</v>
      </c>
      <c r="F27" s="138"/>
      <c r="G27" s="124" t="s">
        <v>510</v>
      </c>
      <c r="H27" s="130" t="s">
        <v>29</v>
      </c>
      <c r="I27" s="137">
        <v>14.1</v>
      </c>
      <c r="J27" s="50">
        <v>79</v>
      </c>
      <c r="K27" s="2"/>
      <c r="L27" s="124" t="s">
        <v>42</v>
      </c>
      <c r="M27" s="124" t="s">
        <v>37</v>
      </c>
      <c r="N27" s="123" t="s">
        <v>475</v>
      </c>
      <c r="O27" s="146">
        <v>76</v>
      </c>
      <c r="P27" s="2"/>
      <c r="Q27" s="130" t="s">
        <v>500</v>
      </c>
      <c r="R27" s="130" t="s">
        <v>129</v>
      </c>
      <c r="S27" s="137">
        <v>2.67</v>
      </c>
      <c r="T27" s="57">
        <v>76</v>
      </c>
      <c r="U27" s="47"/>
      <c r="V27" s="144"/>
      <c r="W27" s="119"/>
      <c r="X27" s="105"/>
      <c r="Y27" s="105"/>
      <c r="Z27" s="2"/>
      <c r="AA27" s="135" t="s">
        <v>562</v>
      </c>
      <c r="AB27" s="136" t="s">
        <v>92</v>
      </c>
      <c r="AC27" s="16">
        <v>9.5</v>
      </c>
      <c r="AD27" s="50">
        <v>76</v>
      </c>
      <c r="AE27" s="105"/>
      <c r="AF27" s="144"/>
      <c r="AG27" s="144"/>
      <c r="AH27" s="105"/>
      <c r="AI27" s="105"/>
      <c r="AJ27" s="149"/>
      <c r="AK27" s="130" t="s">
        <v>41</v>
      </c>
      <c r="AL27" s="130" t="s">
        <v>27</v>
      </c>
      <c r="AM27" s="137"/>
      <c r="AN27" s="137">
        <v>81</v>
      </c>
      <c r="AO27" s="137">
        <v>77</v>
      </c>
      <c r="AP27" s="137">
        <v>58.5</v>
      </c>
      <c r="AQ27" s="137"/>
      <c r="AR27" s="137">
        <v>88</v>
      </c>
      <c r="AS27" s="137"/>
      <c r="AT27" s="50">
        <f t="shared" si="2"/>
        <v>304.5</v>
      </c>
    </row>
    <row r="28" spans="1:46" ht="15">
      <c r="A28" s="2"/>
      <c r="B28" s="130" t="s">
        <v>501</v>
      </c>
      <c r="C28" s="130" t="s">
        <v>29</v>
      </c>
      <c r="D28" s="123">
        <v>9.3</v>
      </c>
      <c r="E28" s="121">
        <v>80.5</v>
      </c>
      <c r="F28" s="138"/>
      <c r="G28" s="124" t="s">
        <v>511</v>
      </c>
      <c r="H28" s="130" t="s">
        <v>29</v>
      </c>
      <c r="I28" s="137">
        <v>14.4</v>
      </c>
      <c r="J28" s="50">
        <v>78</v>
      </c>
      <c r="K28" s="2"/>
      <c r="L28" s="124" t="s">
        <v>43</v>
      </c>
      <c r="M28" s="124" t="s">
        <v>27</v>
      </c>
      <c r="N28" s="123" t="s">
        <v>489</v>
      </c>
      <c r="O28" s="146">
        <v>75</v>
      </c>
      <c r="P28" s="2"/>
      <c r="Q28" s="135" t="s">
        <v>539</v>
      </c>
      <c r="R28" s="136" t="s">
        <v>51</v>
      </c>
      <c r="S28" s="137">
        <v>2.64</v>
      </c>
      <c r="T28" s="57">
        <v>75</v>
      </c>
      <c r="U28" s="47"/>
      <c r="V28" s="144"/>
      <c r="W28" s="144"/>
      <c r="X28" s="105"/>
      <c r="Y28" s="105"/>
      <c r="Z28" s="2"/>
      <c r="AA28" s="135" t="s">
        <v>545</v>
      </c>
      <c r="AB28" s="136" t="s">
        <v>92</v>
      </c>
      <c r="AC28" s="16">
        <v>9</v>
      </c>
      <c r="AD28" s="50">
        <v>74.5</v>
      </c>
      <c r="AE28" s="105"/>
      <c r="AF28" s="144"/>
      <c r="AG28" s="144"/>
      <c r="AH28" s="105"/>
      <c r="AI28" s="105"/>
      <c r="AJ28" s="149"/>
      <c r="AK28" s="130" t="s">
        <v>39</v>
      </c>
      <c r="AL28" s="130" t="s">
        <v>34</v>
      </c>
      <c r="AM28" s="137">
        <v>80.5</v>
      </c>
      <c r="AN28" s="137">
        <v>89.5</v>
      </c>
      <c r="AO28" s="137">
        <v>83</v>
      </c>
      <c r="AP28" s="137">
        <v>50.5</v>
      </c>
      <c r="AQ28" s="137"/>
      <c r="AR28" s="137"/>
      <c r="AS28" s="137"/>
      <c r="AT28" s="50">
        <f t="shared" si="2"/>
        <v>303.5</v>
      </c>
    </row>
    <row r="29" spans="1:46" ht="15">
      <c r="A29" s="2"/>
      <c r="B29" s="130" t="s">
        <v>500</v>
      </c>
      <c r="C29" s="130" t="s">
        <v>129</v>
      </c>
      <c r="D29" s="123">
        <v>9.3</v>
      </c>
      <c r="E29" s="121">
        <v>80.5</v>
      </c>
      <c r="F29" s="47"/>
      <c r="G29" s="119"/>
      <c r="H29" s="144"/>
      <c r="I29" s="105"/>
      <c r="J29" s="105"/>
      <c r="K29" s="47"/>
      <c r="L29" s="119"/>
      <c r="M29" s="119"/>
      <c r="N29" s="113"/>
      <c r="O29" s="113"/>
      <c r="P29" s="2"/>
      <c r="Q29" s="130" t="s">
        <v>523</v>
      </c>
      <c r="R29" s="124" t="s">
        <v>27</v>
      </c>
      <c r="S29" s="137">
        <v>2.63</v>
      </c>
      <c r="T29" s="57">
        <v>74</v>
      </c>
      <c r="U29" s="47"/>
      <c r="V29" s="147"/>
      <c r="W29" s="148"/>
      <c r="X29" s="105"/>
      <c r="Y29" s="105"/>
      <c r="Z29" s="2"/>
      <c r="AA29" s="130" t="s">
        <v>526</v>
      </c>
      <c r="AB29" s="124" t="s">
        <v>29</v>
      </c>
      <c r="AC29" s="16">
        <v>9</v>
      </c>
      <c r="AD29" s="50">
        <v>74.5</v>
      </c>
      <c r="AE29" s="105"/>
      <c r="AF29" s="147"/>
      <c r="AG29" s="148"/>
      <c r="AH29" s="105"/>
      <c r="AI29" s="105"/>
      <c r="AJ29" s="149"/>
      <c r="AK29" s="130" t="s">
        <v>32</v>
      </c>
      <c r="AL29" s="130" t="s">
        <v>20</v>
      </c>
      <c r="AM29" s="137">
        <v>99.5</v>
      </c>
      <c r="AN29" s="137"/>
      <c r="AO29" s="137">
        <v>89</v>
      </c>
      <c r="AP29" s="137">
        <v>98</v>
      </c>
      <c r="AQ29" s="137"/>
      <c r="AR29" s="137"/>
      <c r="AS29" s="137"/>
      <c r="AT29" s="50">
        <f t="shared" si="2"/>
        <v>286.5</v>
      </c>
    </row>
    <row r="30" spans="1:46" ht="15">
      <c r="A30" s="2"/>
      <c r="B30" s="130" t="s">
        <v>39</v>
      </c>
      <c r="C30" s="130" t="s">
        <v>34</v>
      </c>
      <c r="D30" s="123">
        <v>9.3</v>
      </c>
      <c r="E30" s="121">
        <v>80.5</v>
      </c>
      <c r="F30" s="47"/>
      <c r="G30" s="119"/>
      <c r="H30" s="144"/>
      <c r="I30" s="105"/>
      <c r="J30" s="105"/>
      <c r="K30" s="47"/>
      <c r="L30" s="119"/>
      <c r="M30" s="119"/>
      <c r="N30" s="113"/>
      <c r="O30" s="113"/>
      <c r="P30" s="2"/>
      <c r="Q30" s="130" t="s">
        <v>527</v>
      </c>
      <c r="R30" s="124" t="s">
        <v>51</v>
      </c>
      <c r="S30" s="137">
        <v>2.58</v>
      </c>
      <c r="T30" s="57">
        <v>73</v>
      </c>
      <c r="U30" s="47"/>
      <c r="V30" s="144"/>
      <c r="W30" s="144"/>
      <c r="X30" s="105"/>
      <c r="Y30" s="105"/>
      <c r="Z30" s="2"/>
      <c r="AA30" s="130" t="s">
        <v>528</v>
      </c>
      <c r="AB30" s="124" t="s">
        <v>27</v>
      </c>
      <c r="AC30" s="16">
        <v>8.8</v>
      </c>
      <c r="AD30" s="50">
        <v>73</v>
      </c>
      <c r="AE30" s="105"/>
      <c r="AF30" s="144"/>
      <c r="AG30" s="119"/>
      <c r="AH30" s="105"/>
      <c r="AI30" s="105"/>
      <c r="AJ30" s="149"/>
      <c r="AK30" s="130" t="s">
        <v>33</v>
      </c>
      <c r="AL30" s="130" t="s">
        <v>34</v>
      </c>
      <c r="AM30" s="137">
        <v>94.5</v>
      </c>
      <c r="AN30" s="137">
        <v>95.5</v>
      </c>
      <c r="AO30" s="137">
        <v>88</v>
      </c>
      <c r="AP30" s="137"/>
      <c r="AQ30" s="137"/>
      <c r="AR30" s="137"/>
      <c r="AS30" s="137"/>
      <c r="AT30" s="50">
        <f t="shared" si="2"/>
        <v>278</v>
      </c>
    </row>
    <row r="31" spans="1:46" ht="15">
      <c r="A31" s="2"/>
      <c r="B31" s="130" t="s">
        <v>517</v>
      </c>
      <c r="C31" s="124" t="s">
        <v>27</v>
      </c>
      <c r="D31" s="123">
        <v>9.3</v>
      </c>
      <c r="E31" s="121">
        <v>80.5</v>
      </c>
      <c r="F31" s="47"/>
      <c r="G31" s="119"/>
      <c r="H31" s="144"/>
      <c r="I31" s="105"/>
      <c r="J31" s="105"/>
      <c r="K31" s="47"/>
      <c r="L31" s="119"/>
      <c r="M31" s="119"/>
      <c r="N31" s="113"/>
      <c r="O31" s="113"/>
      <c r="P31" s="2"/>
      <c r="Q31" s="130" t="s">
        <v>468</v>
      </c>
      <c r="R31" s="130" t="s">
        <v>29</v>
      </c>
      <c r="S31" s="137">
        <v>2.57</v>
      </c>
      <c r="T31" s="57">
        <v>72</v>
      </c>
      <c r="U31" s="47"/>
      <c r="V31" s="144"/>
      <c r="W31" s="144"/>
      <c r="X31" s="105"/>
      <c r="Y31" s="105"/>
      <c r="Z31" s="2"/>
      <c r="AA31" s="130" t="s">
        <v>38</v>
      </c>
      <c r="AB31" s="130" t="s">
        <v>29</v>
      </c>
      <c r="AC31" s="134">
        <v>8.48</v>
      </c>
      <c r="AD31" s="50">
        <v>72</v>
      </c>
      <c r="AE31" s="105"/>
      <c r="AF31" s="144"/>
      <c r="AG31" s="144"/>
      <c r="AH31" s="105"/>
      <c r="AI31" s="105"/>
      <c r="AJ31" s="149"/>
      <c r="AK31" s="130" t="s">
        <v>38</v>
      </c>
      <c r="AL31" s="130" t="s">
        <v>29</v>
      </c>
      <c r="AM31" s="137">
        <v>56</v>
      </c>
      <c r="AN31" s="137"/>
      <c r="AO31" s="137">
        <v>81</v>
      </c>
      <c r="AP31" s="137">
        <v>61</v>
      </c>
      <c r="AQ31" s="137"/>
      <c r="AR31" s="137">
        <v>72</v>
      </c>
      <c r="AS31" s="137"/>
      <c r="AT31" s="50">
        <f t="shared" si="2"/>
        <v>270</v>
      </c>
    </row>
    <row r="32" spans="1:46" ht="15">
      <c r="A32" s="2"/>
      <c r="B32" s="130" t="s">
        <v>518</v>
      </c>
      <c r="C32" s="124" t="s">
        <v>27</v>
      </c>
      <c r="D32" s="123">
        <v>9.3</v>
      </c>
      <c r="E32" s="121">
        <v>80.5</v>
      </c>
      <c r="F32" s="47"/>
      <c r="G32" s="119"/>
      <c r="H32" s="144"/>
      <c r="I32" s="105"/>
      <c r="J32" s="105"/>
      <c r="K32" s="47"/>
      <c r="L32" s="119"/>
      <c r="M32" s="119"/>
      <c r="N32" s="113"/>
      <c r="O32" s="113"/>
      <c r="P32" s="2"/>
      <c r="Q32" s="130" t="s">
        <v>517</v>
      </c>
      <c r="R32" s="124" t="s">
        <v>27</v>
      </c>
      <c r="S32" s="137">
        <v>2.56</v>
      </c>
      <c r="T32" s="57">
        <v>71</v>
      </c>
      <c r="U32" s="47"/>
      <c r="V32" s="144"/>
      <c r="W32" s="119"/>
      <c r="X32" s="105"/>
      <c r="Y32" s="105"/>
      <c r="Z32" s="2"/>
      <c r="AA32" s="130" t="s">
        <v>500</v>
      </c>
      <c r="AB32" s="130" t="s">
        <v>129</v>
      </c>
      <c r="AC32" s="16">
        <v>7.9</v>
      </c>
      <c r="AD32" s="50">
        <v>71</v>
      </c>
      <c r="AE32" s="105"/>
      <c r="AF32" s="147"/>
      <c r="AG32" s="148"/>
      <c r="AH32" s="105"/>
      <c r="AI32" s="105"/>
      <c r="AJ32" s="149"/>
      <c r="AK32" s="130" t="s">
        <v>468</v>
      </c>
      <c r="AL32" s="130" t="s">
        <v>29</v>
      </c>
      <c r="AM32" s="137">
        <v>91.5</v>
      </c>
      <c r="AN32" s="137"/>
      <c r="AO32" s="137">
        <v>91</v>
      </c>
      <c r="AP32" s="137">
        <v>72</v>
      </c>
      <c r="AQ32" s="137"/>
      <c r="AR32" s="137"/>
      <c r="AS32" s="137"/>
      <c r="AT32" s="50">
        <f t="shared" si="2"/>
        <v>254.5</v>
      </c>
    </row>
    <row r="33" spans="1:46" ht="15">
      <c r="A33" s="2"/>
      <c r="B33" s="130" t="s">
        <v>519</v>
      </c>
      <c r="C33" s="124" t="s">
        <v>27</v>
      </c>
      <c r="D33" s="123">
        <v>9.4</v>
      </c>
      <c r="E33" s="121">
        <v>78.5</v>
      </c>
      <c r="F33" s="47"/>
      <c r="G33" s="119"/>
      <c r="H33" s="144"/>
      <c r="I33" s="105"/>
      <c r="J33" s="105"/>
      <c r="K33" s="47"/>
      <c r="L33" s="119"/>
      <c r="M33" s="119"/>
      <c r="N33" s="113"/>
      <c r="O33" s="113"/>
      <c r="P33" s="2"/>
      <c r="Q33" s="130" t="s">
        <v>35</v>
      </c>
      <c r="R33" s="130" t="s">
        <v>34</v>
      </c>
      <c r="S33" s="137">
        <v>2.54</v>
      </c>
      <c r="T33" s="57">
        <v>70</v>
      </c>
      <c r="U33" s="47"/>
      <c r="V33" s="144"/>
      <c r="W33" s="144"/>
      <c r="X33" s="105"/>
      <c r="Y33" s="105"/>
      <c r="Z33" s="2"/>
      <c r="AA33" s="135" t="s">
        <v>561</v>
      </c>
      <c r="AB33" s="136" t="s">
        <v>29</v>
      </c>
      <c r="AC33" s="134">
        <v>7.37</v>
      </c>
      <c r="AD33" s="50">
        <v>70</v>
      </c>
      <c r="AE33" s="105"/>
      <c r="AF33" s="144"/>
      <c r="AG33" s="144"/>
      <c r="AH33" s="105"/>
      <c r="AI33" s="105"/>
      <c r="AJ33" s="149"/>
      <c r="AK33" s="130" t="s">
        <v>529</v>
      </c>
      <c r="AL33" s="124" t="s">
        <v>29</v>
      </c>
      <c r="AM33" s="137">
        <v>96.5</v>
      </c>
      <c r="AN33" s="137"/>
      <c r="AO33" s="137"/>
      <c r="AP33" s="137">
        <v>78</v>
      </c>
      <c r="AQ33" s="137"/>
      <c r="AR33" s="137">
        <v>77</v>
      </c>
      <c r="AS33" s="137"/>
      <c r="AT33" s="50">
        <f t="shared" si="2"/>
        <v>251.5</v>
      </c>
    </row>
    <row r="34" spans="1:46" ht="15">
      <c r="A34" s="2"/>
      <c r="B34" s="130" t="s">
        <v>530</v>
      </c>
      <c r="C34" s="124" t="s">
        <v>29</v>
      </c>
      <c r="D34" s="123">
        <v>9.4</v>
      </c>
      <c r="E34" s="121">
        <v>78.5</v>
      </c>
      <c r="F34" s="47"/>
      <c r="G34" s="119"/>
      <c r="H34" s="144"/>
      <c r="I34" s="105"/>
      <c r="J34" s="105"/>
      <c r="K34" s="47"/>
      <c r="L34" s="119"/>
      <c r="M34" s="119"/>
      <c r="N34" s="113"/>
      <c r="O34" s="113"/>
      <c r="P34" s="2"/>
      <c r="Q34" s="130" t="s">
        <v>513</v>
      </c>
      <c r="R34" s="124" t="s">
        <v>27</v>
      </c>
      <c r="S34" s="137">
        <v>2.51</v>
      </c>
      <c r="T34" s="57">
        <v>69</v>
      </c>
      <c r="U34" s="47"/>
      <c r="V34" s="147"/>
      <c r="W34" s="148"/>
      <c r="X34" s="105"/>
      <c r="Y34" s="105"/>
      <c r="Z34" s="2"/>
      <c r="AA34" s="135" t="s">
        <v>540</v>
      </c>
      <c r="AB34" s="136" t="s">
        <v>228</v>
      </c>
      <c r="AC34" s="16">
        <v>7</v>
      </c>
      <c r="AD34" s="50">
        <v>69</v>
      </c>
      <c r="AE34" s="105"/>
      <c r="AF34" s="144"/>
      <c r="AG34" s="119"/>
      <c r="AH34" s="105"/>
      <c r="AI34" s="105"/>
      <c r="AJ34" s="149"/>
      <c r="AK34" s="130" t="s">
        <v>515</v>
      </c>
      <c r="AL34" s="124" t="s">
        <v>92</v>
      </c>
      <c r="AM34" s="137">
        <v>82.5</v>
      </c>
      <c r="AN34" s="137"/>
      <c r="AO34" s="137"/>
      <c r="AP34" s="137">
        <v>79</v>
      </c>
      <c r="AQ34" s="137"/>
      <c r="AR34" s="137">
        <v>89</v>
      </c>
      <c r="AS34" s="137"/>
      <c r="AT34" s="50">
        <f t="shared" si="2"/>
        <v>250.5</v>
      </c>
    </row>
    <row r="35" spans="1:46" ht="15">
      <c r="A35" s="2"/>
      <c r="B35" s="130" t="s">
        <v>472</v>
      </c>
      <c r="C35" s="130" t="s">
        <v>22</v>
      </c>
      <c r="D35" s="123">
        <v>9.5</v>
      </c>
      <c r="E35" s="121">
        <v>76.5</v>
      </c>
      <c r="F35" s="47"/>
      <c r="G35" s="119"/>
      <c r="H35" s="144"/>
      <c r="I35" s="105"/>
      <c r="J35" s="105"/>
      <c r="K35" s="47"/>
      <c r="L35" s="119"/>
      <c r="M35" s="119"/>
      <c r="N35" s="113"/>
      <c r="O35" s="113"/>
      <c r="P35" s="2"/>
      <c r="Q35" s="130" t="s">
        <v>471</v>
      </c>
      <c r="R35" s="130" t="s">
        <v>31</v>
      </c>
      <c r="S35" s="137">
        <v>2.46</v>
      </c>
      <c r="T35" s="57">
        <v>68</v>
      </c>
      <c r="U35" s="47"/>
      <c r="V35" s="144"/>
      <c r="W35" s="119"/>
      <c r="X35" s="105"/>
      <c r="Y35" s="105"/>
      <c r="Z35" s="2"/>
      <c r="AA35" s="130" t="s">
        <v>28</v>
      </c>
      <c r="AB35" s="130" t="s">
        <v>29</v>
      </c>
      <c r="AC35" s="16">
        <v>5.9</v>
      </c>
      <c r="AD35" s="50">
        <v>68</v>
      </c>
      <c r="AE35" s="105"/>
      <c r="AF35" s="144"/>
      <c r="AG35" s="144"/>
      <c r="AH35" s="105"/>
      <c r="AI35" s="105"/>
      <c r="AJ35" s="149"/>
      <c r="AK35" s="130" t="s">
        <v>533</v>
      </c>
      <c r="AL35" s="124" t="s">
        <v>129</v>
      </c>
      <c r="AM35" s="137">
        <v>70.5</v>
      </c>
      <c r="AN35" s="137"/>
      <c r="AO35" s="137"/>
      <c r="AP35" s="137">
        <v>77</v>
      </c>
      <c r="AQ35" s="137"/>
      <c r="AR35" s="137">
        <v>95</v>
      </c>
      <c r="AS35" s="137"/>
      <c r="AT35" s="50">
        <f aca="true" t="shared" si="3" ref="AT35:AT66">SUM(AM35:AS35)</f>
        <v>242.5</v>
      </c>
    </row>
    <row r="36" spans="1:46" ht="15">
      <c r="A36" s="2"/>
      <c r="B36" s="130" t="s">
        <v>43</v>
      </c>
      <c r="C36" s="130" t="s">
        <v>27</v>
      </c>
      <c r="D36" s="123">
        <v>9.5</v>
      </c>
      <c r="E36" s="121">
        <v>76.5</v>
      </c>
      <c r="F36" s="47"/>
      <c r="G36" s="119"/>
      <c r="H36" s="144"/>
      <c r="I36" s="105"/>
      <c r="J36" s="105"/>
      <c r="K36" s="47"/>
      <c r="L36" s="119"/>
      <c r="M36" s="119"/>
      <c r="N36" s="113"/>
      <c r="O36" s="113"/>
      <c r="P36" s="2"/>
      <c r="Q36" s="130" t="s">
        <v>469</v>
      </c>
      <c r="R36" s="130" t="s">
        <v>208</v>
      </c>
      <c r="S36" s="137">
        <v>2.45</v>
      </c>
      <c r="T36" s="57">
        <v>67</v>
      </c>
      <c r="U36" s="47"/>
      <c r="V36" s="144"/>
      <c r="W36" s="119"/>
      <c r="X36" s="105"/>
      <c r="Y36" s="105"/>
      <c r="Z36" s="2"/>
      <c r="AA36" s="135" t="s">
        <v>544</v>
      </c>
      <c r="AB36" s="136" t="s">
        <v>70</v>
      </c>
      <c r="AC36" s="16">
        <v>5.5</v>
      </c>
      <c r="AD36" s="50">
        <v>67</v>
      </c>
      <c r="AE36" s="105"/>
      <c r="AF36" s="147"/>
      <c r="AG36" s="148"/>
      <c r="AH36" s="105"/>
      <c r="AI36" s="105"/>
      <c r="AJ36" s="149"/>
      <c r="AK36" s="130" t="s">
        <v>508</v>
      </c>
      <c r="AL36" s="130" t="s">
        <v>29</v>
      </c>
      <c r="AM36" s="137"/>
      <c r="AN36" s="137">
        <v>83</v>
      </c>
      <c r="AO36" s="137"/>
      <c r="AP36" s="137">
        <v>66</v>
      </c>
      <c r="AQ36" s="137"/>
      <c r="AR36" s="137">
        <v>93</v>
      </c>
      <c r="AS36" s="137"/>
      <c r="AT36" s="50">
        <f t="shared" si="3"/>
        <v>242</v>
      </c>
    </row>
    <row r="37" spans="1:46" ht="15">
      <c r="A37" s="2"/>
      <c r="B37" s="130" t="s">
        <v>473</v>
      </c>
      <c r="C37" s="130" t="s">
        <v>29</v>
      </c>
      <c r="D37" s="123">
        <v>9.6</v>
      </c>
      <c r="E37" s="121">
        <v>74.5</v>
      </c>
      <c r="F37" s="47"/>
      <c r="G37" s="119"/>
      <c r="H37" s="144"/>
      <c r="I37" s="105"/>
      <c r="J37" s="105"/>
      <c r="K37" s="47"/>
      <c r="L37" s="119"/>
      <c r="M37" s="119"/>
      <c r="N37" s="113"/>
      <c r="O37" s="113"/>
      <c r="P37" s="2"/>
      <c r="Q37" s="130" t="s">
        <v>508</v>
      </c>
      <c r="R37" s="130" t="s">
        <v>29</v>
      </c>
      <c r="S37" s="137">
        <v>2.44</v>
      </c>
      <c r="T37" s="57">
        <v>66</v>
      </c>
      <c r="U37" s="47"/>
      <c r="V37" s="147"/>
      <c r="W37" s="148"/>
      <c r="X37" s="105"/>
      <c r="Y37" s="105"/>
      <c r="Z37" s="2"/>
      <c r="AA37" s="130" t="s">
        <v>538</v>
      </c>
      <c r="AB37" s="124" t="s">
        <v>70</v>
      </c>
      <c r="AC37" s="137">
        <v>3.26</v>
      </c>
      <c r="AD37" s="50">
        <v>66</v>
      </c>
      <c r="AE37" s="105"/>
      <c r="AF37" s="144"/>
      <c r="AG37" s="119"/>
      <c r="AH37" s="105"/>
      <c r="AI37" s="105"/>
      <c r="AJ37" s="149"/>
      <c r="AK37" s="130" t="s">
        <v>527</v>
      </c>
      <c r="AL37" s="124" t="s">
        <v>51</v>
      </c>
      <c r="AM37" s="137">
        <v>60.5</v>
      </c>
      <c r="AN37" s="137"/>
      <c r="AO37" s="137"/>
      <c r="AP37" s="137">
        <v>73</v>
      </c>
      <c r="AQ37" s="137"/>
      <c r="AR37" s="137">
        <v>83.5</v>
      </c>
      <c r="AS37" s="137"/>
      <c r="AT37" s="50">
        <f t="shared" si="3"/>
        <v>217</v>
      </c>
    </row>
    <row r="38" spans="1:46" ht="15">
      <c r="A38" s="2"/>
      <c r="B38" s="130" t="s">
        <v>531</v>
      </c>
      <c r="C38" s="124" t="s">
        <v>29</v>
      </c>
      <c r="D38" s="123">
        <v>9.6</v>
      </c>
      <c r="E38" s="121">
        <v>74.5</v>
      </c>
      <c r="F38" s="47"/>
      <c r="G38" s="119"/>
      <c r="H38" s="144"/>
      <c r="I38" s="105"/>
      <c r="J38" s="105"/>
      <c r="K38" s="47"/>
      <c r="L38" s="119"/>
      <c r="M38" s="119"/>
      <c r="N38" s="113"/>
      <c r="O38" s="113"/>
      <c r="P38" s="2"/>
      <c r="Q38" s="130" t="s">
        <v>537</v>
      </c>
      <c r="R38" s="124" t="s">
        <v>20</v>
      </c>
      <c r="S38" s="137">
        <v>2.43</v>
      </c>
      <c r="T38" s="57">
        <v>65</v>
      </c>
      <c r="U38" s="47"/>
      <c r="V38" s="144"/>
      <c r="W38" s="144"/>
      <c r="X38" s="105"/>
      <c r="Y38" s="105"/>
      <c r="Z38" s="47"/>
      <c r="AA38" s="144"/>
      <c r="AB38" s="144"/>
      <c r="AC38" s="105"/>
      <c r="AD38" s="105"/>
      <c r="AE38" s="105"/>
      <c r="AF38" s="144"/>
      <c r="AG38" s="119"/>
      <c r="AH38" s="105"/>
      <c r="AI38" s="105"/>
      <c r="AJ38" s="149"/>
      <c r="AK38" s="130" t="s">
        <v>537</v>
      </c>
      <c r="AL38" s="124" t="s">
        <v>20</v>
      </c>
      <c r="AM38" s="137">
        <v>58</v>
      </c>
      <c r="AN38" s="137"/>
      <c r="AO38" s="137"/>
      <c r="AP38" s="137">
        <v>65</v>
      </c>
      <c r="AQ38" s="137"/>
      <c r="AR38" s="137">
        <v>85</v>
      </c>
      <c r="AS38" s="137"/>
      <c r="AT38" s="50">
        <f t="shared" si="3"/>
        <v>208</v>
      </c>
    </row>
    <row r="39" spans="1:46" ht="15">
      <c r="A39" s="2"/>
      <c r="B39" s="130" t="s">
        <v>520</v>
      </c>
      <c r="C39" s="124" t="s">
        <v>27</v>
      </c>
      <c r="D39" s="123">
        <v>9.7</v>
      </c>
      <c r="E39" s="121">
        <v>72.5</v>
      </c>
      <c r="F39" s="47"/>
      <c r="G39" s="119"/>
      <c r="H39" s="144"/>
      <c r="I39" s="105"/>
      <c r="J39" s="105"/>
      <c r="K39" s="47"/>
      <c r="L39" s="119"/>
      <c r="M39" s="119"/>
      <c r="N39" s="113"/>
      <c r="O39" s="113"/>
      <c r="P39" s="2"/>
      <c r="Q39" s="130" t="s">
        <v>518</v>
      </c>
      <c r="R39" s="124" t="s">
        <v>27</v>
      </c>
      <c r="S39" s="137">
        <v>2.41</v>
      </c>
      <c r="T39" s="57">
        <v>64</v>
      </c>
      <c r="U39" s="47"/>
      <c r="V39" s="144"/>
      <c r="W39" s="144"/>
      <c r="X39" s="105"/>
      <c r="Y39" s="105"/>
      <c r="Z39" s="47"/>
      <c r="AA39" s="147"/>
      <c r="AB39" s="148"/>
      <c r="AC39" s="105"/>
      <c r="AD39" s="105"/>
      <c r="AE39" s="105"/>
      <c r="AF39" s="147"/>
      <c r="AG39" s="148"/>
      <c r="AH39" s="105"/>
      <c r="AI39" s="105"/>
      <c r="AJ39" s="149"/>
      <c r="AK39" s="130" t="s">
        <v>535</v>
      </c>
      <c r="AL39" s="124" t="s">
        <v>70</v>
      </c>
      <c r="AM39" s="137">
        <v>63.5</v>
      </c>
      <c r="AN39" s="137"/>
      <c r="AO39" s="137"/>
      <c r="AP39" s="137">
        <v>50.5</v>
      </c>
      <c r="AQ39" s="137"/>
      <c r="AR39" s="137">
        <v>94</v>
      </c>
      <c r="AS39" s="137"/>
      <c r="AT39" s="50">
        <f t="shared" si="3"/>
        <v>208</v>
      </c>
    </row>
    <row r="40" spans="1:46" ht="15">
      <c r="A40" s="2"/>
      <c r="B40" s="130" t="s">
        <v>532</v>
      </c>
      <c r="C40" s="124" t="s">
        <v>29</v>
      </c>
      <c r="D40" s="123">
        <v>9.7</v>
      </c>
      <c r="E40" s="121">
        <v>72.5</v>
      </c>
      <c r="F40" s="47"/>
      <c r="G40" s="119"/>
      <c r="H40" s="144"/>
      <c r="I40" s="105"/>
      <c r="J40" s="105"/>
      <c r="K40" s="47"/>
      <c r="L40" s="119"/>
      <c r="M40" s="119"/>
      <c r="N40" s="113"/>
      <c r="O40" s="113"/>
      <c r="P40" s="2"/>
      <c r="Q40" s="130" t="s">
        <v>514</v>
      </c>
      <c r="R40" s="124" t="s">
        <v>29</v>
      </c>
      <c r="S40" s="137">
        <v>2.39</v>
      </c>
      <c r="T40" s="57">
        <v>62.5</v>
      </c>
      <c r="U40" s="47"/>
      <c r="V40" s="144"/>
      <c r="W40" s="144"/>
      <c r="X40" s="105"/>
      <c r="Y40" s="105"/>
      <c r="Z40" s="47"/>
      <c r="AA40" s="144"/>
      <c r="AB40" s="119"/>
      <c r="AC40" s="105"/>
      <c r="AD40" s="105"/>
      <c r="AE40" s="105"/>
      <c r="AF40" s="144"/>
      <c r="AG40" s="144"/>
      <c r="AH40" s="105"/>
      <c r="AI40" s="105"/>
      <c r="AJ40" s="149"/>
      <c r="AK40" s="130" t="s">
        <v>526</v>
      </c>
      <c r="AL40" s="124" t="s">
        <v>29</v>
      </c>
      <c r="AM40" s="137">
        <v>63.5</v>
      </c>
      <c r="AN40" s="137"/>
      <c r="AO40" s="137"/>
      <c r="AP40" s="137">
        <v>54</v>
      </c>
      <c r="AQ40" s="137"/>
      <c r="AR40" s="137">
        <v>74.5</v>
      </c>
      <c r="AS40" s="137"/>
      <c r="AT40" s="50">
        <f t="shared" si="3"/>
        <v>192</v>
      </c>
    </row>
    <row r="41" spans="1:46" ht="15">
      <c r="A41" s="2"/>
      <c r="B41" s="130" t="s">
        <v>507</v>
      </c>
      <c r="C41" s="130" t="s">
        <v>29</v>
      </c>
      <c r="D41" s="123">
        <v>9.8</v>
      </c>
      <c r="E41" s="121">
        <v>70.5</v>
      </c>
      <c r="F41" s="47"/>
      <c r="G41" s="119"/>
      <c r="H41" s="144"/>
      <c r="I41" s="105"/>
      <c r="J41" s="105"/>
      <c r="K41" s="47"/>
      <c r="L41" s="119"/>
      <c r="M41" s="119"/>
      <c r="N41" s="113"/>
      <c r="O41" s="113"/>
      <c r="P41" s="2"/>
      <c r="Q41" s="135" t="s">
        <v>542</v>
      </c>
      <c r="R41" s="136" t="s">
        <v>228</v>
      </c>
      <c r="S41" s="137">
        <v>2.39</v>
      </c>
      <c r="T41" s="57">
        <v>62.5</v>
      </c>
      <c r="U41" s="47"/>
      <c r="V41" s="144"/>
      <c r="W41" s="119"/>
      <c r="X41" s="105"/>
      <c r="Y41" s="105"/>
      <c r="Z41" s="47"/>
      <c r="AA41" s="144"/>
      <c r="AB41" s="144"/>
      <c r="AC41" s="105"/>
      <c r="AD41" s="105"/>
      <c r="AE41" s="105"/>
      <c r="AF41" s="144"/>
      <c r="AG41" s="144"/>
      <c r="AH41" s="105"/>
      <c r="AI41" s="105"/>
      <c r="AJ41" s="149"/>
      <c r="AK41" s="130" t="s">
        <v>36</v>
      </c>
      <c r="AL41" s="130" t="s">
        <v>37</v>
      </c>
      <c r="AM41" s="137">
        <v>85.5</v>
      </c>
      <c r="AN41" s="137"/>
      <c r="AO41" s="137">
        <v>87</v>
      </c>
      <c r="AP41" s="137"/>
      <c r="AQ41" s="137"/>
      <c r="AR41" s="137"/>
      <c r="AS41" s="137"/>
      <c r="AT41" s="50">
        <f t="shared" si="3"/>
        <v>172.5</v>
      </c>
    </row>
    <row r="42" spans="1:46" ht="15">
      <c r="A42" s="2"/>
      <c r="B42" s="130" t="s">
        <v>521</v>
      </c>
      <c r="C42" s="124" t="s">
        <v>22</v>
      </c>
      <c r="D42" s="123">
        <v>9.8</v>
      </c>
      <c r="E42" s="121">
        <v>70.5</v>
      </c>
      <c r="F42" s="47"/>
      <c r="G42" s="119"/>
      <c r="H42" s="144"/>
      <c r="I42" s="105"/>
      <c r="J42" s="105"/>
      <c r="K42" s="47"/>
      <c r="L42" s="119"/>
      <c r="M42" s="119"/>
      <c r="N42" s="113"/>
      <c r="O42" s="113"/>
      <c r="P42" s="2"/>
      <c r="Q42" s="130" t="s">
        <v>38</v>
      </c>
      <c r="R42" s="130" t="s">
        <v>29</v>
      </c>
      <c r="S42" s="137">
        <v>2.38</v>
      </c>
      <c r="T42" s="57">
        <v>61</v>
      </c>
      <c r="U42" s="47"/>
      <c r="V42" s="144"/>
      <c r="W42" s="144"/>
      <c r="X42" s="105"/>
      <c r="Y42" s="105"/>
      <c r="Z42" s="47"/>
      <c r="AA42" s="144"/>
      <c r="AB42" s="144"/>
      <c r="AC42" s="105"/>
      <c r="AD42" s="105"/>
      <c r="AE42" s="105"/>
      <c r="AF42" s="144"/>
      <c r="AG42" s="144"/>
      <c r="AH42" s="105"/>
      <c r="AI42" s="105"/>
      <c r="AJ42" s="149"/>
      <c r="AK42" s="130" t="s">
        <v>510</v>
      </c>
      <c r="AL42" s="130" t="s">
        <v>29</v>
      </c>
      <c r="AM42" s="137"/>
      <c r="AN42" s="137">
        <v>79</v>
      </c>
      <c r="AO42" s="137"/>
      <c r="AP42" s="137">
        <v>92</v>
      </c>
      <c r="AQ42" s="137"/>
      <c r="AR42" s="137"/>
      <c r="AS42" s="137"/>
      <c r="AT42" s="50">
        <f t="shared" si="3"/>
        <v>171</v>
      </c>
    </row>
    <row r="43" spans="1:46" ht="15">
      <c r="A43" s="2"/>
      <c r="B43" s="130" t="s">
        <v>533</v>
      </c>
      <c r="C43" s="124" t="s">
        <v>129</v>
      </c>
      <c r="D43" s="123">
        <v>9.8</v>
      </c>
      <c r="E43" s="121">
        <v>70.5</v>
      </c>
      <c r="F43" s="47"/>
      <c r="G43" s="119"/>
      <c r="H43" s="144"/>
      <c r="I43" s="105"/>
      <c r="J43" s="105"/>
      <c r="K43" s="47"/>
      <c r="L43" s="119"/>
      <c r="M43" s="119"/>
      <c r="N43" s="113"/>
      <c r="O43" s="113"/>
      <c r="P43" s="2"/>
      <c r="Q43" s="130" t="s">
        <v>520</v>
      </c>
      <c r="R43" s="124" t="s">
        <v>27</v>
      </c>
      <c r="S43" s="137">
        <v>2.34</v>
      </c>
      <c r="T43" s="57">
        <v>60</v>
      </c>
      <c r="U43" s="47"/>
      <c r="V43" s="144"/>
      <c r="W43" s="119"/>
      <c r="X43" s="105"/>
      <c r="Y43" s="105"/>
      <c r="Z43" s="47"/>
      <c r="AA43" s="144"/>
      <c r="AB43" s="144"/>
      <c r="AC43" s="105"/>
      <c r="AD43" s="105"/>
      <c r="AE43" s="105"/>
      <c r="AF43" s="144"/>
      <c r="AG43" s="119"/>
      <c r="AH43" s="105"/>
      <c r="AI43" s="105"/>
      <c r="AJ43" s="149"/>
      <c r="AK43" s="130" t="s">
        <v>505</v>
      </c>
      <c r="AL43" s="130" t="s">
        <v>29</v>
      </c>
      <c r="AM43" s="137"/>
      <c r="AN43" s="137">
        <v>88</v>
      </c>
      <c r="AO43" s="137"/>
      <c r="AP43" s="137"/>
      <c r="AQ43" s="137"/>
      <c r="AR43" s="137">
        <v>82</v>
      </c>
      <c r="AS43" s="137"/>
      <c r="AT43" s="50">
        <f t="shared" si="3"/>
        <v>170</v>
      </c>
    </row>
    <row r="44" spans="1:46" ht="15">
      <c r="A44" s="2"/>
      <c r="B44" s="130" t="s">
        <v>522</v>
      </c>
      <c r="C44" s="124" t="s">
        <v>27</v>
      </c>
      <c r="D44" s="123">
        <v>9.9</v>
      </c>
      <c r="E44" s="121">
        <v>68.5</v>
      </c>
      <c r="F44" s="47"/>
      <c r="G44" s="119"/>
      <c r="H44" s="144"/>
      <c r="I44" s="105"/>
      <c r="J44" s="105"/>
      <c r="K44" s="47"/>
      <c r="L44" s="119"/>
      <c r="M44" s="119"/>
      <c r="N44" s="113"/>
      <c r="O44" s="113"/>
      <c r="P44" s="2"/>
      <c r="Q44" s="130" t="s">
        <v>41</v>
      </c>
      <c r="R44" s="130" t="s">
        <v>27</v>
      </c>
      <c r="S44" s="137">
        <v>2.32</v>
      </c>
      <c r="T44" s="57">
        <v>58.5</v>
      </c>
      <c r="U44" s="47"/>
      <c r="V44" s="144"/>
      <c r="W44" s="119"/>
      <c r="X44" s="105"/>
      <c r="Y44" s="105"/>
      <c r="Z44" s="47"/>
      <c r="AA44" s="144"/>
      <c r="AB44" s="119"/>
      <c r="AC44" s="105"/>
      <c r="AD44" s="105"/>
      <c r="AE44" s="105"/>
      <c r="AF44" s="144"/>
      <c r="AG44" s="119"/>
      <c r="AH44" s="105"/>
      <c r="AI44" s="105"/>
      <c r="AJ44" s="149"/>
      <c r="AK44" s="130" t="s">
        <v>516</v>
      </c>
      <c r="AL44" s="124" t="s">
        <v>27</v>
      </c>
      <c r="AM44" s="137">
        <v>82.5</v>
      </c>
      <c r="AN44" s="137"/>
      <c r="AO44" s="137"/>
      <c r="AP44" s="137">
        <v>87</v>
      </c>
      <c r="AQ44" s="137"/>
      <c r="AR44" s="137"/>
      <c r="AS44" s="137"/>
      <c r="AT44" s="50">
        <f t="shared" si="3"/>
        <v>169.5</v>
      </c>
    </row>
    <row r="45" spans="1:46" ht="15">
      <c r="A45" s="2"/>
      <c r="B45" s="130" t="s">
        <v>523</v>
      </c>
      <c r="C45" s="124" t="s">
        <v>27</v>
      </c>
      <c r="D45" s="123">
        <v>9.9</v>
      </c>
      <c r="E45" s="121">
        <v>68.5</v>
      </c>
      <c r="F45" s="47"/>
      <c r="G45" s="119"/>
      <c r="H45" s="144"/>
      <c r="I45" s="105"/>
      <c r="J45" s="105"/>
      <c r="K45" s="47"/>
      <c r="L45" s="119"/>
      <c r="M45" s="119"/>
      <c r="N45" s="113"/>
      <c r="O45" s="113"/>
      <c r="P45" s="2"/>
      <c r="Q45" s="130" t="s">
        <v>42</v>
      </c>
      <c r="R45" s="130" t="s">
        <v>37</v>
      </c>
      <c r="S45" s="137">
        <v>2.32</v>
      </c>
      <c r="T45" s="57">
        <v>58.5</v>
      </c>
      <c r="U45" s="47"/>
      <c r="V45" s="144"/>
      <c r="W45" s="144"/>
      <c r="X45" s="105"/>
      <c r="Y45" s="105"/>
      <c r="Z45" s="47"/>
      <c r="AA45" s="144"/>
      <c r="AB45" s="144"/>
      <c r="AC45" s="105"/>
      <c r="AD45" s="105"/>
      <c r="AE45" s="105"/>
      <c r="AF45" s="144"/>
      <c r="AG45" s="119"/>
      <c r="AH45" s="105"/>
      <c r="AI45" s="105"/>
      <c r="AJ45" s="149"/>
      <c r="AK45" s="130" t="s">
        <v>40</v>
      </c>
      <c r="AL45" s="130" t="s">
        <v>34</v>
      </c>
      <c r="AM45" s="137">
        <v>87.5</v>
      </c>
      <c r="AN45" s="137"/>
      <c r="AO45" s="137">
        <v>78</v>
      </c>
      <c r="AP45" s="137"/>
      <c r="AQ45" s="137"/>
      <c r="AR45" s="137"/>
      <c r="AS45" s="137"/>
      <c r="AT45" s="50">
        <f t="shared" si="3"/>
        <v>165.5</v>
      </c>
    </row>
    <row r="46" spans="1:46" ht="15">
      <c r="A46" s="2"/>
      <c r="B46" s="130" t="s">
        <v>524</v>
      </c>
      <c r="C46" s="124" t="s">
        <v>27</v>
      </c>
      <c r="D46" s="132">
        <v>10</v>
      </c>
      <c r="E46" s="121">
        <v>66.5</v>
      </c>
      <c r="F46" s="47"/>
      <c r="G46" s="119"/>
      <c r="H46" s="144"/>
      <c r="I46" s="105"/>
      <c r="J46" s="105"/>
      <c r="K46" s="47"/>
      <c r="L46" s="119"/>
      <c r="M46" s="119"/>
      <c r="N46" s="113"/>
      <c r="O46" s="113"/>
      <c r="P46" s="2"/>
      <c r="Q46" s="130" t="s">
        <v>521</v>
      </c>
      <c r="R46" s="124" t="s">
        <v>22</v>
      </c>
      <c r="S46" s="137">
        <v>2.32</v>
      </c>
      <c r="T46" s="57">
        <v>58.5</v>
      </c>
      <c r="U46" s="47"/>
      <c r="V46" s="144"/>
      <c r="W46" s="144"/>
      <c r="X46" s="105"/>
      <c r="Y46" s="105"/>
      <c r="Z46" s="47"/>
      <c r="AA46" s="144"/>
      <c r="AB46" s="144"/>
      <c r="AC46" s="105"/>
      <c r="AD46" s="105"/>
      <c r="AE46" s="105"/>
      <c r="AF46" s="144"/>
      <c r="AG46" s="144"/>
      <c r="AH46" s="105"/>
      <c r="AI46" s="105"/>
      <c r="AJ46" s="149"/>
      <c r="AK46" s="130" t="s">
        <v>506</v>
      </c>
      <c r="AL46" s="130" t="s">
        <v>29</v>
      </c>
      <c r="AM46" s="137"/>
      <c r="AN46" s="137">
        <v>86.5</v>
      </c>
      <c r="AO46" s="137"/>
      <c r="AP46" s="137"/>
      <c r="AQ46" s="137"/>
      <c r="AR46" s="137">
        <v>78</v>
      </c>
      <c r="AS46" s="137"/>
      <c r="AT46" s="50">
        <f t="shared" si="3"/>
        <v>164.5</v>
      </c>
    </row>
    <row r="47" spans="1:46" ht="15">
      <c r="A47" s="2"/>
      <c r="B47" s="130" t="s">
        <v>534</v>
      </c>
      <c r="C47" s="124" t="s">
        <v>29</v>
      </c>
      <c r="D47" s="132">
        <v>10</v>
      </c>
      <c r="E47" s="121">
        <v>66.5</v>
      </c>
      <c r="F47" s="47"/>
      <c r="G47" s="119"/>
      <c r="H47" s="144"/>
      <c r="I47" s="105"/>
      <c r="J47" s="105"/>
      <c r="K47" s="47"/>
      <c r="L47" s="119"/>
      <c r="M47" s="119"/>
      <c r="N47" s="113"/>
      <c r="O47" s="113"/>
      <c r="P47" s="2"/>
      <c r="Q47" s="130" t="s">
        <v>473</v>
      </c>
      <c r="R47" s="130" t="s">
        <v>29</v>
      </c>
      <c r="S47" s="16">
        <v>2.3</v>
      </c>
      <c r="T47" s="57">
        <v>57</v>
      </c>
      <c r="U47" s="47"/>
      <c r="V47" s="144"/>
      <c r="W47" s="144"/>
      <c r="X47" s="105"/>
      <c r="Y47" s="105"/>
      <c r="Z47" s="47"/>
      <c r="AA47" s="144"/>
      <c r="AB47" s="144"/>
      <c r="AC47" s="105"/>
      <c r="AD47" s="105"/>
      <c r="AE47" s="105"/>
      <c r="AF47" s="144"/>
      <c r="AG47" s="144"/>
      <c r="AH47" s="105"/>
      <c r="AI47" s="105"/>
      <c r="AJ47" s="149"/>
      <c r="AK47" s="130" t="s">
        <v>513</v>
      </c>
      <c r="AL47" s="124" t="s">
        <v>27</v>
      </c>
      <c r="AM47" s="137">
        <v>87.5</v>
      </c>
      <c r="AN47" s="137"/>
      <c r="AO47" s="137"/>
      <c r="AP47" s="137">
        <v>69</v>
      </c>
      <c r="AQ47" s="137"/>
      <c r="AR47" s="137"/>
      <c r="AS47" s="137"/>
      <c r="AT47" s="50">
        <f t="shared" si="3"/>
        <v>156.5</v>
      </c>
    </row>
    <row r="48" spans="1:46" ht="15">
      <c r="A48" s="2"/>
      <c r="B48" s="130" t="s">
        <v>525</v>
      </c>
      <c r="C48" s="124" t="s">
        <v>27</v>
      </c>
      <c r="D48" s="123">
        <v>10.2</v>
      </c>
      <c r="E48" s="121">
        <v>65</v>
      </c>
      <c r="F48" s="47"/>
      <c r="G48" s="119"/>
      <c r="H48" s="144"/>
      <c r="I48" s="105"/>
      <c r="J48" s="105"/>
      <c r="K48" s="47"/>
      <c r="L48" s="119"/>
      <c r="M48" s="119"/>
      <c r="N48" s="113"/>
      <c r="O48" s="113"/>
      <c r="P48" s="2"/>
      <c r="Q48" s="135" t="s">
        <v>546</v>
      </c>
      <c r="R48" s="136" t="s">
        <v>228</v>
      </c>
      <c r="S48" s="137">
        <v>2.28</v>
      </c>
      <c r="T48" s="57">
        <v>56</v>
      </c>
      <c r="U48" s="47"/>
      <c r="V48" s="144"/>
      <c r="W48" s="119"/>
      <c r="X48" s="105"/>
      <c r="Y48" s="105"/>
      <c r="Z48" s="47"/>
      <c r="AA48" s="144"/>
      <c r="AB48" s="119"/>
      <c r="AC48" s="105"/>
      <c r="AD48" s="105"/>
      <c r="AE48" s="105"/>
      <c r="AF48" s="144"/>
      <c r="AG48" s="144"/>
      <c r="AH48" s="105"/>
      <c r="AI48" s="105"/>
      <c r="AJ48" s="149"/>
      <c r="AK48" s="130" t="s">
        <v>507</v>
      </c>
      <c r="AL48" s="130" t="s">
        <v>29</v>
      </c>
      <c r="AM48" s="137">
        <v>70.5</v>
      </c>
      <c r="AN48" s="137">
        <v>84.5</v>
      </c>
      <c r="AO48" s="137"/>
      <c r="AP48" s="137"/>
      <c r="AQ48" s="137"/>
      <c r="AR48" s="137"/>
      <c r="AS48" s="137"/>
      <c r="AT48" s="50">
        <f t="shared" si="3"/>
        <v>155</v>
      </c>
    </row>
    <row r="49" spans="1:46" ht="15">
      <c r="A49" s="2"/>
      <c r="B49" s="130" t="s">
        <v>526</v>
      </c>
      <c r="C49" s="124" t="s">
        <v>29</v>
      </c>
      <c r="D49" s="123">
        <v>10.3</v>
      </c>
      <c r="E49" s="121">
        <v>63.5</v>
      </c>
      <c r="F49" s="47"/>
      <c r="G49" s="119"/>
      <c r="H49" s="144"/>
      <c r="I49" s="105"/>
      <c r="J49" s="105"/>
      <c r="K49" s="47"/>
      <c r="L49" s="119"/>
      <c r="M49" s="119"/>
      <c r="N49" s="113"/>
      <c r="O49" s="113"/>
      <c r="P49" s="2"/>
      <c r="Q49" s="130" t="s">
        <v>519</v>
      </c>
      <c r="R49" s="124" t="s">
        <v>27</v>
      </c>
      <c r="S49" s="137">
        <v>2.27</v>
      </c>
      <c r="T49" s="57">
        <v>55</v>
      </c>
      <c r="U49" s="47"/>
      <c r="V49" s="144"/>
      <c r="W49" s="144"/>
      <c r="X49" s="105"/>
      <c r="Y49" s="105"/>
      <c r="Z49" s="47"/>
      <c r="AA49" s="147"/>
      <c r="AB49" s="148"/>
      <c r="AC49" s="105"/>
      <c r="AD49" s="105"/>
      <c r="AE49" s="105"/>
      <c r="AF49" s="144"/>
      <c r="AG49" s="119"/>
      <c r="AH49" s="105"/>
      <c r="AI49" s="105"/>
      <c r="AJ49" s="149"/>
      <c r="AK49" s="135" t="s">
        <v>540</v>
      </c>
      <c r="AL49" s="136" t="s">
        <v>228</v>
      </c>
      <c r="AM49" s="137"/>
      <c r="AN49" s="137"/>
      <c r="AO49" s="137"/>
      <c r="AP49" s="137">
        <v>84</v>
      </c>
      <c r="AQ49" s="137"/>
      <c r="AR49" s="137">
        <v>69</v>
      </c>
      <c r="AS49" s="137"/>
      <c r="AT49" s="50">
        <f t="shared" si="3"/>
        <v>153</v>
      </c>
    </row>
    <row r="50" spans="1:46" ht="15">
      <c r="A50" s="2"/>
      <c r="B50" s="130" t="s">
        <v>535</v>
      </c>
      <c r="C50" s="124" t="s">
        <v>70</v>
      </c>
      <c r="D50" s="123">
        <v>10.3</v>
      </c>
      <c r="E50" s="121">
        <v>63.5</v>
      </c>
      <c r="P50" s="2"/>
      <c r="Q50" s="130" t="s">
        <v>526</v>
      </c>
      <c r="R50" s="124" t="s">
        <v>29</v>
      </c>
      <c r="S50" s="137">
        <v>2.24</v>
      </c>
      <c r="T50" s="57">
        <v>54</v>
      </c>
      <c r="U50" s="47"/>
      <c r="V50" s="144"/>
      <c r="W50" s="144"/>
      <c r="X50" s="105"/>
      <c r="Y50" s="47"/>
      <c r="Z50" s="47"/>
      <c r="AA50" s="144"/>
      <c r="AB50" s="144"/>
      <c r="AC50" s="105"/>
      <c r="AD50" s="47"/>
      <c r="AE50" s="105"/>
      <c r="AF50" s="144"/>
      <c r="AG50" s="144"/>
      <c r="AH50" s="105"/>
      <c r="AI50" s="47"/>
      <c r="AJ50" s="149"/>
      <c r="AK50" s="130" t="s">
        <v>517</v>
      </c>
      <c r="AL50" s="124" t="s">
        <v>27</v>
      </c>
      <c r="AM50" s="137">
        <v>80.5</v>
      </c>
      <c r="AN50" s="137"/>
      <c r="AO50" s="137"/>
      <c r="AP50" s="137">
        <v>71</v>
      </c>
      <c r="AQ50" s="137"/>
      <c r="AR50" s="137"/>
      <c r="AS50" s="137"/>
      <c r="AT50" s="50">
        <f t="shared" si="3"/>
        <v>151.5</v>
      </c>
    </row>
    <row r="51" spans="1:46" ht="15">
      <c r="A51" s="2"/>
      <c r="B51" s="130" t="s">
        <v>536</v>
      </c>
      <c r="C51" s="124" t="s">
        <v>29</v>
      </c>
      <c r="D51" s="123">
        <v>10.4</v>
      </c>
      <c r="E51" s="121">
        <v>62</v>
      </c>
      <c r="P51" s="2"/>
      <c r="Q51" s="130" t="s">
        <v>522</v>
      </c>
      <c r="R51" s="124" t="s">
        <v>27</v>
      </c>
      <c r="S51" s="137">
        <v>2.23</v>
      </c>
      <c r="T51" s="57">
        <v>53</v>
      </c>
      <c r="U51" s="47"/>
      <c r="V51" s="144"/>
      <c r="W51" s="144"/>
      <c r="X51" s="105"/>
      <c r="Y51" s="47"/>
      <c r="Z51" s="47"/>
      <c r="AA51" s="144"/>
      <c r="AB51" s="119"/>
      <c r="AC51" s="105"/>
      <c r="AD51" s="47"/>
      <c r="AE51" s="105"/>
      <c r="AF51" s="144"/>
      <c r="AG51" s="144"/>
      <c r="AH51" s="105"/>
      <c r="AI51" s="47"/>
      <c r="AJ51" s="149"/>
      <c r="AK51" s="130" t="s">
        <v>43</v>
      </c>
      <c r="AL51" s="130" t="s">
        <v>27</v>
      </c>
      <c r="AM51" s="137">
        <v>76.5</v>
      </c>
      <c r="AN51" s="137"/>
      <c r="AO51" s="137">
        <v>75</v>
      </c>
      <c r="AP51" s="137"/>
      <c r="AQ51" s="137"/>
      <c r="AR51" s="137"/>
      <c r="AS51" s="137"/>
      <c r="AT51" s="50">
        <f t="shared" si="3"/>
        <v>151.5</v>
      </c>
    </row>
    <row r="52" spans="1:46" ht="15">
      <c r="A52" s="2"/>
      <c r="B52" s="130" t="s">
        <v>527</v>
      </c>
      <c r="C52" s="124" t="s">
        <v>51</v>
      </c>
      <c r="D52" s="123">
        <v>10.5</v>
      </c>
      <c r="E52" s="121">
        <v>60.5</v>
      </c>
      <c r="P52" s="2"/>
      <c r="Q52" s="135" t="s">
        <v>543</v>
      </c>
      <c r="R52" s="136" t="s">
        <v>228</v>
      </c>
      <c r="S52" s="137">
        <v>2.07</v>
      </c>
      <c r="T52" s="57">
        <v>52</v>
      </c>
      <c r="U52" s="47"/>
      <c r="V52" s="144"/>
      <c r="W52" s="144"/>
      <c r="X52" s="105"/>
      <c r="Y52" s="47"/>
      <c r="Z52" s="47"/>
      <c r="AA52" s="147"/>
      <c r="AB52" s="148"/>
      <c r="AC52" s="105"/>
      <c r="AD52" s="47"/>
      <c r="AE52" s="105"/>
      <c r="AF52" s="144"/>
      <c r="AG52" s="144"/>
      <c r="AH52" s="105"/>
      <c r="AI52" s="47"/>
      <c r="AJ52" s="149"/>
      <c r="AK52" s="130" t="s">
        <v>471</v>
      </c>
      <c r="AL52" s="130" t="s">
        <v>31</v>
      </c>
      <c r="AM52" s="137"/>
      <c r="AN52" s="137"/>
      <c r="AO52" s="137">
        <v>82</v>
      </c>
      <c r="AP52" s="137">
        <v>68</v>
      </c>
      <c r="AQ52" s="137"/>
      <c r="AR52" s="137"/>
      <c r="AS52" s="137"/>
      <c r="AT52" s="50">
        <f t="shared" si="3"/>
        <v>150</v>
      </c>
    </row>
    <row r="53" spans="1:46" ht="15">
      <c r="A53" s="2"/>
      <c r="B53" s="130" t="s">
        <v>528</v>
      </c>
      <c r="C53" s="124" t="s">
        <v>27</v>
      </c>
      <c r="D53" s="123">
        <v>10.5</v>
      </c>
      <c r="E53" s="121">
        <v>60.5</v>
      </c>
      <c r="P53" s="2"/>
      <c r="Q53" s="130" t="s">
        <v>39</v>
      </c>
      <c r="R53" s="130" t="s">
        <v>34</v>
      </c>
      <c r="S53" s="137">
        <v>2.01</v>
      </c>
      <c r="T53" s="57">
        <v>50.5</v>
      </c>
      <c r="U53" s="47"/>
      <c r="V53" s="144"/>
      <c r="W53" s="144"/>
      <c r="X53" s="105"/>
      <c r="Y53" s="47"/>
      <c r="Z53" s="47"/>
      <c r="AA53" s="144"/>
      <c r="AB53" s="144"/>
      <c r="AC53" s="105"/>
      <c r="AD53" s="47"/>
      <c r="AE53" s="105"/>
      <c r="AF53" s="144"/>
      <c r="AG53" s="144"/>
      <c r="AH53" s="47"/>
      <c r="AI53" s="47"/>
      <c r="AJ53" s="149"/>
      <c r="AK53" s="130" t="s">
        <v>518</v>
      </c>
      <c r="AL53" s="124" t="s">
        <v>27</v>
      </c>
      <c r="AM53" s="137">
        <v>80.5</v>
      </c>
      <c r="AN53" s="137"/>
      <c r="AO53" s="137"/>
      <c r="AP53" s="137">
        <v>64</v>
      </c>
      <c r="AQ53" s="137"/>
      <c r="AR53" s="137"/>
      <c r="AS53" s="137"/>
      <c r="AT53" s="50">
        <f t="shared" si="3"/>
        <v>144.5</v>
      </c>
    </row>
    <row r="54" spans="1:46" ht="15">
      <c r="A54" s="2"/>
      <c r="B54" s="130" t="s">
        <v>511</v>
      </c>
      <c r="C54" s="130" t="s">
        <v>29</v>
      </c>
      <c r="D54" s="123">
        <v>10.6</v>
      </c>
      <c r="E54" s="121">
        <v>59</v>
      </c>
      <c r="P54" s="2"/>
      <c r="Q54" s="130" t="s">
        <v>535</v>
      </c>
      <c r="R54" s="124" t="s">
        <v>70</v>
      </c>
      <c r="S54" s="137">
        <v>2.01</v>
      </c>
      <c r="T54" s="57">
        <v>50.5</v>
      </c>
      <c r="U54" s="47"/>
      <c r="V54" s="144"/>
      <c r="W54" s="119"/>
      <c r="X54" s="105"/>
      <c r="Y54" s="47"/>
      <c r="Z54" s="47"/>
      <c r="AA54" s="144"/>
      <c r="AB54" s="144"/>
      <c r="AC54" s="105"/>
      <c r="AD54" s="47"/>
      <c r="AE54" s="105"/>
      <c r="AF54" s="144"/>
      <c r="AG54" s="119"/>
      <c r="AH54" s="47"/>
      <c r="AI54" s="47"/>
      <c r="AJ54" s="149"/>
      <c r="AK54" s="135" t="s">
        <v>542</v>
      </c>
      <c r="AL54" s="136" t="s">
        <v>228</v>
      </c>
      <c r="AM54" s="137"/>
      <c r="AN54" s="137"/>
      <c r="AO54" s="137"/>
      <c r="AP54" s="137">
        <v>62.5</v>
      </c>
      <c r="AQ54" s="137"/>
      <c r="AR54" s="137">
        <v>80</v>
      </c>
      <c r="AS54" s="137"/>
      <c r="AT54" s="50">
        <f t="shared" si="3"/>
        <v>142.5</v>
      </c>
    </row>
    <row r="55" spans="1:46" ht="15">
      <c r="A55" s="141"/>
      <c r="B55" s="142" t="s">
        <v>537</v>
      </c>
      <c r="C55" s="145" t="s">
        <v>20</v>
      </c>
      <c r="D55" s="143">
        <v>10.9</v>
      </c>
      <c r="E55" s="121">
        <v>58</v>
      </c>
      <c r="P55" s="2"/>
      <c r="Q55" s="135" t="s">
        <v>544</v>
      </c>
      <c r="R55" s="136" t="s">
        <v>70</v>
      </c>
      <c r="S55" s="16">
        <v>2</v>
      </c>
      <c r="T55" s="57">
        <v>49</v>
      </c>
      <c r="U55" s="47"/>
      <c r="V55" s="144"/>
      <c r="W55" s="119"/>
      <c r="X55" s="105"/>
      <c r="Y55" s="47"/>
      <c r="Z55" s="47"/>
      <c r="AA55" s="144"/>
      <c r="AB55" s="144"/>
      <c r="AC55" s="105"/>
      <c r="AD55" s="47"/>
      <c r="AE55" s="105"/>
      <c r="AF55" s="144"/>
      <c r="AG55" s="119"/>
      <c r="AH55" s="47"/>
      <c r="AI55" s="47"/>
      <c r="AJ55" s="149"/>
      <c r="AK55" s="130" t="s">
        <v>511</v>
      </c>
      <c r="AL55" s="130" t="s">
        <v>29</v>
      </c>
      <c r="AM55" s="137">
        <v>59</v>
      </c>
      <c r="AN55" s="137">
        <v>78</v>
      </c>
      <c r="AO55" s="137"/>
      <c r="AP55" s="137"/>
      <c r="AQ55" s="137"/>
      <c r="AR55" s="137"/>
      <c r="AS55" s="137"/>
      <c r="AT55" s="50">
        <f t="shared" si="3"/>
        <v>137</v>
      </c>
    </row>
    <row r="56" spans="1:46" ht="15">
      <c r="A56" s="2"/>
      <c r="B56" s="130" t="s">
        <v>538</v>
      </c>
      <c r="C56" s="124" t="s">
        <v>70</v>
      </c>
      <c r="D56" s="132">
        <v>12</v>
      </c>
      <c r="E56" s="121">
        <v>57</v>
      </c>
      <c r="P56" s="2"/>
      <c r="Q56" s="130" t="s">
        <v>524</v>
      </c>
      <c r="R56" s="124" t="s">
        <v>27</v>
      </c>
      <c r="S56" s="137">
        <v>1.97</v>
      </c>
      <c r="T56" s="57">
        <v>47.5</v>
      </c>
      <c r="U56" s="47"/>
      <c r="V56" s="144"/>
      <c r="W56" s="119"/>
      <c r="X56" s="105"/>
      <c r="Y56" s="47"/>
      <c r="Z56" s="47"/>
      <c r="AA56" s="144"/>
      <c r="AB56" s="119"/>
      <c r="AC56" s="105"/>
      <c r="AD56" s="47"/>
      <c r="AE56" s="105"/>
      <c r="AF56" s="144"/>
      <c r="AG56" s="119"/>
      <c r="AH56" s="47"/>
      <c r="AI56" s="47"/>
      <c r="AJ56" s="149"/>
      <c r="AK56" s="130" t="s">
        <v>42</v>
      </c>
      <c r="AL56" s="130" t="s">
        <v>37</v>
      </c>
      <c r="AM56" s="137"/>
      <c r="AN56" s="137"/>
      <c r="AO56" s="137">
        <v>76</v>
      </c>
      <c r="AP56" s="137">
        <v>58.5</v>
      </c>
      <c r="AQ56" s="137"/>
      <c r="AR56" s="137"/>
      <c r="AS56" s="137"/>
      <c r="AT56" s="50">
        <f t="shared" si="3"/>
        <v>134.5</v>
      </c>
    </row>
    <row r="57" spans="1:46" ht="15">
      <c r="A57" s="2"/>
      <c r="B57" s="130" t="s">
        <v>38</v>
      </c>
      <c r="C57" s="130" t="s">
        <v>29</v>
      </c>
      <c r="D57" s="123">
        <v>12.1</v>
      </c>
      <c r="E57" s="121">
        <v>56</v>
      </c>
      <c r="P57" s="2"/>
      <c r="Q57" s="135" t="s">
        <v>545</v>
      </c>
      <c r="R57" s="136" t="s">
        <v>92</v>
      </c>
      <c r="S57" s="137">
        <v>1.97</v>
      </c>
      <c r="T57" s="57">
        <v>47.5</v>
      </c>
      <c r="U57" s="47"/>
      <c r="V57" s="144"/>
      <c r="W57" s="144"/>
      <c r="X57" s="105"/>
      <c r="Y57" s="47"/>
      <c r="Z57" s="47"/>
      <c r="AA57" s="144"/>
      <c r="AB57" s="144"/>
      <c r="AC57" s="105"/>
      <c r="AD57" s="47"/>
      <c r="AE57" s="105"/>
      <c r="AF57" s="144"/>
      <c r="AG57" s="144"/>
      <c r="AH57" s="47"/>
      <c r="AI57" s="47"/>
      <c r="AJ57" s="149"/>
      <c r="AK57" s="130" t="s">
        <v>519</v>
      </c>
      <c r="AL57" s="124" t="s">
        <v>27</v>
      </c>
      <c r="AM57" s="137">
        <v>78.5</v>
      </c>
      <c r="AN57" s="137"/>
      <c r="AO57" s="137"/>
      <c r="AP57" s="137">
        <v>55</v>
      </c>
      <c r="AQ57" s="137"/>
      <c r="AR57" s="137"/>
      <c r="AS57" s="137"/>
      <c r="AT57" s="50">
        <f t="shared" si="3"/>
        <v>133.5</v>
      </c>
    </row>
    <row r="58" spans="1:46" ht="15">
      <c r="A58" s="47"/>
      <c r="B58" s="144"/>
      <c r="C58" s="144"/>
      <c r="D58" s="113"/>
      <c r="P58" s="2"/>
      <c r="Q58" s="130" t="s">
        <v>528</v>
      </c>
      <c r="R58" s="124" t="s">
        <v>27</v>
      </c>
      <c r="S58" s="137">
        <v>1.92</v>
      </c>
      <c r="T58" s="57">
        <v>46</v>
      </c>
      <c r="U58" s="47"/>
      <c r="V58" s="147"/>
      <c r="W58" s="148"/>
      <c r="X58" s="105"/>
      <c r="Y58" s="47"/>
      <c r="Z58" s="47"/>
      <c r="AA58" s="144"/>
      <c r="AB58" s="119"/>
      <c r="AC58" s="105"/>
      <c r="AD58" s="47"/>
      <c r="AE58" s="105"/>
      <c r="AF58" s="144"/>
      <c r="AG58" s="119"/>
      <c r="AH58" s="47"/>
      <c r="AI58" s="47"/>
      <c r="AJ58" s="149"/>
      <c r="AK58" s="130" t="s">
        <v>520</v>
      </c>
      <c r="AL58" s="124" t="s">
        <v>27</v>
      </c>
      <c r="AM58" s="137">
        <v>72.5</v>
      </c>
      <c r="AN58" s="137"/>
      <c r="AO58" s="137"/>
      <c r="AP58" s="137">
        <v>60</v>
      </c>
      <c r="AQ58" s="137"/>
      <c r="AR58" s="137"/>
      <c r="AS58" s="137"/>
      <c r="AT58" s="50">
        <f t="shared" si="3"/>
        <v>132.5</v>
      </c>
    </row>
    <row r="59" spans="1:46" ht="15">
      <c r="A59" s="47"/>
      <c r="B59" s="144"/>
      <c r="C59" s="144"/>
      <c r="D59" s="113"/>
      <c r="P59" s="2"/>
      <c r="Q59" s="130" t="s">
        <v>525</v>
      </c>
      <c r="R59" s="124" t="s">
        <v>27</v>
      </c>
      <c r="S59" s="16">
        <v>1.9</v>
      </c>
      <c r="T59" s="57">
        <v>45</v>
      </c>
      <c r="U59" s="47"/>
      <c r="V59" s="144"/>
      <c r="W59" s="119"/>
      <c r="X59" s="105"/>
      <c r="Y59" s="47"/>
      <c r="Z59" s="47"/>
      <c r="AA59" s="144"/>
      <c r="AB59" s="144"/>
      <c r="AC59" s="105"/>
      <c r="AD59" s="47"/>
      <c r="AE59" s="105"/>
      <c r="AF59" s="147"/>
      <c r="AG59" s="148"/>
      <c r="AH59" s="47"/>
      <c r="AI59" s="47"/>
      <c r="AJ59" s="149"/>
      <c r="AK59" s="135" t="s">
        <v>543</v>
      </c>
      <c r="AL59" s="136" t="s">
        <v>228</v>
      </c>
      <c r="AM59" s="137"/>
      <c r="AN59" s="137"/>
      <c r="AO59" s="137"/>
      <c r="AP59" s="137">
        <v>52</v>
      </c>
      <c r="AQ59" s="137"/>
      <c r="AR59" s="137">
        <v>79</v>
      </c>
      <c r="AS59" s="137"/>
      <c r="AT59" s="50">
        <f t="shared" si="3"/>
        <v>131</v>
      </c>
    </row>
    <row r="60" spans="1:46" ht="15">
      <c r="A60" s="47"/>
      <c r="B60" s="144"/>
      <c r="C60" s="144"/>
      <c r="D60" s="113"/>
      <c r="P60" s="47"/>
      <c r="Q60" s="144"/>
      <c r="R60" s="144"/>
      <c r="S60" s="105"/>
      <c r="U60" s="47"/>
      <c r="V60" s="144"/>
      <c r="W60" s="119"/>
      <c r="X60" s="105"/>
      <c r="Y60" s="47"/>
      <c r="Z60" s="47"/>
      <c r="AA60" s="144"/>
      <c r="AB60" s="144"/>
      <c r="AC60" s="105"/>
      <c r="AD60" s="47"/>
      <c r="AE60" s="105"/>
      <c r="AF60" s="144"/>
      <c r="AG60" s="144"/>
      <c r="AH60" s="47"/>
      <c r="AI60" s="47"/>
      <c r="AJ60" s="149"/>
      <c r="AK60" s="130" t="s">
        <v>521</v>
      </c>
      <c r="AL60" s="124" t="s">
        <v>22</v>
      </c>
      <c r="AM60" s="137">
        <v>70.5</v>
      </c>
      <c r="AN60" s="137"/>
      <c r="AO60" s="137"/>
      <c r="AP60" s="137">
        <v>58.5</v>
      </c>
      <c r="AQ60" s="137"/>
      <c r="AR60" s="137"/>
      <c r="AS60" s="137"/>
      <c r="AT60" s="50">
        <f t="shared" si="3"/>
        <v>129</v>
      </c>
    </row>
    <row r="61" spans="1:46" ht="15">
      <c r="A61" s="47"/>
      <c r="B61" s="144"/>
      <c r="C61" s="144"/>
      <c r="D61" s="113"/>
      <c r="P61" s="47"/>
      <c r="Q61" s="144"/>
      <c r="R61" s="144"/>
      <c r="S61" s="105"/>
      <c r="U61" s="47"/>
      <c r="V61" s="144"/>
      <c r="W61" s="119"/>
      <c r="X61" s="105"/>
      <c r="Y61" s="47"/>
      <c r="Z61" s="47"/>
      <c r="AA61" s="144"/>
      <c r="AB61" s="144"/>
      <c r="AC61" s="105"/>
      <c r="AD61" s="47"/>
      <c r="AE61" s="105"/>
      <c r="AF61" s="144"/>
      <c r="AG61" s="119"/>
      <c r="AH61" s="47"/>
      <c r="AI61" s="47"/>
      <c r="AJ61" s="149"/>
      <c r="AK61" s="130" t="s">
        <v>538</v>
      </c>
      <c r="AL61" s="124" t="s">
        <v>70</v>
      </c>
      <c r="AM61" s="137">
        <v>57</v>
      </c>
      <c r="AN61" s="137"/>
      <c r="AO61" s="137"/>
      <c r="AP61" s="137"/>
      <c r="AQ61" s="137"/>
      <c r="AR61" s="137">
        <v>66</v>
      </c>
      <c r="AS61" s="137"/>
      <c r="AT61" s="50">
        <f t="shared" si="3"/>
        <v>123</v>
      </c>
    </row>
    <row r="62" spans="1:46" ht="15">
      <c r="A62" s="47"/>
      <c r="B62" s="144"/>
      <c r="C62" s="144"/>
      <c r="D62" s="113"/>
      <c r="P62" s="47"/>
      <c r="Q62" s="144"/>
      <c r="R62" s="144"/>
      <c r="S62" s="105"/>
      <c r="U62" s="47"/>
      <c r="V62" s="144"/>
      <c r="W62" s="119"/>
      <c r="X62" s="105"/>
      <c r="Y62" s="47"/>
      <c r="Z62" s="47"/>
      <c r="AA62" s="144"/>
      <c r="AB62" s="144"/>
      <c r="AC62" s="105"/>
      <c r="AD62" s="47"/>
      <c r="AE62" s="105"/>
      <c r="AF62" s="144"/>
      <c r="AG62" s="119"/>
      <c r="AH62" s="47"/>
      <c r="AI62" s="47"/>
      <c r="AJ62" s="149"/>
      <c r="AK62" s="135" t="s">
        <v>545</v>
      </c>
      <c r="AL62" s="136" t="s">
        <v>92</v>
      </c>
      <c r="AM62" s="137"/>
      <c r="AN62" s="137"/>
      <c r="AO62" s="137"/>
      <c r="AP62" s="137">
        <v>47.5</v>
      </c>
      <c r="AQ62" s="137"/>
      <c r="AR62" s="137">
        <v>74.5</v>
      </c>
      <c r="AS62" s="137"/>
      <c r="AT62" s="50">
        <f t="shared" si="3"/>
        <v>122</v>
      </c>
    </row>
    <row r="63" spans="1:46" ht="15">
      <c r="A63" s="47"/>
      <c r="B63" s="144"/>
      <c r="C63" s="144"/>
      <c r="D63" s="113"/>
      <c r="P63" s="47"/>
      <c r="Q63" s="144"/>
      <c r="R63" s="144"/>
      <c r="S63" s="105"/>
      <c r="U63" s="47"/>
      <c r="V63" s="144"/>
      <c r="W63" s="119"/>
      <c r="X63" s="105"/>
      <c r="Y63" s="47"/>
      <c r="Z63" s="47"/>
      <c r="AA63" s="144"/>
      <c r="AB63" s="119"/>
      <c r="AC63" s="105"/>
      <c r="AD63" s="47"/>
      <c r="AE63" s="105"/>
      <c r="AF63" s="144"/>
      <c r="AG63" s="119"/>
      <c r="AH63" s="47"/>
      <c r="AI63" s="47"/>
      <c r="AJ63" s="149"/>
      <c r="AK63" s="130" t="s">
        <v>522</v>
      </c>
      <c r="AL63" s="124" t="s">
        <v>27</v>
      </c>
      <c r="AM63" s="137">
        <v>68.5</v>
      </c>
      <c r="AN63" s="137"/>
      <c r="AO63" s="137"/>
      <c r="AP63" s="137">
        <v>53</v>
      </c>
      <c r="AQ63" s="137"/>
      <c r="AR63" s="137"/>
      <c r="AS63" s="137"/>
      <c r="AT63" s="50">
        <f t="shared" si="3"/>
        <v>121.5</v>
      </c>
    </row>
    <row r="64" spans="1:46" ht="15">
      <c r="A64" s="47"/>
      <c r="B64" s="144"/>
      <c r="C64" s="144"/>
      <c r="D64" s="113"/>
      <c r="P64" s="47"/>
      <c r="Q64" s="144"/>
      <c r="R64" s="144"/>
      <c r="S64" s="105"/>
      <c r="U64" s="47"/>
      <c r="V64" s="144"/>
      <c r="W64" s="119"/>
      <c r="X64" s="105"/>
      <c r="Y64" s="47"/>
      <c r="Z64" s="47"/>
      <c r="AA64" s="144"/>
      <c r="AB64" s="119"/>
      <c r="AC64" s="105"/>
      <c r="AD64" s="47"/>
      <c r="AE64" s="105"/>
      <c r="AF64" s="144"/>
      <c r="AG64" s="119"/>
      <c r="AH64" s="47"/>
      <c r="AI64" s="47"/>
      <c r="AJ64" s="149"/>
      <c r="AK64" s="135" t="s">
        <v>544</v>
      </c>
      <c r="AL64" s="136" t="s">
        <v>70</v>
      </c>
      <c r="AM64" s="137"/>
      <c r="AN64" s="137"/>
      <c r="AO64" s="137"/>
      <c r="AP64" s="137">
        <v>49</v>
      </c>
      <c r="AQ64" s="137"/>
      <c r="AR64" s="137">
        <v>67</v>
      </c>
      <c r="AS64" s="137"/>
      <c r="AT64" s="50">
        <f t="shared" si="3"/>
        <v>116</v>
      </c>
    </row>
    <row r="65" spans="1:46" ht="15">
      <c r="A65" s="47"/>
      <c r="B65" s="144"/>
      <c r="C65" s="144"/>
      <c r="D65" s="113"/>
      <c r="P65" s="47"/>
      <c r="Q65" s="144"/>
      <c r="R65" s="144"/>
      <c r="S65" s="105"/>
      <c r="U65" s="47"/>
      <c r="V65" s="144"/>
      <c r="W65" s="144"/>
      <c r="X65" s="105"/>
      <c r="Y65" s="47"/>
      <c r="Z65" s="47"/>
      <c r="AA65" s="144"/>
      <c r="AB65" s="119"/>
      <c r="AC65" s="105"/>
      <c r="AD65" s="47"/>
      <c r="AE65" s="105"/>
      <c r="AF65" s="144"/>
      <c r="AG65" s="119"/>
      <c r="AH65" s="47"/>
      <c r="AI65" s="47"/>
      <c r="AJ65" s="149"/>
      <c r="AK65" s="130" t="s">
        <v>524</v>
      </c>
      <c r="AL65" s="124" t="s">
        <v>27</v>
      </c>
      <c r="AM65" s="137">
        <v>66.5</v>
      </c>
      <c r="AN65" s="137"/>
      <c r="AO65" s="137"/>
      <c r="AP65" s="137">
        <v>47.5</v>
      </c>
      <c r="AQ65" s="137"/>
      <c r="AR65" s="137"/>
      <c r="AS65" s="137"/>
      <c r="AT65" s="50">
        <f t="shared" si="3"/>
        <v>114</v>
      </c>
    </row>
    <row r="66" spans="1:46" ht="15">
      <c r="A66" s="47"/>
      <c r="B66" s="144"/>
      <c r="C66" s="144"/>
      <c r="D66" s="113"/>
      <c r="P66" s="47"/>
      <c r="Q66" s="144"/>
      <c r="R66" s="144"/>
      <c r="S66" s="105"/>
      <c r="U66" s="47"/>
      <c r="V66" s="144"/>
      <c r="W66" s="144"/>
      <c r="X66" s="105"/>
      <c r="Y66" s="47"/>
      <c r="Z66" s="47"/>
      <c r="AA66" s="144"/>
      <c r="AB66" s="144"/>
      <c r="AC66" s="105"/>
      <c r="AD66" s="47"/>
      <c r="AE66" s="105"/>
      <c r="AF66" s="144"/>
      <c r="AG66" s="119"/>
      <c r="AH66" s="47"/>
      <c r="AI66" s="47"/>
      <c r="AJ66" s="149"/>
      <c r="AK66" s="130" t="s">
        <v>525</v>
      </c>
      <c r="AL66" s="124" t="s">
        <v>27</v>
      </c>
      <c r="AM66" s="137">
        <v>65</v>
      </c>
      <c r="AN66" s="137"/>
      <c r="AO66" s="137"/>
      <c r="AP66" s="137">
        <v>45</v>
      </c>
      <c r="AQ66" s="137"/>
      <c r="AR66" s="137"/>
      <c r="AS66" s="137"/>
      <c r="AT66" s="50">
        <f t="shared" si="3"/>
        <v>110</v>
      </c>
    </row>
    <row r="67" spans="1:46" ht="15">
      <c r="A67" s="47"/>
      <c r="B67" s="144"/>
      <c r="C67" s="144"/>
      <c r="D67" s="113"/>
      <c r="P67" s="47"/>
      <c r="Q67" s="144"/>
      <c r="R67" s="144"/>
      <c r="S67" s="105"/>
      <c r="U67" s="47"/>
      <c r="V67" s="144"/>
      <c r="W67" s="144"/>
      <c r="X67" s="105"/>
      <c r="Y67" s="47"/>
      <c r="Z67" s="47"/>
      <c r="AA67" s="144"/>
      <c r="AB67" s="144"/>
      <c r="AC67" s="105"/>
      <c r="AD67" s="47"/>
      <c r="AE67" s="105"/>
      <c r="AF67" s="144"/>
      <c r="AG67" s="144"/>
      <c r="AH67" s="47"/>
      <c r="AI67" s="47"/>
      <c r="AJ67" s="149"/>
      <c r="AK67" s="130" t="s">
        <v>26</v>
      </c>
      <c r="AL67" s="130" t="s">
        <v>27</v>
      </c>
      <c r="AM67" s="137"/>
      <c r="AN67" s="137"/>
      <c r="AO67" s="137">
        <v>95</v>
      </c>
      <c r="AP67" s="137"/>
      <c r="AQ67" s="137"/>
      <c r="AR67" s="137"/>
      <c r="AS67" s="137"/>
      <c r="AT67" s="50">
        <f aca="true" t="shared" si="4" ref="AT67:AT77">SUM(AM67:AS67)</f>
        <v>95</v>
      </c>
    </row>
    <row r="68" spans="16:46" ht="15">
      <c r="P68" s="47"/>
      <c r="Q68" s="144"/>
      <c r="R68" s="144"/>
      <c r="S68" s="105"/>
      <c r="U68" s="47"/>
      <c r="V68" s="144"/>
      <c r="W68" s="144"/>
      <c r="X68" s="105"/>
      <c r="Y68" s="47"/>
      <c r="Z68" s="47"/>
      <c r="AA68" s="144"/>
      <c r="AB68" s="119"/>
      <c r="AC68" s="105"/>
      <c r="AD68" s="47"/>
      <c r="AE68" s="105"/>
      <c r="AF68" s="144"/>
      <c r="AG68" s="144"/>
      <c r="AH68" s="47"/>
      <c r="AI68" s="47"/>
      <c r="AJ68" s="149"/>
      <c r="AK68" s="135" t="s">
        <v>541</v>
      </c>
      <c r="AL68" s="136" t="s">
        <v>115</v>
      </c>
      <c r="AM68" s="137"/>
      <c r="AN68" s="137"/>
      <c r="AO68" s="137"/>
      <c r="AP68" s="137">
        <v>80</v>
      </c>
      <c r="AQ68" s="137"/>
      <c r="AR68" s="137"/>
      <c r="AS68" s="137"/>
      <c r="AT68" s="50">
        <f t="shared" si="4"/>
        <v>80</v>
      </c>
    </row>
    <row r="69" spans="16:46" ht="15">
      <c r="P69" s="47"/>
      <c r="Q69" s="144"/>
      <c r="R69" s="119"/>
      <c r="S69" s="105"/>
      <c r="U69" s="47"/>
      <c r="V69" s="144"/>
      <c r="W69" s="119"/>
      <c r="X69" s="105"/>
      <c r="Y69" s="47"/>
      <c r="Z69" s="47"/>
      <c r="AA69" s="144"/>
      <c r="AB69" s="119"/>
      <c r="AC69" s="105"/>
      <c r="AD69" s="47"/>
      <c r="AE69" s="105"/>
      <c r="AF69" s="144"/>
      <c r="AG69" s="144"/>
      <c r="AH69" s="47"/>
      <c r="AI69" s="47"/>
      <c r="AJ69" s="149"/>
      <c r="AK69" s="130" t="s">
        <v>509</v>
      </c>
      <c r="AL69" s="130" t="s">
        <v>31</v>
      </c>
      <c r="AM69" s="137"/>
      <c r="AN69" s="137">
        <v>80</v>
      </c>
      <c r="AO69" s="137"/>
      <c r="AP69" s="137"/>
      <c r="AQ69" s="137"/>
      <c r="AR69" s="137"/>
      <c r="AS69" s="137"/>
      <c r="AT69" s="50">
        <f t="shared" si="4"/>
        <v>80</v>
      </c>
    </row>
    <row r="70" spans="16:46" ht="15">
      <c r="P70" s="47"/>
      <c r="Q70" s="144"/>
      <c r="R70" s="119"/>
      <c r="S70" s="105"/>
      <c r="U70" s="47"/>
      <c r="V70" s="144"/>
      <c r="W70" s="119"/>
      <c r="X70" s="105"/>
      <c r="Y70" s="47"/>
      <c r="Z70" s="47"/>
      <c r="AA70" s="144"/>
      <c r="AB70" s="144"/>
      <c r="AC70" s="105"/>
      <c r="AD70" s="47"/>
      <c r="AE70" s="105"/>
      <c r="AF70" s="144"/>
      <c r="AG70" s="119"/>
      <c r="AH70" s="47"/>
      <c r="AI70" s="47"/>
      <c r="AJ70" s="149"/>
      <c r="AK70" s="130" t="s">
        <v>530</v>
      </c>
      <c r="AL70" s="124" t="s">
        <v>29</v>
      </c>
      <c r="AM70" s="137">
        <v>78.5</v>
      </c>
      <c r="AN70" s="137"/>
      <c r="AO70" s="137"/>
      <c r="AP70" s="137"/>
      <c r="AQ70" s="137"/>
      <c r="AR70" s="137"/>
      <c r="AS70" s="137"/>
      <c r="AT70" s="50">
        <f t="shared" si="4"/>
        <v>78.5</v>
      </c>
    </row>
    <row r="71" spans="16:46" ht="15">
      <c r="P71" s="47"/>
      <c r="Q71" s="144"/>
      <c r="R71" s="119"/>
      <c r="S71" s="105"/>
      <c r="U71" s="47"/>
      <c r="V71" s="144"/>
      <c r="W71" s="119"/>
      <c r="X71" s="105"/>
      <c r="Y71" s="47"/>
      <c r="Z71" s="47"/>
      <c r="AA71" s="144"/>
      <c r="AB71" s="144"/>
      <c r="AC71" s="105"/>
      <c r="AD71" s="47"/>
      <c r="AE71" s="105"/>
      <c r="AF71" s="144"/>
      <c r="AG71" s="119"/>
      <c r="AH71" s="47"/>
      <c r="AI71" s="47"/>
      <c r="AJ71" s="149"/>
      <c r="AK71" s="135" t="s">
        <v>562</v>
      </c>
      <c r="AL71" s="136" t="s">
        <v>92</v>
      </c>
      <c r="AM71" s="137"/>
      <c r="AN71" s="137"/>
      <c r="AO71" s="137"/>
      <c r="AP71" s="137"/>
      <c r="AQ71" s="137"/>
      <c r="AR71" s="137">
        <v>76</v>
      </c>
      <c r="AS71" s="137"/>
      <c r="AT71" s="50">
        <f t="shared" si="4"/>
        <v>76</v>
      </c>
    </row>
    <row r="72" spans="16:46" ht="15">
      <c r="P72" s="47"/>
      <c r="Q72" s="144"/>
      <c r="R72" s="119"/>
      <c r="U72" s="47"/>
      <c r="V72" s="144"/>
      <c r="W72" s="144"/>
      <c r="X72" s="105"/>
      <c r="Y72" s="47"/>
      <c r="Z72" s="47"/>
      <c r="AA72" s="144"/>
      <c r="AB72" s="144"/>
      <c r="AC72" s="105"/>
      <c r="AD72" s="47"/>
      <c r="AE72" s="105"/>
      <c r="AF72" s="144"/>
      <c r="AG72" s="144"/>
      <c r="AH72" s="47"/>
      <c r="AI72" s="47"/>
      <c r="AJ72" s="149"/>
      <c r="AK72" s="135" t="s">
        <v>539</v>
      </c>
      <c r="AL72" s="136" t="s">
        <v>51</v>
      </c>
      <c r="AM72" s="137"/>
      <c r="AN72" s="137"/>
      <c r="AO72" s="137"/>
      <c r="AP72" s="137">
        <v>75</v>
      </c>
      <c r="AQ72" s="137"/>
      <c r="AR72" s="137"/>
      <c r="AS72" s="137"/>
      <c r="AT72" s="50">
        <f t="shared" si="4"/>
        <v>75</v>
      </c>
    </row>
    <row r="73" spans="16:46" ht="15">
      <c r="P73" s="47"/>
      <c r="Q73" s="144"/>
      <c r="R73" s="144"/>
      <c r="U73" s="47"/>
      <c r="V73" s="144"/>
      <c r="W73" s="119"/>
      <c r="X73" s="105"/>
      <c r="Y73" s="47"/>
      <c r="Z73" s="47"/>
      <c r="AA73" s="144"/>
      <c r="AB73" s="119"/>
      <c r="AC73" s="105"/>
      <c r="AD73" s="47"/>
      <c r="AE73" s="105"/>
      <c r="AF73" s="144"/>
      <c r="AG73" s="119"/>
      <c r="AH73" s="47"/>
      <c r="AI73" s="47"/>
      <c r="AJ73" s="149"/>
      <c r="AK73" s="130" t="s">
        <v>532</v>
      </c>
      <c r="AL73" s="124" t="s">
        <v>29</v>
      </c>
      <c r="AM73" s="137">
        <v>72.5</v>
      </c>
      <c r="AN73" s="137"/>
      <c r="AO73" s="137"/>
      <c r="AP73" s="137"/>
      <c r="AQ73" s="137"/>
      <c r="AR73" s="137"/>
      <c r="AS73" s="137"/>
      <c r="AT73" s="50">
        <f t="shared" si="4"/>
        <v>72.5</v>
      </c>
    </row>
    <row r="74" spans="16:46" ht="15">
      <c r="P74" s="47"/>
      <c r="Q74" s="144"/>
      <c r="R74" s="119"/>
      <c r="U74" s="47"/>
      <c r="V74" s="144"/>
      <c r="W74" s="144"/>
      <c r="X74" s="105"/>
      <c r="Y74" s="47"/>
      <c r="Z74" s="47"/>
      <c r="AA74" s="144"/>
      <c r="AB74" s="119"/>
      <c r="AC74" s="105"/>
      <c r="AD74" s="47"/>
      <c r="AE74" s="105"/>
      <c r="AF74" s="144"/>
      <c r="AG74" s="119"/>
      <c r="AH74" s="47"/>
      <c r="AI74" s="47"/>
      <c r="AJ74" s="149"/>
      <c r="AK74" s="135" t="s">
        <v>561</v>
      </c>
      <c r="AL74" s="136" t="s">
        <v>29</v>
      </c>
      <c r="AM74" s="137"/>
      <c r="AN74" s="137"/>
      <c r="AO74" s="137"/>
      <c r="AP74" s="137"/>
      <c r="AQ74" s="137"/>
      <c r="AR74" s="137">
        <v>70</v>
      </c>
      <c r="AS74" s="137"/>
      <c r="AT74" s="50">
        <f t="shared" si="4"/>
        <v>70</v>
      </c>
    </row>
    <row r="75" spans="16:46" ht="15">
      <c r="P75" s="47"/>
      <c r="Q75" s="144"/>
      <c r="R75" s="144"/>
      <c r="U75" s="47"/>
      <c r="V75" s="144"/>
      <c r="W75" s="119"/>
      <c r="X75" s="105"/>
      <c r="Y75" s="47"/>
      <c r="Z75" s="47"/>
      <c r="AA75" s="144"/>
      <c r="AB75" s="119"/>
      <c r="AC75" s="105"/>
      <c r="AD75" s="47"/>
      <c r="AE75" s="105"/>
      <c r="AF75" s="144"/>
      <c r="AG75" s="119"/>
      <c r="AH75" s="47"/>
      <c r="AI75" s="47"/>
      <c r="AJ75" s="149"/>
      <c r="AK75" s="130" t="s">
        <v>534</v>
      </c>
      <c r="AL75" s="124" t="s">
        <v>29</v>
      </c>
      <c r="AM75" s="137">
        <v>66.5</v>
      </c>
      <c r="AN75" s="137"/>
      <c r="AO75" s="137"/>
      <c r="AP75" s="137"/>
      <c r="AQ75" s="137"/>
      <c r="AR75" s="137"/>
      <c r="AS75" s="137"/>
      <c r="AT75" s="50">
        <f t="shared" si="4"/>
        <v>66.5</v>
      </c>
    </row>
    <row r="76" spans="26:46" ht="15">
      <c r="Z76" s="47"/>
      <c r="AA76" s="144"/>
      <c r="AB76" s="144"/>
      <c r="AC76" s="105"/>
      <c r="AD76" s="47"/>
      <c r="AJ76" s="149"/>
      <c r="AK76" s="130" t="s">
        <v>536</v>
      </c>
      <c r="AL76" s="124" t="s">
        <v>29</v>
      </c>
      <c r="AM76" s="137">
        <v>62</v>
      </c>
      <c r="AN76" s="137"/>
      <c r="AO76" s="137"/>
      <c r="AP76" s="137"/>
      <c r="AQ76" s="137"/>
      <c r="AR76" s="137"/>
      <c r="AS76" s="137"/>
      <c r="AT76" s="50">
        <f t="shared" si="4"/>
        <v>62</v>
      </c>
    </row>
    <row r="77" spans="26:46" ht="15">
      <c r="Z77" s="47"/>
      <c r="AA77" s="144"/>
      <c r="AB77" s="119"/>
      <c r="AC77" s="105"/>
      <c r="AD77" s="47"/>
      <c r="AJ77" s="149"/>
      <c r="AK77" s="135" t="s">
        <v>546</v>
      </c>
      <c r="AL77" s="136" t="s">
        <v>228</v>
      </c>
      <c r="AM77" s="137"/>
      <c r="AN77" s="137"/>
      <c r="AO77" s="137"/>
      <c r="AP77" s="137">
        <v>56</v>
      </c>
      <c r="AQ77" s="137"/>
      <c r="AR77" s="137"/>
      <c r="AS77" s="137"/>
      <c r="AT77" s="50">
        <f t="shared" si="4"/>
        <v>56</v>
      </c>
    </row>
    <row r="78" ht="15">
      <c r="AA78" s="139"/>
    </row>
  </sheetData>
  <sheetProtection/>
  <mergeCells count="9">
    <mergeCell ref="AU1:BD1"/>
    <mergeCell ref="AJ1:AT1"/>
    <mergeCell ref="AE1:AI1"/>
    <mergeCell ref="A1:E1"/>
    <mergeCell ref="F1:J1"/>
    <mergeCell ref="K1:O1"/>
    <mergeCell ref="P1:T1"/>
    <mergeCell ref="U1:Y1"/>
    <mergeCell ref="Z1:AD1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BF98"/>
  <sheetViews>
    <sheetView zoomScalePageLayoutView="0" workbookViewId="0" topLeftCell="AM1">
      <selection activeCell="AU1" sqref="AU1:BD1"/>
    </sheetView>
  </sheetViews>
  <sheetFormatPr defaultColWidth="9.140625" defaultRowHeight="15"/>
  <cols>
    <col min="2" max="2" width="27.421875" style="0" customWidth="1"/>
    <col min="3" max="3" width="29.140625" style="0" customWidth="1"/>
    <col min="4" max="5" width="9.140625" style="44" customWidth="1"/>
    <col min="7" max="7" width="27.28125" style="0" customWidth="1"/>
    <col min="8" max="8" width="30.140625" style="0" customWidth="1"/>
    <col min="9" max="11" width="9.140625" style="44" customWidth="1"/>
    <col min="12" max="12" width="28.28125" style="0" customWidth="1"/>
    <col min="13" max="13" width="29.140625" style="0" customWidth="1"/>
    <col min="14" max="15" width="9.140625" style="44" customWidth="1"/>
    <col min="17" max="17" width="28.8515625" style="0" customWidth="1"/>
    <col min="18" max="18" width="30.28125" style="0" customWidth="1"/>
    <col min="19" max="20" width="9.140625" style="44" customWidth="1"/>
    <col min="22" max="22" width="27.57421875" style="0" customWidth="1"/>
    <col min="23" max="23" width="29.8515625" style="0" customWidth="1"/>
    <col min="24" max="25" width="9.140625" style="44" customWidth="1"/>
    <col min="27" max="27" width="28.57421875" style="0" customWidth="1"/>
    <col min="28" max="28" width="31.28125" style="0" customWidth="1"/>
    <col min="29" max="31" width="9.140625" style="44" customWidth="1"/>
    <col min="32" max="32" width="27.28125" style="0" customWidth="1"/>
    <col min="33" max="33" width="29.28125" style="150" customWidth="1"/>
    <col min="34" max="36" width="9.140625" style="44" customWidth="1"/>
    <col min="37" max="37" width="28.57421875" style="0" customWidth="1"/>
    <col min="38" max="38" width="30.00390625" style="0" customWidth="1"/>
    <col min="39" max="46" width="9.140625" style="44" customWidth="1"/>
    <col min="47" max="47" width="30.421875" style="0" customWidth="1"/>
    <col min="48" max="57" width="9.140625" style="44" customWidth="1"/>
  </cols>
  <sheetData>
    <row r="1" spans="1:58" ht="21">
      <c r="A1" s="170" t="s">
        <v>4</v>
      </c>
      <c r="B1" s="170"/>
      <c r="C1" s="170"/>
      <c r="D1" s="170"/>
      <c r="E1" s="170"/>
      <c r="F1" s="168" t="s">
        <v>9</v>
      </c>
      <c r="G1" s="168"/>
      <c r="H1" s="168"/>
      <c r="I1" s="168"/>
      <c r="J1" s="169"/>
      <c r="K1" s="167" t="s">
        <v>10</v>
      </c>
      <c r="L1" s="168"/>
      <c r="M1" s="168"/>
      <c r="N1" s="168"/>
      <c r="O1" s="168"/>
      <c r="P1" s="170" t="s">
        <v>6</v>
      </c>
      <c r="Q1" s="170"/>
      <c r="R1" s="170"/>
      <c r="S1" s="170"/>
      <c r="T1" s="170"/>
      <c r="U1" s="169" t="s">
        <v>11</v>
      </c>
      <c r="V1" s="170"/>
      <c r="W1" s="170"/>
      <c r="X1" s="170"/>
      <c r="Y1" s="170"/>
      <c r="Z1" s="170" t="s">
        <v>12</v>
      </c>
      <c r="AA1" s="170"/>
      <c r="AB1" s="170"/>
      <c r="AC1" s="170"/>
      <c r="AD1" s="170"/>
      <c r="AE1" s="168" t="s">
        <v>13</v>
      </c>
      <c r="AF1" s="168"/>
      <c r="AG1" s="168"/>
      <c r="AH1" s="168"/>
      <c r="AI1" s="168"/>
      <c r="AJ1" s="170" t="s">
        <v>348</v>
      </c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 t="s">
        <v>709</v>
      </c>
      <c r="AV1" s="170"/>
      <c r="AW1" s="170"/>
      <c r="AX1" s="170"/>
      <c r="AY1" s="170"/>
      <c r="AZ1" s="170"/>
      <c r="BA1" s="170"/>
      <c r="BB1" s="170"/>
      <c r="BC1" s="170"/>
      <c r="BD1" s="170"/>
      <c r="BE1" s="105"/>
      <c r="BF1" s="47"/>
    </row>
    <row r="2" spans="1:58" ht="15">
      <c r="A2" s="33" t="s">
        <v>0</v>
      </c>
      <c r="B2" s="149" t="s">
        <v>1</v>
      </c>
      <c r="C2" s="10" t="s">
        <v>2</v>
      </c>
      <c r="D2" s="18" t="s">
        <v>3</v>
      </c>
      <c r="E2" s="157" t="s">
        <v>156</v>
      </c>
      <c r="F2" s="156" t="s">
        <v>0</v>
      </c>
      <c r="G2" s="149" t="s">
        <v>1</v>
      </c>
      <c r="H2" s="149" t="s">
        <v>2</v>
      </c>
      <c r="I2" s="12" t="s">
        <v>3</v>
      </c>
      <c r="J2" s="160" t="s">
        <v>156</v>
      </c>
      <c r="K2" s="33" t="s">
        <v>0</v>
      </c>
      <c r="L2" s="149" t="s">
        <v>1</v>
      </c>
      <c r="M2" s="149" t="s">
        <v>2</v>
      </c>
      <c r="N2" s="12" t="s">
        <v>3</v>
      </c>
      <c r="O2" s="161" t="s">
        <v>156</v>
      </c>
      <c r="P2" s="33" t="s">
        <v>0</v>
      </c>
      <c r="Q2" s="149" t="s">
        <v>1</v>
      </c>
      <c r="R2" s="149" t="s">
        <v>2</v>
      </c>
      <c r="S2" s="15" t="s">
        <v>3</v>
      </c>
      <c r="T2" s="160" t="s">
        <v>156</v>
      </c>
      <c r="U2" s="66" t="s">
        <v>0</v>
      </c>
      <c r="V2" s="149" t="s">
        <v>1</v>
      </c>
      <c r="W2" s="149" t="s">
        <v>2</v>
      </c>
      <c r="X2" s="15" t="s">
        <v>3</v>
      </c>
      <c r="Y2" s="121" t="s">
        <v>156</v>
      </c>
      <c r="Z2" s="33" t="s">
        <v>0</v>
      </c>
      <c r="AA2" s="124" t="s">
        <v>1</v>
      </c>
      <c r="AB2" s="124" t="s">
        <v>2</v>
      </c>
      <c r="AC2" s="12" t="s">
        <v>3</v>
      </c>
      <c r="AD2" s="121" t="s">
        <v>156</v>
      </c>
      <c r="AE2" s="66" t="s">
        <v>0</v>
      </c>
      <c r="AF2" s="149" t="s">
        <v>1</v>
      </c>
      <c r="AG2" s="12" t="s">
        <v>2</v>
      </c>
      <c r="AH2" s="26" t="s">
        <v>3</v>
      </c>
      <c r="AI2" s="160" t="s">
        <v>156</v>
      </c>
      <c r="AJ2" s="112" t="s">
        <v>0</v>
      </c>
      <c r="AK2" s="2" t="s">
        <v>1</v>
      </c>
      <c r="AL2" s="2" t="s">
        <v>292</v>
      </c>
      <c r="AM2" s="149" t="s">
        <v>4</v>
      </c>
      <c r="AN2" s="149" t="s">
        <v>293</v>
      </c>
      <c r="AO2" s="149" t="s">
        <v>563</v>
      </c>
      <c r="AP2" s="149" t="s">
        <v>18</v>
      </c>
      <c r="AQ2" s="149" t="s">
        <v>295</v>
      </c>
      <c r="AR2" s="149" t="s">
        <v>296</v>
      </c>
      <c r="AS2" s="149" t="s">
        <v>297</v>
      </c>
      <c r="AT2" s="50" t="s">
        <v>298</v>
      </c>
      <c r="AU2" s="149" t="s">
        <v>292</v>
      </c>
      <c r="AV2" s="149" t="s">
        <v>4</v>
      </c>
      <c r="AW2" s="149" t="s">
        <v>293</v>
      </c>
      <c r="AX2" s="149" t="s">
        <v>708</v>
      </c>
      <c r="AY2" s="149" t="s">
        <v>18</v>
      </c>
      <c r="AZ2" s="149" t="s">
        <v>295</v>
      </c>
      <c r="BA2" s="149" t="s">
        <v>296</v>
      </c>
      <c r="BB2" s="149" t="s">
        <v>297</v>
      </c>
      <c r="BC2" s="50" t="s">
        <v>298</v>
      </c>
      <c r="BD2" s="12" t="s">
        <v>444</v>
      </c>
      <c r="BE2" s="105"/>
      <c r="BF2" s="47"/>
    </row>
    <row r="3" spans="1:58" ht="15">
      <c r="A3" s="2"/>
      <c r="B3" s="2" t="s">
        <v>579</v>
      </c>
      <c r="C3" s="100" t="s">
        <v>29</v>
      </c>
      <c r="D3" s="149">
        <v>7.5</v>
      </c>
      <c r="E3" s="50">
        <v>100</v>
      </c>
      <c r="F3" s="138"/>
      <c r="G3" s="2" t="s">
        <v>566</v>
      </c>
      <c r="H3" s="100" t="s">
        <v>567</v>
      </c>
      <c r="I3" s="149">
        <v>9.7</v>
      </c>
      <c r="J3" s="50">
        <v>100</v>
      </c>
      <c r="K3" s="112">
        <v>1</v>
      </c>
      <c r="L3" s="2" t="s">
        <v>579</v>
      </c>
      <c r="M3" s="100" t="s">
        <v>29</v>
      </c>
      <c r="N3" s="149" t="s">
        <v>601</v>
      </c>
      <c r="O3" s="57">
        <v>100</v>
      </c>
      <c r="P3" s="2"/>
      <c r="Q3" s="99" t="s">
        <v>599</v>
      </c>
      <c r="R3" s="107" t="s">
        <v>92</v>
      </c>
      <c r="S3" s="149">
        <v>3.99</v>
      </c>
      <c r="T3" s="50">
        <v>100</v>
      </c>
      <c r="U3" s="138"/>
      <c r="V3" s="2" t="s">
        <v>566</v>
      </c>
      <c r="W3" s="100" t="s">
        <v>567</v>
      </c>
      <c r="X3" s="16">
        <v>1.2</v>
      </c>
      <c r="Y3" s="50">
        <v>100</v>
      </c>
      <c r="Z3" s="2"/>
      <c r="AA3" s="2" t="s">
        <v>585</v>
      </c>
      <c r="AB3" s="100" t="s">
        <v>29</v>
      </c>
      <c r="AC3" s="16">
        <v>34.2</v>
      </c>
      <c r="AD3" s="50">
        <v>100</v>
      </c>
      <c r="AE3" s="112">
        <v>1</v>
      </c>
      <c r="AF3" s="2" t="s">
        <v>566</v>
      </c>
      <c r="AG3" s="100" t="s">
        <v>567</v>
      </c>
      <c r="AH3" s="149" t="s">
        <v>568</v>
      </c>
      <c r="AI3" s="57">
        <v>100</v>
      </c>
      <c r="AJ3" s="149">
        <v>1</v>
      </c>
      <c r="AK3" s="2" t="s">
        <v>566</v>
      </c>
      <c r="AL3" s="100" t="s">
        <v>567</v>
      </c>
      <c r="AM3" s="149">
        <v>89.5</v>
      </c>
      <c r="AN3" s="149">
        <v>100</v>
      </c>
      <c r="AO3" s="149">
        <v>98</v>
      </c>
      <c r="AP3" s="149">
        <v>98</v>
      </c>
      <c r="AQ3" s="149">
        <v>100</v>
      </c>
      <c r="AR3" s="149"/>
      <c r="AS3" s="149">
        <v>100</v>
      </c>
      <c r="AT3" s="50">
        <f aca="true" t="shared" si="0" ref="AT3:AT34">SUM(AM3:AS3)</f>
        <v>585.5</v>
      </c>
      <c r="AU3" s="100" t="s">
        <v>29</v>
      </c>
      <c r="AV3" s="149">
        <v>458.5</v>
      </c>
      <c r="AW3" s="149">
        <v>462</v>
      </c>
      <c r="AX3" s="149">
        <v>467</v>
      </c>
      <c r="AY3" s="149">
        <v>473</v>
      </c>
      <c r="AZ3" s="149">
        <v>291.5</v>
      </c>
      <c r="BA3" s="149">
        <v>470</v>
      </c>
      <c r="BB3" s="149">
        <v>456</v>
      </c>
      <c r="BC3" s="50">
        <f aca="true" t="shared" si="1" ref="BC3:BC18">SUM(AV3:BB3)</f>
        <v>3078</v>
      </c>
      <c r="BD3" s="149">
        <v>33</v>
      </c>
      <c r="BE3" s="55"/>
      <c r="BF3" s="47"/>
    </row>
    <row r="4" spans="1:58" ht="15">
      <c r="A4" s="2"/>
      <c r="B4" s="99" t="s">
        <v>599</v>
      </c>
      <c r="C4" s="107" t="s">
        <v>92</v>
      </c>
      <c r="D4" s="149">
        <v>7.6</v>
      </c>
      <c r="E4" s="50">
        <v>99</v>
      </c>
      <c r="F4" s="138"/>
      <c r="G4" s="2" t="s">
        <v>579</v>
      </c>
      <c r="H4" s="100" t="s">
        <v>29</v>
      </c>
      <c r="I4" s="149">
        <v>9.9</v>
      </c>
      <c r="J4" s="50">
        <v>99</v>
      </c>
      <c r="K4" s="112">
        <v>2</v>
      </c>
      <c r="L4" s="99" t="s">
        <v>599</v>
      </c>
      <c r="M4" s="107" t="s">
        <v>92</v>
      </c>
      <c r="N4" s="149" t="s">
        <v>603</v>
      </c>
      <c r="O4" s="57">
        <v>99</v>
      </c>
      <c r="P4" s="2"/>
      <c r="Q4" s="2" t="s">
        <v>579</v>
      </c>
      <c r="R4" s="100" t="s">
        <v>29</v>
      </c>
      <c r="S4" s="149">
        <v>3.95</v>
      </c>
      <c r="T4" s="50">
        <v>99</v>
      </c>
      <c r="U4" s="138"/>
      <c r="V4" s="2" t="s">
        <v>585</v>
      </c>
      <c r="W4" s="100" t="s">
        <v>29</v>
      </c>
      <c r="X4" s="149">
        <v>1.06</v>
      </c>
      <c r="Y4" s="50">
        <v>98.5</v>
      </c>
      <c r="Z4" s="2"/>
      <c r="AA4" s="2" t="s">
        <v>575</v>
      </c>
      <c r="AB4" s="100" t="s">
        <v>45</v>
      </c>
      <c r="AC4" s="16">
        <v>27.1</v>
      </c>
      <c r="AD4" s="50">
        <v>99</v>
      </c>
      <c r="AE4" s="112">
        <v>2</v>
      </c>
      <c r="AF4" s="2" t="s">
        <v>569</v>
      </c>
      <c r="AG4" s="100" t="s">
        <v>567</v>
      </c>
      <c r="AH4" s="149" t="s">
        <v>570</v>
      </c>
      <c r="AI4" s="57">
        <v>99</v>
      </c>
      <c r="AJ4" s="149">
        <v>2</v>
      </c>
      <c r="AK4" s="2" t="s">
        <v>579</v>
      </c>
      <c r="AL4" s="100" t="s">
        <v>29</v>
      </c>
      <c r="AM4" s="149">
        <v>100</v>
      </c>
      <c r="AN4" s="149">
        <v>99</v>
      </c>
      <c r="AO4" s="149">
        <v>100</v>
      </c>
      <c r="AP4" s="149">
        <v>99</v>
      </c>
      <c r="AQ4" s="149"/>
      <c r="AR4" s="149">
        <v>89</v>
      </c>
      <c r="AS4" s="149">
        <v>94</v>
      </c>
      <c r="AT4" s="50">
        <f t="shared" si="0"/>
        <v>581</v>
      </c>
      <c r="AU4" s="100" t="s">
        <v>45</v>
      </c>
      <c r="AV4" s="149">
        <v>435.5</v>
      </c>
      <c r="AW4" s="149">
        <v>426</v>
      </c>
      <c r="AX4" s="149">
        <v>435</v>
      </c>
      <c r="AY4" s="149">
        <v>389.5</v>
      </c>
      <c r="AZ4" s="149"/>
      <c r="BA4" s="149">
        <v>476</v>
      </c>
      <c r="BB4" s="149">
        <v>183</v>
      </c>
      <c r="BC4" s="50">
        <f t="shared" si="1"/>
        <v>2345</v>
      </c>
      <c r="BD4" s="149">
        <v>27</v>
      </c>
      <c r="BE4" s="55"/>
      <c r="BF4" s="47"/>
    </row>
    <row r="5" spans="1:58" ht="15">
      <c r="A5" s="2"/>
      <c r="B5" s="2" t="s">
        <v>573</v>
      </c>
      <c r="C5" s="100" t="s">
        <v>29</v>
      </c>
      <c r="D5" s="149">
        <v>7.9</v>
      </c>
      <c r="E5" s="50">
        <v>98</v>
      </c>
      <c r="F5" s="138"/>
      <c r="G5" s="2" t="s">
        <v>573</v>
      </c>
      <c r="H5" s="100" t="s">
        <v>29</v>
      </c>
      <c r="I5" s="17">
        <v>10</v>
      </c>
      <c r="J5" s="50">
        <v>98</v>
      </c>
      <c r="K5" s="112">
        <v>3</v>
      </c>
      <c r="L5" s="2" t="s">
        <v>566</v>
      </c>
      <c r="M5" s="100" t="s">
        <v>567</v>
      </c>
      <c r="N5" s="149" t="s">
        <v>635</v>
      </c>
      <c r="O5" s="57">
        <v>98</v>
      </c>
      <c r="P5" s="2"/>
      <c r="Q5" s="2" t="s">
        <v>566</v>
      </c>
      <c r="R5" s="100" t="s">
        <v>567</v>
      </c>
      <c r="S5" s="149">
        <v>3.86</v>
      </c>
      <c r="T5" s="50">
        <v>98</v>
      </c>
      <c r="U5" s="138"/>
      <c r="V5" s="2" t="s">
        <v>571</v>
      </c>
      <c r="W5" s="100" t="s">
        <v>27</v>
      </c>
      <c r="X5" s="149">
        <v>1.06</v>
      </c>
      <c r="Y5" s="50">
        <v>98.5</v>
      </c>
      <c r="Z5" s="2"/>
      <c r="AA5" s="2" t="s">
        <v>573</v>
      </c>
      <c r="AB5" s="100" t="s">
        <v>29</v>
      </c>
      <c r="AC5" s="149">
        <v>26.15</v>
      </c>
      <c r="AD5" s="50">
        <v>98</v>
      </c>
      <c r="AE5" s="112">
        <v>3</v>
      </c>
      <c r="AF5" s="2" t="s">
        <v>571</v>
      </c>
      <c r="AG5" s="100" t="s">
        <v>27</v>
      </c>
      <c r="AH5" s="149" t="s">
        <v>572</v>
      </c>
      <c r="AI5" s="57">
        <v>98</v>
      </c>
      <c r="AJ5" s="149">
        <v>3</v>
      </c>
      <c r="AK5" s="2" t="s">
        <v>585</v>
      </c>
      <c r="AL5" s="100" t="s">
        <v>29</v>
      </c>
      <c r="AM5" s="149"/>
      <c r="AN5" s="149">
        <v>97</v>
      </c>
      <c r="AO5" s="149">
        <v>96</v>
      </c>
      <c r="AP5" s="149">
        <v>94</v>
      </c>
      <c r="AQ5" s="149">
        <v>98.5</v>
      </c>
      <c r="AR5" s="149">
        <v>100</v>
      </c>
      <c r="AS5" s="149">
        <v>91</v>
      </c>
      <c r="AT5" s="50">
        <f t="shared" si="0"/>
        <v>576.5</v>
      </c>
      <c r="AU5" s="100" t="s">
        <v>27</v>
      </c>
      <c r="AV5" s="149">
        <v>453.5</v>
      </c>
      <c r="AW5" s="149">
        <v>88.5</v>
      </c>
      <c r="AX5" s="149">
        <v>249</v>
      </c>
      <c r="AY5" s="149">
        <v>430</v>
      </c>
      <c r="AZ5" s="149">
        <v>98.5</v>
      </c>
      <c r="BA5" s="149">
        <v>105</v>
      </c>
      <c r="BB5" s="149">
        <v>468</v>
      </c>
      <c r="BC5" s="50">
        <f t="shared" si="1"/>
        <v>1892.5</v>
      </c>
      <c r="BD5" s="149">
        <v>22</v>
      </c>
      <c r="BE5" s="55"/>
      <c r="BF5" s="47"/>
    </row>
    <row r="6" spans="1:58" ht="15">
      <c r="A6" s="2"/>
      <c r="B6" s="99" t="s">
        <v>600</v>
      </c>
      <c r="C6" s="107" t="s">
        <v>45</v>
      </c>
      <c r="D6" s="149">
        <v>8.1</v>
      </c>
      <c r="E6" s="50">
        <v>96.5</v>
      </c>
      <c r="F6" s="138"/>
      <c r="G6" s="2" t="s">
        <v>585</v>
      </c>
      <c r="H6" s="100" t="s">
        <v>29</v>
      </c>
      <c r="I6" s="149">
        <v>10.1</v>
      </c>
      <c r="J6" s="50">
        <v>97</v>
      </c>
      <c r="K6" s="112">
        <v>4</v>
      </c>
      <c r="L6" s="2" t="s">
        <v>569</v>
      </c>
      <c r="M6" s="100" t="s">
        <v>567</v>
      </c>
      <c r="N6" s="149" t="s">
        <v>602</v>
      </c>
      <c r="O6" s="57">
        <v>97</v>
      </c>
      <c r="P6" s="2"/>
      <c r="Q6" s="2" t="s">
        <v>573</v>
      </c>
      <c r="R6" s="100" t="s">
        <v>29</v>
      </c>
      <c r="S6" s="149">
        <v>3.58</v>
      </c>
      <c r="T6" s="50">
        <v>97</v>
      </c>
      <c r="U6" s="138"/>
      <c r="V6" s="99" t="s">
        <v>609</v>
      </c>
      <c r="W6" s="107" t="s">
        <v>29</v>
      </c>
      <c r="X6" s="16">
        <v>0.9</v>
      </c>
      <c r="Y6" s="50">
        <v>96.5</v>
      </c>
      <c r="Z6" s="2"/>
      <c r="AA6" s="99" t="s">
        <v>631</v>
      </c>
      <c r="AB6" s="107" t="s">
        <v>45</v>
      </c>
      <c r="AC6" s="16">
        <v>24.6</v>
      </c>
      <c r="AD6" s="50">
        <v>97</v>
      </c>
      <c r="AE6" s="112">
        <v>4</v>
      </c>
      <c r="AF6" s="2" t="s">
        <v>573</v>
      </c>
      <c r="AG6" s="100" t="s">
        <v>29</v>
      </c>
      <c r="AH6" s="149" t="s">
        <v>574</v>
      </c>
      <c r="AI6" s="57">
        <v>97</v>
      </c>
      <c r="AJ6" s="149">
        <v>4</v>
      </c>
      <c r="AK6" s="2" t="s">
        <v>593</v>
      </c>
      <c r="AL6" s="100" t="s">
        <v>45</v>
      </c>
      <c r="AM6" s="149">
        <v>69.5</v>
      </c>
      <c r="AN6" s="149">
        <v>77</v>
      </c>
      <c r="AO6" s="149">
        <v>78</v>
      </c>
      <c r="AP6" s="149">
        <v>69</v>
      </c>
      <c r="AQ6" s="149"/>
      <c r="AR6" s="149">
        <v>94</v>
      </c>
      <c r="AS6" s="149">
        <v>87</v>
      </c>
      <c r="AT6" s="50">
        <f t="shared" si="0"/>
        <v>474.5</v>
      </c>
      <c r="AU6" s="107" t="s">
        <v>20</v>
      </c>
      <c r="AV6" s="149">
        <v>224.5</v>
      </c>
      <c r="AW6" s="149">
        <v>323.5</v>
      </c>
      <c r="AX6" s="149">
        <v>168</v>
      </c>
      <c r="AY6" s="149">
        <v>242</v>
      </c>
      <c r="AZ6" s="149">
        <v>94.5</v>
      </c>
      <c r="BA6" s="149">
        <v>354</v>
      </c>
      <c r="BB6" s="149">
        <v>89</v>
      </c>
      <c r="BC6" s="50">
        <f t="shared" si="1"/>
        <v>1495.5</v>
      </c>
      <c r="BD6" s="149">
        <v>20</v>
      </c>
      <c r="BE6" s="55"/>
      <c r="BF6" s="47"/>
    </row>
    <row r="7" spans="1:58" ht="15">
      <c r="A7" s="2"/>
      <c r="B7" s="2" t="s">
        <v>587</v>
      </c>
      <c r="C7" s="100" t="s">
        <v>27</v>
      </c>
      <c r="D7" s="149">
        <v>8.1</v>
      </c>
      <c r="E7" s="50">
        <v>96.5</v>
      </c>
      <c r="F7" s="138"/>
      <c r="G7" s="99" t="s">
        <v>646</v>
      </c>
      <c r="H7" s="107" t="s">
        <v>70</v>
      </c>
      <c r="I7" s="149">
        <v>10.3</v>
      </c>
      <c r="J7" s="50">
        <v>96</v>
      </c>
      <c r="K7" s="112">
        <v>5</v>
      </c>
      <c r="L7" s="2" t="s">
        <v>585</v>
      </c>
      <c r="M7" s="100" t="s">
        <v>29</v>
      </c>
      <c r="N7" s="149" t="s">
        <v>636</v>
      </c>
      <c r="O7" s="57">
        <v>96</v>
      </c>
      <c r="P7" s="2"/>
      <c r="Q7" s="99" t="s">
        <v>607</v>
      </c>
      <c r="R7" s="107" t="s">
        <v>29</v>
      </c>
      <c r="S7" s="149">
        <v>3.54</v>
      </c>
      <c r="T7" s="50">
        <v>96</v>
      </c>
      <c r="U7" s="138"/>
      <c r="V7" s="99" t="s">
        <v>607</v>
      </c>
      <c r="W7" s="107" t="s">
        <v>29</v>
      </c>
      <c r="X7" s="16">
        <v>0.9</v>
      </c>
      <c r="Y7" s="50">
        <v>96.5</v>
      </c>
      <c r="Z7" s="2"/>
      <c r="AA7" s="99" t="s">
        <v>692</v>
      </c>
      <c r="AB7" s="107" t="s">
        <v>45</v>
      </c>
      <c r="AC7" s="149">
        <v>24.05</v>
      </c>
      <c r="AD7" s="50">
        <v>96</v>
      </c>
      <c r="AE7" s="112">
        <v>5</v>
      </c>
      <c r="AF7" s="2" t="s">
        <v>575</v>
      </c>
      <c r="AG7" s="100" t="s">
        <v>45</v>
      </c>
      <c r="AH7" s="149" t="s">
        <v>576</v>
      </c>
      <c r="AI7" s="57">
        <v>96</v>
      </c>
      <c r="AJ7" s="149"/>
      <c r="AK7" s="99" t="s">
        <v>622</v>
      </c>
      <c r="AL7" s="107" t="s">
        <v>208</v>
      </c>
      <c r="AM7" s="149">
        <v>94.5</v>
      </c>
      <c r="AN7" s="149">
        <v>90.5</v>
      </c>
      <c r="AO7" s="149">
        <v>84</v>
      </c>
      <c r="AP7" s="149">
        <v>77</v>
      </c>
      <c r="AQ7" s="149">
        <v>94.5</v>
      </c>
      <c r="AR7" s="149">
        <v>88</v>
      </c>
      <c r="AS7" s="149"/>
      <c r="AT7" s="50">
        <f t="shared" si="0"/>
        <v>528.5</v>
      </c>
      <c r="AU7" s="107" t="s">
        <v>92</v>
      </c>
      <c r="AV7" s="149">
        <v>356.5</v>
      </c>
      <c r="AW7" s="149">
        <v>279</v>
      </c>
      <c r="AX7" s="149">
        <v>99</v>
      </c>
      <c r="AY7" s="149">
        <v>363</v>
      </c>
      <c r="AZ7" s="149"/>
      <c r="BA7" s="149">
        <v>340.5</v>
      </c>
      <c r="BB7" s="149"/>
      <c r="BC7" s="50">
        <f t="shared" si="1"/>
        <v>1438</v>
      </c>
      <c r="BD7" s="149">
        <v>18</v>
      </c>
      <c r="BE7" s="105"/>
      <c r="BF7" s="47"/>
    </row>
    <row r="8" spans="1:58" ht="15">
      <c r="A8" s="2"/>
      <c r="B8" s="99" t="s">
        <v>627</v>
      </c>
      <c r="C8" s="107" t="s">
        <v>45</v>
      </c>
      <c r="D8" s="149">
        <v>8.2</v>
      </c>
      <c r="E8" s="50">
        <v>94.5</v>
      </c>
      <c r="F8" s="138"/>
      <c r="G8" s="99" t="s">
        <v>600</v>
      </c>
      <c r="H8" s="107" t="s">
        <v>45</v>
      </c>
      <c r="I8" s="149">
        <v>10.6</v>
      </c>
      <c r="J8" s="50">
        <v>95</v>
      </c>
      <c r="K8" s="112">
        <v>6</v>
      </c>
      <c r="L8" s="99" t="s">
        <v>600</v>
      </c>
      <c r="M8" s="107" t="s">
        <v>45</v>
      </c>
      <c r="N8" s="149" t="s">
        <v>604</v>
      </c>
      <c r="O8" s="57">
        <v>95</v>
      </c>
      <c r="P8" s="2"/>
      <c r="Q8" s="99" t="s">
        <v>600</v>
      </c>
      <c r="R8" s="107" t="s">
        <v>45</v>
      </c>
      <c r="S8" s="149">
        <v>3.51</v>
      </c>
      <c r="T8" s="50">
        <v>95</v>
      </c>
      <c r="U8" s="2"/>
      <c r="V8" s="99" t="s">
        <v>620</v>
      </c>
      <c r="W8" s="107" t="s">
        <v>20</v>
      </c>
      <c r="X8" s="149">
        <v>0.85</v>
      </c>
      <c r="Y8" s="50">
        <v>94.5</v>
      </c>
      <c r="Z8" s="2"/>
      <c r="AA8" s="99" t="s">
        <v>693</v>
      </c>
      <c r="AB8" s="107" t="s">
        <v>51</v>
      </c>
      <c r="AC8" s="16">
        <v>23.4</v>
      </c>
      <c r="AD8" s="50">
        <v>95</v>
      </c>
      <c r="AE8" s="112">
        <v>6</v>
      </c>
      <c r="AF8" s="2" t="s">
        <v>577</v>
      </c>
      <c r="AG8" s="100" t="s">
        <v>27</v>
      </c>
      <c r="AH8" s="149" t="s">
        <v>578</v>
      </c>
      <c r="AI8" s="57">
        <v>95</v>
      </c>
      <c r="AJ8" s="149"/>
      <c r="AK8" s="99" t="s">
        <v>620</v>
      </c>
      <c r="AL8" s="107" t="s">
        <v>20</v>
      </c>
      <c r="AM8" s="149">
        <v>77.5</v>
      </c>
      <c r="AN8" s="149">
        <v>79</v>
      </c>
      <c r="AO8" s="149">
        <v>85</v>
      </c>
      <c r="AP8" s="149">
        <v>70</v>
      </c>
      <c r="AQ8" s="149">
        <v>94.5</v>
      </c>
      <c r="AR8" s="149">
        <v>93</v>
      </c>
      <c r="AS8" s="149"/>
      <c r="AT8" s="50">
        <f t="shared" si="0"/>
        <v>499</v>
      </c>
      <c r="AU8" s="100" t="s">
        <v>567</v>
      </c>
      <c r="AV8" s="149">
        <v>255.5</v>
      </c>
      <c r="AW8" s="149">
        <v>258.5</v>
      </c>
      <c r="AX8" s="149">
        <v>274</v>
      </c>
      <c r="AY8" s="149">
        <v>186</v>
      </c>
      <c r="AZ8" s="149">
        <v>100</v>
      </c>
      <c r="BA8" s="149">
        <v>52</v>
      </c>
      <c r="BB8" s="149">
        <v>199</v>
      </c>
      <c r="BC8" s="50">
        <f t="shared" si="1"/>
        <v>1325</v>
      </c>
      <c r="BD8" s="149">
        <v>15</v>
      </c>
      <c r="BE8" s="55"/>
      <c r="BF8" s="47"/>
    </row>
    <row r="9" spans="1:58" ht="15">
      <c r="A9" s="2"/>
      <c r="B9" s="99" t="s">
        <v>622</v>
      </c>
      <c r="C9" s="107" t="s">
        <v>208</v>
      </c>
      <c r="D9" s="149">
        <v>8.2</v>
      </c>
      <c r="E9" s="50">
        <v>94.5</v>
      </c>
      <c r="F9" s="138"/>
      <c r="G9" s="99" t="s">
        <v>599</v>
      </c>
      <c r="H9" s="107" t="s">
        <v>92</v>
      </c>
      <c r="I9" s="149">
        <v>10.8</v>
      </c>
      <c r="J9" s="50">
        <v>93.5</v>
      </c>
      <c r="K9" s="112">
        <v>7</v>
      </c>
      <c r="L9" s="99" t="s">
        <v>627</v>
      </c>
      <c r="M9" s="107" t="s">
        <v>45</v>
      </c>
      <c r="N9" s="149" t="s">
        <v>637</v>
      </c>
      <c r="O9" s="57">
        <v>94</v>
      </c>
      <c r="P9" s="2"/>
      <c r="Q9" s="2" t="s">
        <v>585</v>
      </c>
      <c r="R9" s="100" t="s">
        <v>29</v>
      </c>
      <c r="S9" s="149">
        <v>3.37</v>
      </c>
      <c r="T9" s="50">
        <v>94</v>
      </c>
      <c r="U9" s="2"/>
      <c r="V9" s="99" t="s">
        <v>622</v>
      </c>
      <c r="W9" s="107" t="s">
        <v>208</v>
      </c>
      <c r="X9" s="149">
        <v>0.85</v>
      </c>
      <c r="Y9" s="50">
        <v>94.5</v>
      </c>
      <c r="Z9" s="2"/>
      <c r="AA9" s="2" t="s">
        <v>593</v>
      </c>
      <c r="AB9" s="100" t="s">
        <v>45</v>
      </c>
      <c r="AC9" s="16">
        <v>23.1</v>
      </c>
      <c r="AD9" s="50">
        <v>94</v>
      </c>
      <c r="AE9" s="112">
        <v>7</v>
      </c>
      <c r="AF9" s="2" t="s">
        <v>579</v>
      </c>
      <c r="AG9" s="100" t="s">
        <v>29</v>
      </c>
      <c r="AH9" s="149" t="s">
        <v>580</v>
      </c>
      <c r="AI9" s="57">
        <v>94</v>
      </c>
      <c r="AJ9" s="149"/>
      <c r="AK9" s="2" t="s">
        <v>573</v>
      </c>
      <c r="AL9" s="100" t="s">
        <v>29</v>
      </c>
      <c r="AM9" s="149">
        <v>98</v>
      </c>
      <c r="AN9" s="149">
        <v>98</v>
      </c>
      <c r="AO9" s="149"/>
      <c r="AP9" s="149">
        <v>97</v>
      </c>
      <c r="AQ9" s="149"/>
      <c r="AR9" s="149">
        <v>98</v>
      </c>
      <c r="AS9" s="149">
        <v>97</v>
      </c>
      <c r="AT9" s="50">
        <f t="shared" si="0"/>
        <v>488</v>
      </c>
      <c r="AU9" s="107" t="s">
        <v>70</v>
      </c>
      <c r="AV9" s="149">
        <v>377.5</v>
      </c>
      <c r="AW9" s="149">
        <v>96</v>
      </c>
      <c r="AX9" s="149">
        <v>77</v>
      </c>
      <c r="AY9" s="149">
        <v>300.5</v>
      </c>
      <c r="AZ9" s="149"/>
      <c r="BA9" s="149">
        <v>334.5</v>
      </c>
      <c r="BB9" s="149"/>
      <c r="BC9" s="50">
        <f t="shared" si="1"/>
        <v>1185.5</v>
      </c>
      <c r="BD9" s="149">
        <v>17</v>
      </c>
      <c r="BE9" s="105"/>
      <c r="BF9" s="47"/>
    </row>
    <row r="10" spans="1:58" ht="15">
      <c r="A10" s="2"/>
      <c r="B10" s="99" t="s">
        <v>658</v>
      </c>
      <c r="C10" s="107" t="s">
        <v>27</v>
      </c>
      <c r="D10" s="149">
        <v>8.2</v>
      </c>
      <c r="E10" s="50">
        <v>94.5</v>
      </c>
      <c r="F10" s="138"/>
      <c r="G10" s="99" t="s">
        <v>647</v>
      </c>
      <c r="H10" s="107" t="s">
        <v>92</v>
      </c>
      <c r="I10" s="149">
        <v>10.8</v>
      </c>
      <c r="J10" s="50">
        <v>93.5</v>
      </c>
      <c r="K10" s="112">
        <v>8</v>
      </c>
      <c r="L10" s="99" t="s">
        <v>605</v>
      </c>
      <c r="M10" s="107" t="s">
        <v>304</v>
      </c>
      <c r="N10" s="149" t="s">
        <v>606</v>
      </c>
      <c r="O10" s="57">
        <v>93</v>
      </c>
      <c r="P10" s="2"/>
      <c r="Q10" s="2" t="s">
        <v>571</v>
      </c>
      <c r="R10" s="100" t="s">
        <v>27</v>
      </c>
      <c r="S10" s="149">
        <v>3.34</v>
      </c>
      <c r="T10" s="57">
        <v>93</v>
      </c>
      <c r="U10" s="47"/>
      <c r="V10" s="47"/>
      <c r="W10" s="159"/>
      <c r="X10" s="105"/>
      <c r="Y10" s="105"/>
      <c r="Z10" s="138"/>
      <c r="AA10" s="99" t="s">
        <v>620</v>
      </c>
      <c r="AB10" s="107" t="s">
        <v>20</v>
      </c>
      <c r="AC10" s="16">
        <v>23</v>
      </c>
      <c r="AD10" s="50">
        <v>93</v>
      </c>
      <c r="AE10" s="112">
        <v>8</v>
      </c>
      <c r="AF10" s="2" t="s">
        <v>581</v>
      </c>
      <c r="AG10" s="100" t="s">
        <v>27</v>
      </c>
      <c r="AH10" s="149" t="s">
        <v>582</v>
      </c>
      <c r="AI10" s="57">
        <v>93</v>
      </c>
      <c r="AJ10" s="149"/>
      <c r="AK10" s="99" t="s">
        <v>599</v>
      </c>
      <c r="AL10" s="107" t="s">
        <v>92</v>
      </c>
      <c r="AM10" s="149">
        <v>99</v>
      </c>
      <c r="AN10" s="149">
        <v>93.5</v>
      </c>
      <c r="AO10" s="149">
        <v>99</v>
      </c>
      <c r="AP10" s="149">
        <v>100</v>
      </c>
      <c r="AQ10" s="149"/>
      <c r="AR10" s="149">
        <v>82.5</v>
      </c>
      <c r="AS10" s="149"/>
      <c r="AT10" s="50">
        <f t="shared" si="0"/>
        <v>474</v>
      </c>
      <c r="AU10" s="100" t="s">
        <v>304</v>
      </c>
      <c r="AV10" s="149">
        <v>388.5</v>
      </c>
      <c r="AW10" s="149">
        <v>167</v>
      </c>
      <c r="AX10" s="149">
        <v>93</v>
      </c>
      <c r="AY10" s="149">
        <v>295</v>
      </c>
      <c r="AZ10" s="149"/>
      <c r="BA10" s="149">
        <v>179.5</v>
      </c>
      <c r="BB10" s="149"/>
      <c r="BC10" s="50">
        <f t="shared" si="1"/>
        <v>1123</v>
      </c>
      <c r="BD10" s="149">
        <v>16</v>
      </c>
      <c r="BE10" s="105"/>
      <c r="BF10" s="47"/>
    </row>
    <row r="11" spans="1:58" ht="15">
      <c r="A11" s="2"/>
      <c r="B11" s="99" t="s">
        <v>659</v>
      </c>
      <c r="C11" s="107" t="s">
        <v>660</v>
      </c>
      <c r="D11" s="149">
        <v>8.3</v>
      </c>
      <c r="E11" s="50">
        <v>92.5</v>
      </c>
      <c r="F11" s="138"/>
      <c r="G11" s="99" t="s">
        <v>648</v>
      </c>
      <c r="H11" s="107" t="s">
        <v>92</v>
      </c>
      <c r="I11" s="149">
        <v>10.9</v>
      </c>
      <c r="J11" s="50">
        <v>92</v>
      </c>
      <c r="K11" s="112">
        <v>9</v>
      </c>
      <c r="L11" s="99" t="s">
        <v>607</v>
      </c>
      <c r="M11" s="107" t="s">
        <v>29</v>
      </c>
      <c r="N11" s="149" t="s">
        <v>608</v>
      </c>
      <c r="O11" s="57">
        <v>92</v>
      </c>
      <c r="P11" s="2"/>
      <c r="Q11" s="2" t="s">
        <v>583</v>
      </c>
      <c r="R11" s="100" t="s">
        <v>27</v>
      </c>
      <c r="S11" s="149">
        <v>3.25</v>
      </c>
      <c r="T11" s="57">
        <v>92</v>
      </c>
      <c r="U11" s="47"/>
      <c r="V11" s="59"/>
      <c r="W11" s="158"/>
      <c r="X11" s="105"/>
      <c r="Y11" s="105"/>
      <c r="Z11" s="138"/>
      <c r="AA11" s="99" t="s">
        <v>676</v>
      </c>
      <c r="AB11" s="107" t="s">
        <v>29</v>
      </c>
      <c r="AC11" s="16">
        <v>22.9</v>
      </c>
      <c r="AD11" s="50">
        <v>92</v>
      </c>
      <c r="AE11" s="112">
        <v>9</v>
      </c>
      <c r="AF11" s="2" t="s">
        <v>583</v>
      </c>
      <c r="AG11" s="100" t="s">
        <v>27</v>
      </c>
      <c r="AH11" s="149" t="s">
        <v>584</v>
      </c>
      <c r="AI11" s="57">
        <v>92</v>
      </c>
      <c r="AJ11" s="149"/>
      <c r="AK11" s="2" t="s">
        <v>571</v>
      </c>
      <c r="AL11" s="100" t="s">
        <v>27</v>
      </c>
      <c r="AM11" s="149">
        <v>92.5</v>
      </c>
      <c r="AN11" s="149"/>
      <c r="AO11" s="149">
        <v>91</v>
      </c>
      <c r="AP11" s="149">
        <v>93</v>
      </c>
      <c r="AQ11" s="149">
        <v>98.5</v>
      </c>
      <c r="AR11" s="149"/>
      <c r="AS11" s="149">
        <v>98</v>
      </c>
      <c r="AT11" s="50">
        <f t="shared" si="0"/>
        <v>473</v>
      </c>
      <c r="AU11" s="100" t="s">
        <v>51</v>
      </c>
      <c r="AV11" s="149">
        <v>250</v>
      </c>
      <c r="AW11" s="149">
        <v>88.5</v>
      </c>
      <c r="AX11" s="149"/>
      <c r="AY11" s="149">
        <v>154.5</v>
      </c>
      <c r="AZ11" s="149"/>
      <c r="BA11" s="149">
        <v>165.5</v>
      </c>
      <c r="BB11" s="149"/>
      <c r="BC11" s="50">
        <f t="shared" si="1"/>
        <v>658.5</v>
      </c>
      <c r="BD11" s="149">
        <v>8</v>
      </c>
      <c r="BE11" s="105"/>
      <c r="BF11" s="47"/>
    </row>
    <row r="12" spans="1:58" ht="15">
      <c r="A12" s="2"/>
      <c r="B12" s="99" t="s">
        <v>648</v>
      </c>
      <c r="C12" s="107" t="s">
        <v>92</v>
      </c>
      <c r="D12" s="149">
        <v>8.3</v>
      </c>
      <c r="E12" s="50">
        <v>92.5</v>
      </c>
      <c r="F12" s="138"/>
      <c r="G12" s="99" t="s">
        <v>622</v>
      </c>
      <c r="H12" s="107" t="s">
        <v>208</v>
      </c>
      <c r="I12" s="17">
        <v>11</v>
      </c>
      <c r="J12" s="50">
        <v>90.5</v>
      </c>
      <c r="K12" s="112">
        <v>10</v>
      </c>
      <c r="L12" s="2" t="s">
        <v>571</v>
      </c>
      <c r="M12" s="100" t="s">
        <v>27</v>
      </c>
      <c r="N12" s="149" t="s">
        <v>638</v>
      </c>
      <c r="O12" s="57">
        <v>91</v>
      </c>
      <c r="P12" s="2"/>
      <c r="Q12" s="2" t="s">
        <v>587</v>
      </c>
      <c r="R12" s="100" t="s">
        <v>27</v>
      </c>
      <c r="S12" s="149">
        <v>3.19</v>
      </c>
      <c r="T12" s="57">
        <v>91</v>
      </c>
      <c r="U12" s="47"/>
      <c r="V12" s="47"/>
      <c r="W12" s="159"/>
      <c r="X12" s="105"/>
      <c r="Y12" s="105"/>
      <c r="Z12" s="138"/>
      <c r="AA12" s="99" t="s">
        <v>607</v>
      </c>
      <c r="AB12" s="107" t="s">
        <v>29</v>
      </c>
      <c r="AC12" s="16">
        <v>22.6</v>
      </c>
      <c r="AD12" s="50">
        <v>91</v>
      </c>
      <c r="AE12" s="112">
        <v>10</v>
      </c>
      <c r="AF12" s="2" t="s">
        <v>585</v>
      </c>
      <c r="AG12" s="100" t="s">
        <v>29</v>
      </c>
      <c r="AH12" s="149" t="s">
        <v>586</v>
      </c>
      <c r="AI12" s="57">
        <v>91</v>
      </c>
      <c r="AJ12" s="149"/>
      <c r="AK12" s="99" t="s">
        <v>600</v>
      </c>
      <c r="AL12" s="107" t="s">
        <v>45</v>
      </c>
      <c r="AM12" s="149">
        <v>96.5</v>
      </c>
      <c r="AN12" s="149">
        <v>95</v>
      </c>
      <c r="AO12" s="149">
        <v>95</v>
      </c>
      <c r="AP12" s="149">
        <v>95</v>
      </c>
      <c r="AQ12" s="149"/>
      <c r="AR12" s="149">
        <v>90</v>
      </c>
      <c r="AS12" s="149"/>
      <c r="AT12" s="50">
        <f t="shared" si="0"/>
        <v>471.5</v>
      </c>
      <c r="AU12" s="107" t="s">
        <v>57</v>
      </c>
      <c r="AV12" s="149">
        <v>211.5</v>
      </c>
      <c r="AW12" s="149">
        <v>231</v>
      </c>
      <c r="AX12" s="149">
        <v>86</v>
      </c>
      <c r="AY12" s="149">
        <v>72.5</v>
      </c>
      <c r="AZ12" s="149"/>
      <c r="BA12" s="149"/>
      <c r="BB12" s="149"/>
      <c r="BC12" s="50">
        <f t="shared" si="1"/>
        <v>601</v>
      </c>
      <c r="BD12" s="149">
        <v>8</v>
      </c>
      <c r="BE12" s="105"/>
      <c r="BF12" s="47"/>
    </row>
    <row r="13" spans="1:58" ht="15">
      <c r="A13" s="2"/>
      <c r="B13" s="2" t="s">
        <v>571</v>
      </c>
      <c r="C13" s="100" t="s">
        <v>27</v>
      </c>
      <c r="D13" s="149">
        <v>8.3</v>
      </c>
      <c r="E13" s="50">
        <v>92.5</v>
      </c>
      <c r="F13" s="138"/>
      <c r="G13" s="2" t="s">
        <v>575</v>
      </c>
      <c r="H13" s="100" t="s">
        <v>45</v>
      </c>
      <c r="I13" s="17">
        <v>11</v>
      </c>
      <c r="J13" s="50">
        <v>90.5</v>
      </c>
      <c r="K13" s="112">
        <v>11</v>
      </c>
      <c r="L13" s="99" t="s">
        <v>609</v>
      </c>
      <c r="M13" s="107" t="s">
        <v>29</v>
      </c>
      <c r="N13" s="149" t="s">
        <v>610</v>
      </c>
      <c r="O13" s="57">
        <v>90</v>
      </c>
      <c r="P13" s="2"/>
      <c r="Q13" s="99" t="s">
        <v>658</v>
      </c>
      <c r="R13" s="107" t="s">
        <v>27</v>
      </c>
      <c r="S13" s="149">
        <v>3.18</v>
      </c>
      <c r="T13" s="57">
        <v>90</v>
      </c>
      <c r="U13" s="47"/>
      <c r="V13" s="47"/>
      <c r="W13" s="159"/>
      <c r="X13" s="105"/>
      <c r="Y13" s="105"/>
      <c r="Z13" s="138"/>
      <c r="AA13" s="99" t="s">
        <v>600</v>
      </c>
      <c r="AB13" s="107" t="s">
        <v>45</v>
      </c>
      <c r="AC13" s="16">
        <v>22.5</v>
      </c>
      <c r="AD13" s="50">
        <v>90</v>
      </c>
      <c r="AE13" s="112">
        <v>11</v>
      </c>
      <c r="AF13" s="2" t="s">
        <v>587</v>
      </c>
      <c r="AG13" s="100" t="s">
        <v>27</v>
      </c>
      <c r="AH13" s="149" t="s">
        <v>588</v>
      </c>
      <c r="AI13" s="57">
        <v>90</v>
      </c>
      <c r="AJ13" s="149"/>
      <c r="AK13" s="99" t="s">
        <v>607</v>
      </c>
      <c r="AL13" s="107" t="s">
        <v>29</v>
      </c>
      <c r="AM13" s="149">
        <v>87.5</v>
      </c>
      <c r="AN13" s="149"/>
      <c r="AO13" s="149">
        <v>92</v>
      </c>
      <c r="AP13" s="149">
        <v>96</v>
      </c>
      <c r="AQ13" s="149">
        <v>96.5</v>
      </c>
      <c r="AR13" s="149">
        <v>91</v>
      </c>
      <c r="AS13" s="149"/>
      <c r="AT13" s="50">
        <f t="shared" si="0"/>
        <v>463</v>
      </c>
      <c r="AU13" s="107" t="s">
        <v>208</v>
      </c>
      <c r="AV13" s="149">
        <v>94.5</v>
      </c>
      <c r="AW13" s="149">
        <v>90.5</v>
      </c>
      <c r="AX13" s="149">
        <v>84</v>
      </c>
      <c r="AY13" s="149">
        <v>77</v>
      </c>
      <c r="AZ13" s="149">
        <v>94.5</v>
      </c>
      <c r="BA13" s="149">
        <v>88</v>
      </c>
      <c r="BB13" s="149"/>
      <c r="BC13" s="50">
        <f t="shared" si="1"/>
        <v>528.5</v>
      </c>
      <c r="BD13" s="149">
        <v>6</v>
      </c>
      <c r="BE13" s="55"/>
      <c r="BF13" s="47"/>
    </row>
    <row r="14" spans="1:58" ht="15">
      <c r="A14" s="2"/>
      <c r="B14" s="99" t="s">
        <v>649</v>
      </c>
      <c r="C14" s="107" t="s">
        <v>51</v>
      </c>
      <c r="D14" s="149">
        <v>8.4</v>
      </c>
      <c r="E14" s="50">
        <v>91</v>
      </c>
      <c r="F14" s="138"/>
      <c r="G14" s="2" t="s">
        <v>583</v>
      </c>
      <c r="H14" s="100" t="s">
        <v>27</v>
      </c>
      <c r="I14" s="149">
        <v>11.2</v>
      </c>
      <c r="J14" s="50">
        <v>88.5</v>
      </c>
      <c r="K14" s="112">
        <v>12</v>
      </c>
      <c r="L14" s="99" t="s">
        <v>611</v>
      </c>
      <c r="M14" s="107" t="s">
        <v>29</v>
      </c>
      <c r="N14" s="149" t="s">
        <v>612</v>
      </c>
      <c r="O14" s="57">
        <v>89</v>
      </c>
      <c r="P14" s="2"/>
      <c r="Q14" s="99" t="s">
        <v>659</v>
      </c>
      <c r="R14" s="107" t="s">
        <v>660</v>
      </c>
      <c r="S14" s="149">
        <v>3.17</v>
      </c>
      <c r="T14" s="57">
        <v>89</v>
      </c>
      <c r="U14" s="47"/>
      <c r="V14" s="59"/>
      <c r="W14" s="158"/>
      <c r="X14" s="105"/>
      <c r="Y14" s="105"/>
      <c r="Z14" s="138"/>
      <c r="AA14" s="2" t="s">
        <v>579</v>
      </c>
      <c r="AB14" s="100" t="s">
        <v>29</v>
      </c>
      <c r="AC14" s="16">
        <v>22</v>
      </c>
      <c r="AD14" s="50">
        <v>89</v>
      </c>
      <c r="AE14" s="112">
        <v>12</v>
      </c>
      <c r="AF14" s="2" t="s">
        <v>589</v>
      </c>
      <c r="AG14" s="100" t="s">
        <v>20</v>
      </c>
      <c r="AH14" s="149" t="s">
        <v>590</v>
      </c>
      <c r="AI14" s="57">
        <v>89</v>
      </c>
      <c r="AJ14" s="149"/>
      <c r="AK14" s="2" t="s">
        <v>569</v>
      </c>
      <c r="AL14" s="100" t="s">
        <v>567</v>
      </c>
      <c r="AM14" s="149">
        <v>80.5</v>
      </c>
      <c r="AN14" s="149">
        <v>76</v>
      </c>
      <c r="AO14" s="149">
        <v>97</v>
      </c>
      <c r="AP14" s="149">
        <v>88</v>
      </c>
      <c r="AQ14" s="149"/>
      <c r="AR14" s="149"/>
      <c r="AS14" s="149">
        <v>99</v>
      </c>
      <c r="AT14" s="50">
        <f t="shared" si="0"/>
        <v>440.5</v>
      </c>
      <c r="AU14" s="107" t="s">
        <v>129</v>
      </c>
      <c r="AV14" s="149">
        <v>120.5</v>
      </c>
      <c r="AW14" s="149"/>
      <c r="AX14" s="149"/>
      <c r="AY14" s="149">
        <v>106</v>
      </c>
      <c r="AZ14" s="149"/>
      <c r="BA14" s="149">
        <v>157.5</v>
      </c>
      <c r="BB14" s="149"/>
      <c r="BC14" s="50">
        <f t="shared" si="1"/>
        <v>384</v>
      </c>
      <c r="BD14" s="149">
        <v>7</v>
      </c>
      <c r="BE14" s="105"/>
      <c r="BF14" s="47"/>
    </row>
    <row r="15" spans="1:58" ht="15">
      <c r="A15" s="2"/>
      <c r="B15" s="99" t="s">
        <v>647</v>
      </c>
      <c r="C15" s="107" t="s">
        <v>92</v>
      </c>
      <c r="D15" s="149">
        <v>8.5</v>
      </c>
      <c r="E15" s="50">
        <v>89.5</v>
      </c>
      <c r="F15" s="138"/>
      <c r="G15" s="99" t="s">
        <v>628</v>
      </c>
      <c r="H15" s="107" t="s">
        <v>20</v>
      </c>
      <c r="I15" s="149">
        <v>11.2</v>
      </c>
      <c r="J15" s="50">
        <v>88.5</v>
      </c>
      <c r="K15" s="112">
        <v>13</v>
      </c>
      <c r="L15" s="99" t="s">
        <v>613</v>
      </c>
      <c r="M15" s="107" t="s">
        <v>45</v>
      </c>
      <c r="N15" s="149" t="s">
        <v>614</v>
      </c>
      <c r="O15" s="57">
        <v>88</v>
      </c>
      <c r="P15" s="2"/>
      <c r="Q15" s="2" t="s">
        <v>569</v>
      </c>
      <c r="R15" s="100" t="s">
        <v>567</v>
      </c>
      <c r="S15" s="149">
        <v>3.14</v>
      </c>
      <c r="T15" s="57">
        <v>88</v>
      </c>
      <c r="U15" s="47"/>
      <c r="V15" s="59"/>
      <c r="W15" s="158"/>
      <c r="X15" s="105"/>
      <c r="Y15" s="105"/>
      <c r="Z15" s="138"/>
      <c r="AA15" s="99" t="s">
        <v>622</v>
      </c>
      <c r="AB15" s="107" t="s">
        <v>208</v>
      </c>
      <c r="AC15" s="16">
        <v>21.6</v>
      </c>
      <c r="AD15" s="50">
        <v>88</v>
      </c>
      <c r="AE15" s="112">
        <v>13</v>
      </c>
      <c r="AF15" s="2" t="s">
        <v>591</v>
      </c>
      <c r="AG15" s="100" t="s">
        <v>29</v>
      </c>
      <c r="AH15" s="149" t="s">
        <v>592</v>
      </c>
      <c r="AI15" s="57">
        <v>88</v>
      </c>
      <c r="AJ15" s="149"/>
      <c r="AK15" s="99" t="s">
        <v>613</v>
      </c>
      <c r="AL15" s="107" t="s">
        <v>45</v>
      </c>
      <c r="AM15" s="149">
        <v>87.5</v>
      </c>
      <c r="AN15" s="149">
        <v>78</v>
      </c>
      <c r="AO15" s="149">
        <v>88</v>
      </c>
      <c r="AP15" s="149">
        <v>80</v>
      </c>
      <c r="AQ15" s="149"/>
      <c r="AR15" s="149">
        <v>84</v>
      </c>
      <c r="AS15" s="149"/>
      <c r="AT15" s="50">
        <f t="shared" si="0"/>
        <v>417.5</v>
      </c>
      <c r="AU15" s="107" t="s">
        <v>616</v>
      </c>
      <c r="AV15" s="149">
        <v>82.5</v>
      </c>
      <c r="AW15" s="149">
        <v>73.5</v>
      </c>
      <c r="AX15" s="149">
        <v>87</v>
      </c>
      <c r="AY15" s="149">
        <v>78</v>
      </c>
      <c r="AZ15" s="149"/>
      <c r="BA15" s="149"/>
      <c r="BB15" s="149"/>
      <c r="BC15" s="50">
        <f t="shared" si="1"/>
        <v>321</v>
      </c>
      <c r="BD15" s="149">
        <v>4</v>
      </c>
      <c r="BE15" s="105"/>
      <c r="BF15" s="47"/>
    </row>
    <row r="16" spans="1:58" ht="15">
      <c r="A16" s="2"/>
      <c r="B16" s="2" t="s">
        <v>566</v>
      </c>
      <c r="C16" s="100" t="s">
        <v>567</v>
      </c>
      <c r="D16" s="149">
        <v>8.5</v>
      </c>
      <c r="E16" s="50">
        <v>89.5</v>
      </c>
      <c r="F16" s="138"/>
      <c r="G16" s="99" t="s">
        <v>649</v>
      </c>
      <c r="H16" s="107" t="s">
        <v>51</v>
      </c>
      <c r="I16" s="149">
        <v>11.2</v>
      </c>
      <c r="J16" s="50">
        <v>88.5</v>
      </c>
      <c r="K16" s="112">
        <v>14</v>
      </c>
      <c r="L16" s="99" t="s">
        <v>615</v>
      </c>
      <c r="M16" s="107" t="s">
        <v>616</v>
      </c>
      <c r="N16" s="149" t="s">
        <v>617</v>
      </c>
      <c r="O16" s="57">
        <v>87</v>
      </c>
      <c r="P16" s="2"/>
      <c r="Q16" s="99" t="s">
        <v>611</v>
      </c>
      <c r="R16" s="107" t="s">
        <v>29</v>
      </c>
      <c r="S16" s="149">
        <v>3.13</v>
      </c>
      <c r="T16" s="57">
        <v>87</v>
      </c>
      <c r="U16" s="47"/>
      <c r="V16" s="47"/>
      <c r="W16" s="159"/>
      <c r="X16" s="105"/>
      <c r="Y16" s="105"/>
      <c r="Z16" s="138"/>
      <c r="AA16" s="99" t="s">
        <v>634</v>
      </c>
      <c r="AB16" s="107" t="s">
        <v>29</v>
      </c>
      <c r="AC16" s="16">
        <v>21.2</v>
      </c>
      <c r="AD16" s="50">
        <v>87</v>
      </c>
      <c r="AE16" s="112">
        <v>14</v>
      </c>
      <c r="AF16" s="2" t="s">
        <v>593</v>
      </c>
      <c r="AG16" s="100" t="s">
        <v>45</v>
      </c>
      <c r="AH16" s="149" t="s">
        <v>594</v>
      </c>
      <c r="AI16" s="57">
        <v>87</v>
      </c>
      <c r="AJ16" s="149"/>
      <c r="AK16" s="99" t="s">
        <v>611</v>
      </c>
      <c r="AL16" s="107" t="s">
        <v>29</v>
      </c>
      <c r="AM16" s="149">
        <v>82.5</v>
      </c>
      <c r="AN16" s="149">
        <v>85.5</v>
      </c>
      <c r="AO16" s="149">
        <v>89</v>
      </c>
      <c r="AP16" s="149">
        <v>87</v>
      </c>
      <c r="AQ16" s="149"/>
      <c r="AR16" s="149">
        <v>68</v>
      </c>
      <c r="AS16" s="149"/>
      <c r="AT16" s="50">
        <f t="shared" si="0"/>
        <v>412</v>
      </c>
      <c r="AU16" s="107" t="s">
        <v>443</v>
      </c>
      <c r="AV16" s="149"/>
      <c r="AW16" s="149"/>
      <c r="AX16" s="149"/>
      <c r="AY16" s="149">
        <v>133.5</v>
      </c>
      <c r="AZ16" s="149"/>
      <c r="BA16" s="149">
        <v>144</v>
      </c>
      <c r="BB16" s="149"/>
      <c r="BC16" s="50">
        <f t="shared" si="1"/>
        <v>277.5</v>
      </c>
      <c r="BD16" s="149">
        <v>4</v>
      </c>
      <c r="BE16" s="105"/>
      <c r="BF16" s="47"/>
    </row>
    <row r="17" spans="1:56" ht="15">
      <c r="A17" s="2"/>
      <c r="B17" s="99" t="s">
        <v>605</v>
      </c>
      <c r="C17" s="107" t="s">
        <v>304</v>
      </c>
      <c r="D17" s="149">
        <v>8.6</v>
      </c>
      <c r="E17" s="50">
        <v>87.5</v>
      </c>
      <c r="F17" s="138"/>
      <c r="G17" s="99" t="s">
        <v>605</v>
      </c>
      <c r="H17" s="107" t="s">
        <v>304</v>
      </c>
      <c r="I17" s="149">
        <v>11.3</v>
      </c>
      <c r="J17" s="50">
        <v>87</v>
      </c>
      <c r="K17" s="112">
        <v>15</v>
      </c>
      <c r="L17" s="99" t="s">
        <v>618</v>
      </c>
      <c r="M17" s="107" t="s">
        <v>57</v>
      </c>
      <c r="N17" s="149" t="s">
        <v>619</v>
      </c>
      <c r="O17" s="57">
        <v>86</v>
      </c>
      <c r="P17" s="2"/>
      <c r="Q17" s="99" t="s">
        <v>673</v>
      </c>
      <c r="R17" s="107" t="s">
        <v>304</v>
      </c>
      <c r="S17" s="149">
        <v>3.08</v>
      </c>
      <c r="T17" s="57">
        <v>86</v>
      </c>
      <c r="U17" s="47"/>
      <c r="V17" s="47"/>
      <c r="W17" s="159"/>
      <c r="X17" s="105"/>
      <c r="Y17" s="105"/>
      <c r="Z17" s="138"/>
      <c r="AA17" s="99" t="s">
        <v>646</v>
      </c>
      <c r="AB17" s="107" t="s">
        <v>70</v>
      </c>
      <c r="AC17" s="16">
        <v>19.7</v>
      </c>
      <c r="AD17" s="50">
        <v>86</v>
      </c>
      <c r="AE17" s="112">
        <v>15</v>
      </c>
      <c r="AF17" s="2" t="s">
        <v>595</v>
      </c>
      <c r="AG17" s="100" t="s">
        <v>29</v>
      </c>
      <c r="AH17" s="149" t="s">
        <v>596</v>
      </c>
      <c r="AI17" s="57">
        <v>86</v>
      </c>
      <c r="AJ17" s="149"/>
      <c r="AK17" s="2" t="s">
        <v>591</v>
      </c>
      <c r="AL17" s="100" t="s">
        <v>29</v>
      </c>
      <c r="AM17" s="149">
        <v>80.5</v>
      </c>
      <c r="AN17" s="149">
        <v>81</v>
      </c>
      <c r="AO17" s="149"/>
      <c r="AP17" s="149">
        <v>75</v>
      </c>
      <c r="AQ17" s="149"/>
      <c r="AR17" s="149">
        <v>74</v>
      </c>
      <c r="AS17" s="149">
        <v>88</v>
      </c>
      <c r="AT17" s="50">
        <f t="shared" si="0"/>
        <v>398.5</v>
      </c>
      <c r="AU17" s="100" t="s">
        <v>37</v>
      </c>
      <c r="AV17" s="149">
        <v>92.5</v>
      </c>
      <c r="AW17" s="149"/>
      <c r="AX17" s="149"/>
      <c r="AY17" s="149">
        <v>89</v>
      </c>
      <c r="AZ17" s="149"/>
      <c r="BA17" s="149"/>
      <c r="BB17" s="149"/>
      <c r="BC17" s="50">
        <f t="shared" si="1"/>
        <v>181.5</v>
      </c>
      <c r="BD17" s="149">
        <v>2</v>
      </c>
    </row>
    <row r="18" spans="1:56" ht="15">
      <c r="A18" s="2"/>
      <c r="B18" s="99" t="s">
        <v>630</v>
      </c>
      <c r="C18" s="107" t="s">
        <v>29</v>
      </c>
      <c r="D18" s="149">
        <v>8.6</v>
      </c>
      <c r="E18" s="50">
        <v>87.5</v>
      </c>
      <c r="F18" s="138"/>
      <c r="G18" s="99" t="s">
        <v>627</v>
      </c>
      <c r="H18" s="107" t="s">
        <v>45</v>
      </c>
      <c r="I18" s="149">
        <v>11.4</v>
      </c>
      <c r="J18" s="50">
        <v>85.5</v>
      </c>
      <c r="K18" s="112">
        <v>16</v>
      </c>
      <c r="L18" s="99" t="s">
        <v>620</v>
      </c>
      <c r="M18" s="107" t="s">
        <v>20</v>
      </c>
      <c r="N18" s="149" t="s">
        <v>623</v>
      </c>
      <c r="O18" s="57">
        <v>85</v>
      </c>
      <c r="P18" s="2"/>
      <c r="Q18" s="99" t="s">
        <v>674</v>
      </c>
      <c r="R18" s="107" t="s">
        <v>29</v>
      </c>
      <c r="S18" s="149">
        <v>3.04</v>
      </c>
      <c r="T18" s="57">
        <v>85</v>
      </c>
      <c r="U18" s="47"/>
      <c r="V18" s="47"/>
      <c r="W18" s="159"/>
      <c r="X18" s="105"/>
      <c r="Y18" s="105"/>
      <c r="Z18" s="138"/>
      <c r="AA18" s="99" t="s">
        <v>630</v>
      </c>
      <c r="AB18" s="107" t="s">
        <v>29</v>
      </c>
      <c r="AC18" s="149">
        <v>19.35</v>
      </c>
      <c r="AD18" s="50">
        <v>85</v>
      </c>
      <c r="AE18" s="112">
        <v>16</v>
      </c>
      <c r="AF18" s="2" t="s">
        <v>597</v>
      </c>
      <c r="AG18" s="100" t="s">
        <v>27</v>
      </c>
      <c r="AH18" s="149" t="s">
        <v>598</v>
      </c>
      <c r="AI18" s="57">
        <v>85</v>
      </c>
      <c r="AJ18" s="149"/>
      <c r="AK18" s="99" t="s">
        <v>609</v>
      </c>
      <c r="AL18" s="107" t="s">
        <v>29</v>
      </c>
      <c r="AM18" s="149">
        <v>85.5</v>
      </c>
      <c r="AN18" s="149"/>
      <c r="AO18" s="149">
        <v>90</v>
      </c>
      <c r="AP18" s="149">
        <v>57.5</v>
      </c>
      <c r="AQ18" s="149">
        <v>96.5</v>
      </c>
      <c r="AR18" s="149">
        <v>58</v>
      </c>
      <c r="AS18" s="149"/>
      <c r="AT18" s="50">
        <f t="shared" si="0"/>
        <v>387.5</v>
      </c>
      <c r="AU18" s="100" t="s">
        <v>149</v>
      </c>
      <c r="AV18" s="149">
        <v>57</v>
      </c>
      <c r="AW18" s="149"/>
      <c r="AX18" s="149"/>
      <c r="AY18" s="149"/>
      <c r="AZ18" s="149"/>
      <c r="BA18" s="149">
        <v>50</v>
      </c>
      <c r="BB18" s="149"/>
      <c r="BC18" s="50">
        <f t="shared" si="1"/>
        <v>107</v>
      </c>
      <c r="BD18" s="149">
        <v>2</v>
      </c>
    </row>
    <row r="19" spans="1:56" ht="15">
      <c r="A19" s="2"/>
      <c r="B19" s="99" t="s">
        <v>607</v>
      </c>
      <c r="C19" s="107" t="s">
        <v>29</v>
      </c>
      <c r="D19" s="149">
        <v>8.6</v>
      </c>
      <c r="E19" s="50">
        <v>87.5</v>
      </c>
      <c r="F19" s="138"/>
      <c r="G19" s="99" t="s">
        <v>611</v>
      </c>
      <c r="H19" s="107" t="s">
        <v>29</v>
      </c>
      <c r="I19" s="149">
        <v>11.4</v>
      </c>
      <c r="J19" s="50">
        <v>85.5</v>
      </c>
      <c r="K19" s="112">
        <v>17</v>
      </c>
      <c r="L19" s="99" t="s">
        <v>622</v>
      </c>
      <c r="M19" s="107" t="s">
        <v>208</v>
      </c>
      <c r="N19" s="149" t="s">
        <v>621</v>
      </c>
      <c r="O19" s="57">
        <v>84</v>
      </c>
      <c r="P19" s="2"/>
      <c r="Q19" s="99" t="s">
        <v>651</v>
      </c>
      <c r="R19" s="107" t="s">
        <v>29</v>
      </c>
      <c r="S19" s="149">
        <v>3.03</v>
      </c>
      <c r="T19" s="57">
        <v>83.5</v>
      </c>
      <c r="U19" s="47"/>
      <c r="V19" s="59"/>
      <c r="W19" s="158"/>
      <c r="X19" s="105"/>
      <c r="Y19" s="105"/>
      <c r="Z19" s="138"/>
      <c r="AA19" s="99" t="s">
        <v>613</v>
      </c>
      <c r="AB19" s="107" t="s">
        <v>45</v>
      </c>
      <c r="AC19" s="149">
        <v>19.15</v>
      </c>
      <c r="AD19" s="50">
        <v>84</v>
      </c>
      <c r="AJ19" s="149"/>
      <c r="AK19" s="99" t="s">
        <v>628</v>
      </c>
      <c r="AL19" s="107" t="s">
        <v>20</v>
      </c>
      <c r="AM19" s="149">
        <v>75.5</v>
      </c>
      <c r="AN19" s="149">
        <v>88.5</v>
      </c>
      <c r="AO19" s="149">
        <v>83</v>
      </c>
      <c r="AP19" s="149">
        <v>71</v>
      </c>
      <c r="AQ19" s="149"/>
      <c r="AR19" s="149">
        <v>62</v>
      </c>
      <c r="AS19" s="149"/>
      <c r="AT19" s="50">
        <f t="shared" si="0"/>
        <v>380</v>
      </c>
      <c r="AU19" s="107"/>
      <c r="AV19" s="149"/>
      <c r="AW19" s="149"/>
      <c r="AX19" s="149"/>
      <c r="AY19" s="149"/>
      <c r="AZ19" s="149"/>
      <c r="BA19" s="149"/>
      <c r="BB19" s="149"/>
      <c r="BC19" s="50">
        <f>SUM(AV19:BB19)</f>
        <v>0</v>
      </c>
      <c r="BD19" s="149"/>
    </row>
    <row r="20" spans="1:56" ht="15">
      <c r="A20" s="2"/>
      <c r="B20" s="2" t="s">
        <v>583</v>
      </c>
      <c r="C20" s="100" t="s">
        <v>27</v>
      </c>
      <c r="D20" s="149">
        <v>8.6</v>
      </c>
      <c r="E20" s="50">
        <v>87.5</v>
      </c>
      <c r="F20" s="138"/>
      <c r="G20" s="99" t="s">
        <v>650</v>
      </c>
      <c r="H20" s="107" t="s">
        <v>57</v>
      </c>
      <c r="I20" s="149">
        <v>11.5</v>
      </c>
      <c r="J20" s="50">
        <v>84</v>
      </c>
      <c r="K20" s="112">
        <v>18</v>
      </c>
      <c r="L20" s="99" t="s">
        <v>628</v>
      </c>
      <c r="M20" s="107" t="s">
        <v>20</v>
      </c>
      <c r="N20" s="149" t="s">
        <v>639</v>
      </c>
      <c r="O20" s="57">
        <v>83</v>
      </c>
      <c r="P20" s="2"/>
      <c r="Q20" s="99" t="s">
        <v>648</v>
      </c>
      <c r="R20" s="107" t="s">
        <v>92</v>
      </c>
      <c r="S20" s="149">
        <v>3.03</v>
      </c>
      <c r="T20" s="57">
        <v>83.5</v>
      </c>
      <c r="U20" s="47"/>
      <c r="V20" s="59"/>
      <c r="W20" s="158"/>
      <c r="X20" s="105"/>
      <c r="Y20" s="105"/>
      <c r="Z20" s="138"/>
      <c r="AA20" s="99" t="s">
        <v>665</v>
      </c>
      <c r="AB20" s="107" t="s">
        <v>70</v>
      </c>
      <c r="AC20" s="16">
        <v>19</v>
      </c>
      <c r="AD20" s="50">
        <v>82.5</v>
      </c>
      <c r="AJ20" s="149"/>
      <c r="AK20" s="2" t="s">
        <v>583</v>
      </c>
      <c r="AL20" s="100" t="s">
        <v>27</v>
      </c>
      <c r="AM20" s="149">
        <v>87.5</v>
      </c>
      <c r="AN20" s="149">
        <v>88.5</v>
      </c>
      <c r="AO20" s="149"/>
      <c r="AP20" s="149">
        <v>92</v>
      </c>
      <c r="AQ20" s="149"/>
      <c r="AR20" s="149"/>
      <c r="AS20" s="149">
        <v>92</v>
      </c>
      <c r="AT20" s="50">
        <f t="shared" si="0"/>
        <v>360</v>
      </c>
      <c r="AU20" s="100"/>
      <c r="AV20" s="149"/>
      <c r="AW20" s="149"/>
      <c r="AX20" s="149"/>
      <c r="AY20" s="149"/>
      <c r="AZ20" s="149"/>
      <c r="BA20" s="149"/>
      <c r="BB20" s="149"/>
      <c r="BC20" s="50">
        <f>SUM(AV20:BB20)</f>
        <v>0</v>
      </c>
      <c r="BD20" s="149"/>
    </row>
    <row r="21" spans="1:56" ht="15">
      <c r="A21" s="2"/>
      <c r="B21" s="99" t="s">
        <v>613</v>
      </c>
      <c r="C21" s="107" t="s">
        <v>45</v>
      </c>
      <c r="D21" s="149">
        <v>8.6</v>
      </c>
      <c r="E21" s="50">
        <v>87.5</v>
      </c>
      <c r="F21" s="138"/>
      <c r="G21" s="99" t="s">
        <v>651</v>
      </c>
      <c r="H21" s="107" t="s">
        <v>29</v>
      </c>
      <c r="I21" s="149">
        <v>11.6</v>
      </c>
      <c r="J21" s="50">
        <v>82.5</v>
      </c>
      <c r="K21" s="112">
        <v>19</v>
      </c>
      <c r="L21" s="99" t="s">
        <v>629</v>
      </c>
      <c r="M21" s="107" t="s">
        <v>27</v>
      </c>
      <c r="N21" s="149" t="s">
        <v>640</v>
      </c>
      <c r="O21" s="57">
        <v>82</v>
      </c>
      <c r="P21" s="2"/>
      <c r="Q21" s="99" t="s">
        <v>661</v>
      </c>
      <c r="R21" s="107" t="s">
        <v>51</v>
      </c>
      <c r="S21" s="149">
        <v>3.02</v>
      </c>
      <c r="T21" s="57">
        <v>82</v>
      </c>
      <c r="U21" s="47"/>
      <c r="V21" s="47"/>
      <c r="W21" s="159"/>
      <c r="X21" s="105"/>
      <c r="Y21" s="105"/>
      <c r="Z21" s="138"/>
      <c r="AA21" s="99" t="s">
        <v>599</v>
      </c>
      <c r="AB21" s="107" t="s">
        <v>92</v>
      </c>
      <c r="AC21" s="16">
        <v>19</v>
      </c>
      <c r="AD21" s="50">
        <v>82.5</v>
      </c>
      <c r="AJ21" s="149"/>
      <c r="AK21" s="99" t="s">
        <v>627</v>
      </c>
      <c r="AL21" s="107" t="s">
        <v>45</v>
      </c>
      <c r="AM21" s="149">
        <v>94.5</v>
      </c>
      <c r="AN21" s="149">
        <v>85.5</v>
      </c>
      <c r="AO21" s="149">
        <v>94</v>
      </c>
      <c r="AP21" s="149">
        <v>79</v>
      </c>
      <c r="AQ21" s="149"/>
      <c r="AR21" s="149"/>
      <c r="AS21" s="149"/>
      <c r="AT21" s="50">
        <f t="shared" si="0"/>
        <v>353</v>
      </c>
      <c r="AU21" s="107"/>
      <c r="AV21" s="149"/>
      <c r="AW21" s="149"/>
      <c r="AX21" s="149"/>
      <c r="AY21" s="149"/>
      <c r="AZ21" s="149"/>
      <c r="BA21" s="149"/>
      <c r="BB21" s="149"/>
      <c r="BC21" s="50">
        <f>SUM(AV21:BB21)</f>
        <v>0</v>
      </c>
      <c r="BD21" s="149"/>
    </row>
    <row r="22" spans="1:56" ht="15">
      <c r="A22" s="2"/>
      <c r="B22" s="99" t="s">
        <v>631</v>
      </c>
      <c r="C22" s="107" t="s">
        <v>45</v>
      </c>
      <c r="D22" s="149">
        <v>8.6</v>
      </c>
      <c r="E22" s="50">
        <v>87.5</v>
      </c>
      <c r="F22" s="138"/>
      <c r="G22" s="99" t="s">
        <v>652</v>
      </c>
      <c r="H22" s="107" t="s">
        <v>567</v>
      </c>
      <c r="I22" s="149">
        <v>11.6</v>
      </c>
      <c r="J22" s="50">
        <v>82.5</v>
      </c>
      <c r="K22" s="112">
        <v>20</v>
      </c>
      <c r="L22" s="99" t="s">
        <v>630</v>
      </c>
      <c r="M22" s="107" t="s">
        <v>29</v>
      </c>
      <c r="N22" s="149" t="s">
        <v>641</v>
      </c>
      <c r="O22" s="57">
        <v>81</v>
      </c>
      <c r="P22" s="2"/>
      <c r="Q22" s="99" t="s">
        <v>675</v>
      </c>
      <c r="R22" s="107" t="s">
        <v>228</v>
      </c>
      <c r="S22" s="16">
        <v>3</v>
      </c>
      <c r="T22" s="57">
        <v>81</v>
      </c>
      <c r="U22" s="47"/>
      <c r="V22" s="59"/>
      <c r="W22" s="158"/>
      <c r="X22" s="105"/>
      <c r="Y22" s="105"/>
      <c r="Z22" s="138"/>
      <c r="AA22" s="99" t="s">
        <v>674</v>
      </c>
      <c r="AB22" s="107" t="s">
        <v>29</v>
      </c>
      <c r="AC22" s="16">
        <v>18.9</v>
      </c>
      <c r="AD22" s="50">
        <v>81</v>
      </c>
      <c r="AJ22" s="149"/>
      <c r="AK22" s="99" t="s">
        <v>648</v>
      </c>
      <c r="AL22" s="107" t="s">
        <v>92</v>
      </c>
      <c r="AM22" s="149">
        <v>92.5</v>
      </c>
      <c r="AN22" s="149">
        <v>92</v>
      </c>
      <c r="AO22" s="149"/>
      <c r="AP22" s="149">
        <v>83.5</v>
      </c>
      <c r="AQ22" s="149"/>
      <c r="AR22" s="149">
        <v>78</v>
      </c>
      <c r="AS22" s="149"/>
      <c r="AT22" s="50">
        <f t="shared" si="0"/>
        <v>346</v>
      </c>
      <c r="AU22" s="107"/>
      <c r="AV22" s="149"/>
      <c r="AW22" s="149"/>
      <c r="AX22" s="149"/>
      <c r="AY22" s="149"/>
      <c r="AZ22" s="149"/>
      <c r="BA22" s="149"/>
      <c r="BB22" s="149"/>
      <c r="BC22" s="50">
        <f>SUM(AV22:BB22)</f>
        <v>0</v>
      </c>
      <c r="BD22" s="149"/>
    </row>
    <row r="23" spans="1:56" ht="15">
      <c r="A23" s="2"/>
      <c r="B23" s="99" t="s">
        <v>661</v>
      </c>
      <c r="C23" s="107" t="s">
        <v>51</v>
      </c>
      <c r="D23" s="149">
        <v>8.6</v>
      </c>
      <c r="E23" s="50">
        <v>87.5</v>
      </c>
      <c r="F23" s="138"/>
      <c r="G23" s="99" t="s">
        <v>653</v>
      </c>
      <c r="H23" s="107" t="s">
        <v>20</v>
      </c>
      <c r="I23" s="149">
        <v>11.6</v>
      </c>
      <c r="J23" s="50">
        <v>82.5</v>
      </c>
      <c r="K23" s="112">
        <v>21</v>
      </c>
      <c r="L23" s="99" t="s">
        <v>631</v>
      </c>
      <c r="M23" s="107" t="s">
        <v>45</v>
      </c>
      <c r="N23" s="149" t="s">
        <v>642</v>
      </c>
      <c r="O23" s="57">
        <v>80</v>
      </c>
      <c r="P23" s="2"/>
      <c r="Q23" s="99" t="s">
        <v>613</v>
      </c>
      <c r="R23" s="107" t="s">
        <v>45</v>
      </c>
      <c r="S23" s="149">
        <v>2.99</v>
      </c>
      <c r="T23" s="57">
        <v>80</v>
      </c>
      <c r="U23" s="47"/>
      <c r="V23" s="47"/>
      <c r="W23" s="159"/>
      <c r="X23" s="105"/>
      <c r="Y23" s="105"/>
      <c r="Z23" s="138"/>
      <c r="AA23" s="99" t="s">
        <v>680</v>
      </c>
      <c r="AB23" s="107" t="s">
        <v>29</v>
      </c>
      <c r="AC23" s="149">
        <v>18.75</v>
      </c>
      <c r="AD23" s="50">
        <v>80</v>
      </c>
      <c r="AJ23" s="149"/>
      <c r="AK23" s="99" t="s">
        <v>646</v>
      </c>
      <c r="AL23" s="107" t="s">
        <v>70</v>
      </c>
      <c r="AM23" s="149">
        <v>79.5</v>
      </c>
      <c r="AN23" s="149">
        <v>96</v>
      </c>
      <c r="AO23" s="149"/>
      <c r="AP23" s="149">
        <v>72.5</v>
      </c>
      <c r="AQ23" s="149"/>
      <c r="AR23" s="149">
        <v>86</v>
      </c>
      <c r="AS23" s="149"/>
      <c r="AT23" s="50">
        <f t="shared" si="0"/>
        <v>334</v>
      </c>
      <c r="AU23" s="2"/>
      <c r="AV23" s="149"/>
      <c r="AW23" s="149"/>
      <c r="AX23" s="149"/>
      <c r="AY23" s="149"/>
      <c r="AZ23" s="149"/>
      <c r="BA23" s="149"/>
      <c r="BB23" s="149"/>
      <c r="BC23" s="50">
        <f>SUM(AV23:BB23)</f>
        <v>0</v>
      </c>
      <c r="BD23" s="149"/>
    </row>
    <row r="24" spans="1:46" ht="15">
      <c r="A24" s="2"/>
      <c r="B24" s="99" t="s">
        <v>632</v>
      </c>
      <c r="C24" s="107" t="s">
        <v>567</v>
      </c>
      <c r="D24" s="149">
        <v>8.7</v>
      </c>
      <c r="E24" s="50">
        <v>85.5</v>
      </c>
      <c r="F24" s="138"/>
      <c r="G24" s="2" t="s">
        <v>591</v>
      </c>
      <c r="H24" s="100" t="s">
        <v>29</v>
      </c>
      <c r="I24" s="149">
        <v>11.8</v>
      </c>
      <c r="J24" s="50">
        <v>81</v>
      </c>
      <c r="K24" s="112">
        <v>22</v>
      </c>
      <c r="L24" s="99" t="s">
        <v>632</v>
      </c>
      <c r="M24" s="107" t="s">
        <v>567</v>
      </c>
      <c r="N24" s="149" t="s">
        <v>643</v>
      </c>
      <c r="O24" s="57">
        <v>79</v>
      </c>
      <c r="P24" s="2"/>
      <c r="Q24" s="99" t="s">
        <v>627</v>
      </c>
      <c r="R24" s="107" t="s">
        <v>45</v>
      </c>
      <c r="S24" s="149">
        <v>2.93</v>
      </c>
      <c r="T24" s="57">
        <v>79</v>
      </c>
      <c r="U24" s="47"/>
      <c r="V24" s="47"/>
      <c r="W24" s="159"/>
      <c r="X24" s="105"/>
      <c r="Y24" s="105"/>
      <c r="Z24" s="138"/>
      <c r="AA24" s="99" t="s">
        <v>654</v>
      </c>
      <c r="AB24" s="107" t="s">
        <v>304</v>
      </c>
      <c r="AC24" s="16">
        <v>18.3</v>
      </c>
      <c r="AD24" s="50">
        <v>79</v>
      </c>
      <c r="AJ24" s="149"/>
      <c r="AK24" s="99" t="s">
        <v>630</v>
      </c>
      <c r="AL24" s="107" t="s">
        <v>29</v>
      </c>
      <c r="AM24" s="149">
        <v>87.5</v>
      </c>
      <c r="AN24" s="149"/>
      <c r="AO24" s="149">
        <v>81</v>
      </c>
      <c r="AP24" s="149">
        <v>76</v>
      </c>
      <c r="AQ24" s="149"/>
      <c r="AR24" s="149">
        <v>85</v>
      </c>
      <c r="AS24" s="149"/>
      <c r="AT24" s="50">
        <f t="shared" si="0"/>
        <v>329.5</v>
      </c>
    </row>
    <row r="25" spans="1:46" ht="15">
      <c r="A25" s="2"/>
      <c r="B25" s="99" t="s">
        <v>609</v>
      </c>
      <c r="C25" s="107" t="s">
        <v>29</v>
      </c>
      <c r="D25" s="149">
        <v>8.7</v>
      </c>
      <c r="E25" s="50">
        <v>85.5</v>
      </c>
      <c r="F25" s="138"/>
      <c r="G25" s="99" t="s">
        <v>654</v>
      </c>
      <c r="H25" s="107" t="s">
        <v>304</v>
      </c>
      <c r="I25" s="149">
        <v>11.9</v>
      </c>
      <c r="J25" s="50">
        <v>80</v>
      </c>
      <c r="K25" s="112">
        <v>23</v>
      </c>
      <c r="L25" s="2" t="s">
        <v>593</v>
      </c>
      <c r="M25" s="100" t="s">
        <v>45</v>
      </c>
      <c r="N25" s="149" t="s">
        <v>624</v>
      </c>
      <c r="O25" s="57">
        <v>78</v>
      </c>
      <c r="P25" s="2"/>
      <c r="Q25" s="99" t="s">
        <v>615</v>
      </c>
      <c r="R25" s="107" t="s">
        <v>616</v>
      </c>
      <c r="S25" s="16">
        <v>2.9</v>
      </c>
      <c r="T25" s="57">
        <v>78</v>
      </c>
      <c r="U25" s="47"/>
      <c r="V25" s="59"/>
      <c r="W25" s="158"/>
      <c r="X25" s="105"/>
      <c r="Y25" s="105"/>
      <c r="Z25" s="138"/>
      <c r="AA25" s="99" t="s">
        <v>648</v>
      </c>
      <c r="AB25" s="107" t="s">
        <v>92</v>
      </c>
      <c r="AC25" s="149">
        <v>17.95</v>
      </c>
      <c r="AD25" s="50">
        <v>78</v>
      </c>
      <c r="AJ25" s="149"/>
      <c r="AK25" s="99" t="s">
        <v>605</v>
      </c>
      <c r="AL25" s="107" t="s">
        <v>304</v>
      </c>
      <c r="AM25" s="149">
        <v>87.5</v>
      </c>
      <c r="AN25" s="149">
        <v>87</v>
      </c>
      <c r="AO25" s="149">
        <v>93</v>
      </c>
      <c r="AP25" s="149">
        <v>57.5</v>
      </c>
      <c r="AQ25" s="149"/>
      <c r="AR25" s="149"/>
      <c r="AS25" s="149"/>
      <c r="AT25" s="50">
        <f t="shared" si="0"/>
        <v>325</v>
      </c>
    </row>
    <row r="26" spans="1:46" ht="15">
      <c r="A26" s="2"/>
      <c r="B26" s="99" t="s">
        <v>673</v>
      </c>
      <c r="C26" s="107" t="s">
        <v>304</v>
      </c>
      <c r="D26" s="149">
        <v>8.7</v>
      </c>
      <c r="E26" s="50">
        <v>85.5</v>
      </c>
      <c r="F26" s="138"/>
      <c r="G26" s="99" t="s">
        <v>620</v>
      </c>
      <c r="H26" s="107" t="s">
        <v>20</v>
      </c>
      <c r="I26" s="149">
        <v>12.3</v>
      </c>
      <c r="J26" s="50">
        <v>79</v>
      </c>
      <c r="K26" s="112">
        <v>24</v>
      </c>
      <c r="L26" s="99" t="s">
        <v>625</v>
      </c>
      <c r="M26" s="107" t="s">
        <v>70</v>
      </c>
      <c r="N26" s="149" t="s">
        <v>626</v>
      </c>
      <c r="O26" s="57">
        <v>77</v>
      </c>
      <c r="P26" s="2"/>
      <c r="Q26" s="99" t="s">
        <v>622</v>
      </c>
      <c r="R26" s="107" t="s">
        <v>208</v>
      </c>
      <c r="S26" s="149">
        <v>2.89</v>
      </c>
      <c r="T26" s="57">
        <v>77</v>
      </c>
      <c r="U26" s="47"/>
      <c r="V26" s="59"/>
      <c r="W26" s="158"/>
      <c r="X26" s="105"/>
      <c r="Y26" s="105"/>
      <c r="Z26" s="138"/>
      <c r="AA26" s="99" t="s">
        <v>681</v>
      </c>
      <c r="AB26" s="107" t="s">
        <v>228</v>
      </c>
      <c r="AC26" s="16">
        <v>17.5</v>
      </c>
      <c r="AD26" s="50">
        <v>77</v>
      </c>
      <c r="AJ26" s="149"/>
      <c r="AK26" s="99" t="s">
        <v>615</v>
      </c>
      <c r="AL26" s="107" t="s">
        <v>616</v>
      </c>
      <c r="AM26" s="149">
        <v>82.5</v>
      </c>
      <c r="AN26" s="149">
        <v>73.5</v>
      </c>
      <c r="AO26" s="149">
        <v>87</v>
      </c>
      <c r="AP26" s="149">
        <v>78</v>
      </c>
      <c r="AQ26" s="149"/>
      <c r="AR26" s="149"/>
      <c r="AS26" s="149"/>
      <c r="AT26" s="50">
        <f t="shared" si="0"/>
        <v>321</v>
      </c>
    </row>
    <row r="27" spans="1:46" ht="15">
      <c r="A27" s="2"/>
      <c r="B27" s="99" t="s">
        <v>651</v>
      </c>
      <c r="C27" s="107" t="s">
        <v>29</v>
      </c>
      <c r="D27" s="149">
        <v>8.7</v>
      </c>
      <c r="E27" s="50">
        <v>85.5</v>
      </c>
      <c r="F27" s="138"/>
      <c r="G27" s="99" t="s">
        <v>613</v>
      </c>
      <c r="H27" s="107" t="s">
        <v>45</v>
      </c>
      <c r="I27" s="149">
        <v>12.4</v>
      </c>
      <c r="J27" s="50">
        <v>78</v>
      </c>
      <c r="K27" s="149">
        <v>25</v>
      </c>
      <c r="L27" s="99" t="s">
        <v>633</v>
      </c>
      <c r="M27" s="107" t="s">
        <v>27</v>
      </c>
      <c r="N27" s="149" t="s">
        <v>644</v>
      </c>
      <c r="O27" s="50">
        <v>76</v>
      </c>
      <c r="P27" s="2"/>
      <c r="Q27" s="99" t="s">
        <v>630</v>
      </c>
      <c r="R27" s="107" t="s">
        <v>29</v>
      </c>
      <c r="S27" s="149">
        <v>2.87</v>
      </c>
      <c r="T27" s="57">
        <v>76</v>
      </c>
      <c r="U27" s="47"/>
      <c r="V27" s="59"/>
      <c r="W27" s="158"/>
      <c r="X27" s="105"/>
      <c r="Y27" s="105"/>
      <c r="Z27" s="138"/>
      <c r="AA27" s="99" t="s">
        <v>684</v>
      </c>
      <c r="AB27" s="107" t="s">
        <v>29</v>
      </c>
      <c r="AC27" s="16">
        <v>17.4</v>
      </c>
      <c r="AD27" s="50">
        <v>76</v>
      </c>
      <c r="AJ27" s="149"/>
      <c r="AK27" s="99" t="s">
        <v>651</v>
      </c>
      <c r="AL27" s="107" t="s">
        <v>29</v>
      </c>
      <c r="AM27" s="149">
        <v>85.5</v>
      </c>
      <c r="AN27" s="149">
        <v>82.5</v>
      </c>
      <c r="AO27" s="149"/>
      <c r="AP27" s="149">
        <v>83.5</v>
      </c>
      <c r="AQ27" s="149"/>
      <c r="AR27" s="149">
        <v>69</v>
      </c>
      <c r="AS27" s="149"/>
      <c r="AT27" s="50">
        <f t="shared" si="0"/>
        <v>320.5</v>
      </c>
    </row>
    <row r="28" spans="1:46" ht="15">
      <c r="A28" s="2"/>
      <c r="B28" s="99" t="s">
        <v>674</v>
      </c>
      <c r="C28" s="107" t="s">
        <v>29</v>
      </c>
      <c r="D28" s="149">
        <v>8.8</v>
      </c>
      <c r="E28" s="50">
        <v>84</v>
      </c>
      <c r="F28" s="138"/>
      <c r="G28" s="2" t="s">
        <v>593</v>
      </c>
      <c r="H28" s="100" t="s">
        <v>45</v>
      </c>
      <c r="I28" s="149">
        <v>12.5</v>
      </c>
      <c r="J28" s="50">
        <v>77</v>
      </c>
      <c r="K28" s="149">
        <v>26</v>
      </c>
      <c r="L28" s="99" t="s">
        <v>634</v>
      </c>
      <c r="M28" s="107" t="s">
        <v>29</v>
      </c>
      <c r="N28" s="149" t="s">
        <v>645</v>
      </c>
      <c r="O28" s="50">
        <v>75</v>
      </c>
      <c r="P28" s="2"/>
      <c r="Q28" s="2" t="s">
        <v>591</v>
      </c>
      <c r="R28" s="100" t="s">
        <v>29</v>
      </c>
      <c r="S28" s="149">
        <v>2.83</v>
      </c>
      <c r="T28" s="57">
        <v>75</v>
      </c>
      <c r="U28" s="47"/>
      <c r="V28" s="47"/>
      <c r="W28" s="159"/>
      <c r="X28" s="105"/>
      <c r="Y28" s="105"/>
      <c r="Z28" s="138"/>
      <c r="AA28" s="99" t="s">
        <v>694</v>
      </c>
      <c r="AB28" s="107" t="s">
        <v>29</v>
      </c>
      <c r="AC28" s="16">
        <v>17</v>
      </c>
      <c r="AD28" s="50">
        <v>75</v>
      </c>
      <c r="AJ28" s="149"/>
      <c r="AK28" s="99" t="s">
        <v>647</v>
      </c>
      <c r="AL28" s="107" t="s">
        <v>92</v>
      </c>
      <c r="AM28" s="149">
        <v>89.5</v>
      </c>
      <c r="AN28" s="149">
        <v>93.5</v>
      </c>
      <c r="AO28" s="149"/>
      <c r="AP28" s="149">
        <v>59</v>
      </c>
      <c r="AQ28" s="149"/>
      <c r="AR28" s="149">
        <v>70.5</v>
      </c>
      <c r="AS28" s="149"/>
      <c r="AT28" s="50">
        <f t="shared" si="0"/>
        <v>312.5</v>
      </c>
    </row>
    <row r="29" spans="1:46" ht="15">
      <c r="A29" s="2"/>
      <c r="B29" s="2" t="s">
        <v>577</v>
      </c>
      <c r="C29" s="100" t="s">
        <v>27</v>
      </c>
      <c r="D29" s="149">
        <v>8.9</v>
      </c>
      <c r="E29" s="50">
        <v>82.5</v>
      </c>
      <c r="F29" s="138"/>
      <c r="G29" s="2" t="s">
        <v>569</v>
      </c>
      <c r="H29" s="100" t="s">
        <v>567</v>
      </c>
      <c r="I29" s="149">
        <v>12.8</v>
      </c>
      <c r="J29" s="57">
        <v>76</v>
      </c>
      <c r="K29" s="105"/>
      <c r="L29" s="47"/>
      <c r="M29" s="159"/>
      <c r="N29" s="105"/>
      <c r="O29" s="105"/>
      <c r="P29" s="138"/>
      <c r="Q29" s="99" t="s">
        <v>676</v>
      </c>
      <c r="R29" s="107" t="s">
        <v>29</v>
      </c>
      <c r="S29" s="149">
        <v>2.75</v>
      </c>
      <c r="T29" s="57">
        <v>74</v>
      </c>
      <c r="U29" s="47"/>
      <c r="V29" s="47"/>
      <c r="W29" s="159"/>
      <c r="X29" s="105"/>
      <c r="Y29" s="105"/>
      <c r="Z29" s="138"/>
      <c r="AA29" s="2" t="s">
        <v>591</v>
      </c>
      <c r="AB29" s="100" t="s">
        <v>29</v>
      </c>
      <c r="AC29" s="16">
        <v>16.6</v>
      </c>
      <c r="AD29" s="50">
        <v>74</v>
      </c>
      <c r="AJ29" s="149"/>
      <c r="AK29" s="99" t="s">
        <v>654</v>
      </c>
      <c r="AL29" s="107" t="s">
        <v>304</v>
      </c>
      <c r="AM29" s="149">
        <v>75.5</v>
      </c>
      <c r="AN29" s="149">
        <v>80</v>
      </c>
      <c r="AO29" s="149"/>
      <c r="AP29" s="149">
        <v>72.5</v>
      </c>
      <c r="AQ29" s="149"/>
      <c r="AR29" s="149">
        <v>79</v>
      </c>
      <c r="AS29" s="149"/>
      <c r="AT29" s="50">
        <f t="shared" si="0"/>
        <v>307</v>
      </c>
    </row>
    <row r="30" spans="1:46" ht="15">
      <c r="A30" s="2"/>
      <c r="B30" s="99" t="s">
        <v>615</v>
      </c>
      <c r="C30" s="107" t="s">
        <v>616</v>
      </c>
      <c r="D30" s="149">
        <v>8.9</v>
      </c>
      <c r="E30" s="50">
        <v>82.5</v>
      </c>
      <c r="F30" s="138"/>
      <c r="G30" s="99" t="s">
        <v>618</v>
      </c>
      <c r="H30" s="107" t="s">
        <v>57</v>
      </c>
      <c r="I30" s="149">
        <v>12.9</v>
      </c>
      <c r="J30" s="57">
        <v>75</v>
      </c>
      <c r="K30" s="105"/>
      <c r="L30" s="47"/>
      <c r="M30" s="159"/>
      <c r="N30" s="105"/>
      <c r="O30" s="105"/>
      <c r="P30" s="138"/>
      <c r="Q30" s="99" t="s">
        <v>654</v>
      </c>
      <c r="R30" s="107" t="s">
        <v>304</v>
      </c>
      <c r="S30" s="149">
        <v>2.73</v>
      </c>
      <c r="T30" s="57">
        <v>72.5</v>
      </c>
      <c r="U30" s="47"/>
      <c r="V30" s="59"/>
      <c r="W30" s="158"/>
      <c r="X30" s="105"/>
      <c r="Y30" s="105"/>
      <c r="Z30" s="138"/>
      <c r="AA30" s="99" t="s">
        <v>695</v>
      </c>
      <c r="AB30" s="107" t="s">
        <v>29</v>
      </c>
      <c r="AC30" s="16">
        <v>15.9</v>
      </c>
      <c r="AD30" s="50">
        <v>73</v>
      </c>
      <c r="AJ30" s="149"/>
      <c r="AK30" s="99" t="s">
        <v>618</v>
      </c>
      <c r="AL30" s="107" t="s">
        <v>57</v>
      </c>
      <c r="AM30" s="149">
        <v>69.5</v>
      </c>
      <c r="AN30" s="149">
        <v>75</v>
      </c>
      <c r="AO30" s="149">
        <v>86</v>
      </c>
      <c r="AP30" s="149">
        <v>72.5</v>
      </c>
      <c r="AQ30" s="149"/>
      <c r="AR30" s="149"/>
      <c r="AS30" s="149"/>
      <c r="AT30" s="50">
        <f t="shared" si="0"/>
        <v>303</v>
      </c>
    </row>
    <row r="31" spans="1:46" ht="15">
      <c r="A31" s="2"/>
      <c r="B31" s="99" t="s">
        <v>611</v>
      </c>
      <c r="C31" s="107" t="s">
        <v>29</v>
      </c>
      <c r="D31" s="149">
        <v>8.9</v>
      </c>
      <c r="E31" s="50">
        <v>82.5</v>
      </c>
      <c r="F31" s="138"/>
      <c r="G31" s="99" t="s">
        <v>615</v>
      </c>
      <c r="H31" s="107" t="s">
        <v>616</v>
      </c>
      <c r="I31" s="17">
        <v>13</v>
      </c>
      <c r="J31" s="57">
        <v>73.5</v>
      </c>
      <c r="K31" s="105"/>
      <c r="L31" s="47"/>
      <c r="M31" s="159"/>
      <c r="N31" s="105"/>
      <c r="O31" s="105"/>
      <c r="P31" s="138"/>
      <c r="Q31" s="99" t="s">
        <v>649</v>
      </c>
      <c r="R31" s="107" t="s">
        <v>51</v>
      </c>
      <c r="S31" s="149">
        <v>2.73</v>
      </c>
      <c r="T31" s="57">
        <v>72.5</v>
      </c>
      <c r="U31" s="47"/>
      <c r="V31" s="47"/>
      <c r="W31" s="159"/>
      <c r="X31" s="105"/>
      <c r="Y31" s="105"/>
      <c r="Z31" s="138"/>
      <c r="AA31" s="99" t="s">
        <v>653</v>
      </c>
      <c r="AB31" s="107" t="s">
        <v>20</v>
      </c>
      <c r="AC31" s="16">
        <v>15.8</v>
      </c>
      <c r="AD31" s="50">
        <v>72</v>
      </c>
      <c r="AJ31" s="149"/>
      <c r="AK31" s="99" t="s">
        <v>634</v>
      </c>
      <c r="AL31" s="107" t="s">
        <v>29</v>
      </c>
      <c r="AM31" s="149">
        <v>77.5</v>
      </c>
      <c r="AN31" s="149"/>
      <c r="AO31" s="149">
        <v>75</v>
      </c>
      <c r="AP31" s="149">
        <v>48</v>
      </c>
      <c r="AQ31" s="149"/>
      <c r="AR31" s="149">
        <v>87</v>
      </c>
      <c r="AS31" s="149"/>
      <c r="AT31" s="50">
        <f t="shared" si="0"/>
        <v>287.5</v>
      </c>
    </row>
    <row r="32" spans="1:46" ht="15">
      <c r="A32" s="2"/>
      <c r="B32" s="2" t="s">
        <v>569</v>
      </c>
      <c r="C32" s="100" t="s">
        <v>567</v>
      </c>
      <c r="D32" s="149">
        <v>9.1</v>
      </c>
      <c r="E32" s="50">
        <v>80.5</v>
      </c>
      <c r="F32" s="138"/>
      <c r="G32" s="99" t="s">
        <v>655</v>
      </c>
      <c r="H32" s="107" t="s">
        <v>20</v>
      </c>
      <c r="I32" s="17">
        <v>13</v>
      </c>
      <c r="J32" s="57">
        <v>73.5</v>
      </c>
      <c r="K32" s="105"/>
      <c r="L32" s="47"/>
      <c r="M32" s="159"/>
      <c r="N32" s="105"/>
      <c r="O32" s="105"/>
      <c r="P32" s="138"/>
      <c r="Q32" s="99" t="s">
        <v>618</v>
      </c>
      <c r="R32" s="107" t="s">
        <v>57</v>
      </c>
      <c r="S32" s="149">
        <v>2.73</v>
      </c>
      <c r="T32" s="57">
        <v>72.5</v>
      </c>
      <c r="U32" s="47"/>
      <c r="V32" s="59"/>
      <c r="W32" s="158"/>
      <c r="X32" s="105"/>
      <c r="Y32" s="105"/>
      <c r="Z32" s="138"/>
      <c r="AA32" s="99" t="s">
        <v>647</v>
      </c>
      <c r="AB32" s="107" t="s">
        <v>92</v>
      </c>
      <c r="AC32" s="149">
        <v>15.45</v>
      </c>
      <c r="AD32" s="50">
        <v>70.5</v>
      </c>
      <c r="AJ32" s="149"/>
      <c r="AK32" s="2" t="s">
        <v>575</v>
      </c>
      <c r="AL32" s="100" t="s">
        <v>45</v>
      </c>
      <c r="AM32" s="149"/>
      <c r="AN32" s="149">
        <v>90.5</v>
      </c>
      <c r="AO32" s="149"/>
      <c r="AP32" s="149"/>
      <c r="AQ32" s="149"/>
      <c r="AR32" s="149">
        <v>99</v>
      </c>
      <c r="AS32" s="149">
        <v>96</v>
      </c>
      <c r="AT32" s="50">
        <f t="shared" si="0"/>
        <v>285.5</v>
      </c>
    </row>
    <row r="33" spans="1:46" ht="15">
      <c r="A33" s="2"/>
      <c r="B33" s="2" t="s">
        <v>591</v>
      </c>
      <c r="C33" s="100" t="s">
        <v>29</v>
      </c>
      <c r="D33" s="149">
        <v>9.1</v>
      </c>
      <c r="E33" s="50">
        <v>80.5</v>
      </c>
      <c r="F33" s="2"/>
      <c r="G33" s="155" t="s">
        <v>656</v>
      </c>
      <c r="H33" s="107" t="s">
        <v>57</v>
      </c>
      <c r="I33" s="149">
        <v>13.4</v>
      </c>
      <c r="J33" s="57">
        <v>72</v>
      </c>
      <c r="K33" s="105"/>
      <c r="L33" s="47"/>
      <c r="M33" s="159"/>
      <c r="N33" s="105"/>
      <c r="O33" s="105"/>
      <c r="P33" s="138"/>
      <c r="Q33" s="99" t="s">
        <v>646</v>
      </c>
      <c r="R33" s="107" t="s">
        <v>70</v>
      </c>
      <c r="S33" s="149">
        <v>2.73</v>
      </c>
      <c r="T33" s="57">
        <v>72.5</v>
      </c>
      <c r="U33" s="47"/>
      <c r="V33" s="59"/>
      <c r="W33" s="158"/>
      <c r="X33" s="105"/>
      <c r="Y33" s="105"/>
      <c r="Z33" s="138"/>
      <c r="AA33" s="99" t="s">
        <v>649</v>
      </c>
      <c r="AB33" s="107" t="s">
        <v>51</v>
      </c>
      <c r="AC33" s="149">
        <v>15.45</v>
      </c>
      <c r="AD33" s="50">
        <v>70.5</v>
      </c>
      <c r="AJ33" s="149"/>
      <c r="AK33" s="2" t="s">
        <v>587</v>
      </c>
      <c r="AL33" s="100" t="s">
        <v>27</v>
      </c>
      <c r="AM33" s="149">
        <v>96.5</v>
      </c>
      <c r="AN33" s="149"/>
      <c r="AO33" s="149"/>
      <c r="AP33" s="149">
        <v>91</v>
      </c>
      <c r="AQ33" s="149"/>
      <c r="AR33" s="149"/>
      <c r="AS33" s="149">
        <v>90</v>
      </c>
      <c r="AT33" s="50">
        <f t="shared" si="0"/>
        <v>277.5</v>
      </c>
    </row>
    <row r="34" spans="1:46" ht="15">
      <c r="A34" s="2"/>
      <c r="B34" s="99" t="s">
        <v>646</v>
      </c>
      <c r="C34" s="107" t="s">
        <v>70</v>
      </c>
      <c r="D34" s="149">
        <v>9.2</v>
      </c>
      <c r="E34" s="50">
        <v>79.5</v>
      </c>
      <c r="F34" s="2"/>
      <c r="G34" s="99" t="s">
        <v>657</v>
      </c>
      <c r="H34" s="107" t="s">
        <v>45</v>
      </c>
      <c r="I34" s="149">
        <v>14.1</v>
      </c>
      <c r="J34" s="57">
        <v>71</v>
      </c>
      <c r="K34" s="105"/>
      <c r="L34" s="47"/>
      <c r="M34" s="159"/>
      <c r="N34" s="105"/>
      <c r="O34" s="105"/>
      <c r="P34" s="138"/>
      <c r="Q34" s="99" t="s">
        <v>677</v>
      </c>
      <c r="R34" s="107" t="s">
        <v>29</v>
      </c>
      <c r="S34" s="149">
        <v>2.73</v>
      </c>
      <c r="T34" s="57">
        <v>72.5</v>
      </c>
      <c r="U34" s="47"/>
      <c r="V34" s="59"/>
      <c r="W34" s="158"/>
      <c r="X34" s="105"/>
      <c r="Y34" s="105"/>
      <c r="Z34" s="138"/>
      <c r="AA34" s="99" t="s">
        <v>651</v>
      </c>
      <c r="AB34" s="107" t="s">
        <v>29</v>
      </c>
      <c r="AC34" s="16">
        <v>15.2</v>
      </c>
      <c r="AD34" s="50">
        <v>69</v>
      </c>
      <c r="AJ34" s="149"/>
      <c r="AK34" s="2" t="s">
        <v>589</v>
      </c>
      <c r="AL34" s="100" t="s">
        <v>20</v>
      </c>
      <c r="AM34" s="149">
        <v>71.5</v>
      </c>
      <c r="AN34" s="149"/>
      <c r="AO34" s="149"/>
      <c r="AP34" s="149">
        <v>51</v>
      </c>
      <c r="AQ34" s="149"/>
      <c r="AR34" s="149">
        <v>66</v>
      </c>
      <c r="AS34" s="149">
        <v>89</v>
      </c>
      <c r="AT34" s="50">
        <f t="shared" si="0"/>
        <v>277.5</v>
      </c>
    </row>
    <row r="35" spans="1:46" ht="15">
      <c r="A35" s="2"/>
      <c r="B35" s="99" t="s">
        <v>650</v>
      </c>
      <c r="C35" s="107" t="s">
        <v>57</v>
      </c>
      <c r="D35" s="149">
        <v>9.2</v>
      </c>
      <c r="E35" s="50">
        <v>79.5</v>
      </c>
      <c r="G35" s="151"/>
      <c r="H35" s="152"/>
      <c r="K35" s="105"/>
      <c r="L35" s="47"/>
      <c r="M35" s="159"/>
      <c r="N35" s="105"/>
      <c r="O35" s="105"/>
      <c r="P35" s="138"/>
      <c r="Q35" s="99" t="s">
        <v>628</v>
      </c>
      <c r="R35" s="107" t="s">
        <v>20</v>
      </c>
      <c r="S35" s="16">
        <v>2.7</v>
      </c>
      <c r="T35" s="57">
        <v>71</v>
      </c>
      <c r="U35" s="47"/>
      <c r="V35" s="59"/>
      <c r="W35" s="158"/>
      <c r="X35" s="105"/>
      <c r="Y35" s="105"/>
      <c r="Z35" s="138"/>
      <c r="AA35" s="99" t="s">
        <v>611</v>
      </c>
      <c r="AB35" s="107" t="s">
        <v>29</v>
      </c>
      <c r="AC35" s="16">
        <v>14.9</v>
      </c>
      <c r="AD35" s="50">
        <v>68</v>
      </c>
      <c r="AJ35" s="149"/>
      <c r="AK35" s="99" t="s">
        <v>625</v>
      </c>
      <c r="AL35" s="107" t="s">
        <v>70</v>
      </c>
      <c r="AM35" s="149">
        <v>73.5</v>
      </c>
      <c r="AN35" s="149"/>
      <c r="AO35" s="149">
        <v>77</v>
      </c>
      <c r="AP35" s="149">
        <v>60</v>
      </c>
      <c r="AQ35" s="149"/>
      <c r="AR35" s="149">
        <v>57</v>
      </c>
      <c r="AS35" s="149"/>
      <c r="AT35" s="50">
        <f aca="true" t="shared" si="2" ref="AT35:AT66">SUM(AM35:AS35)</f>
        <v>267.5</v>
      </c>
    </row>
    <row r="36" spans="1:46" ht="15">
      <c r="A36" s="2"/>
      <c r="B36" s="99" t="s">
        <v>620</v>
      </c>
      <c r="C36" s="107" t="s">
        <v>20</v>
      </c>
      <c r="D36" s="149">
        <v>9.3</v>
      </c>
      <c r="E36" s="50">
        <v>77.5</v>
      </c>
      <c r="G36" s="153"/>
      <c r="H36" s="154"/>
      <c r="K36" s="105"/>
      <c r="L36" s="47"/>
      <c r="M36" s="159"/>
      <c r="N36" s="105"/>
      <c r="O36" s="105"/>
      <c r="P36" s="138"/>
      <c r="Q36" s="99" t="s">
        <v>620</v>
      </c>
      <c r="R36" s="107" t="s">
        <v>20</v>
      </c>
      <c r="S36" s="149">
        <v>2.67</v>
      </c>
      <c r="T36" s="57">
        <v>70</v>
      </c>
      <c r="U36" s="47"/>
      <c r="V36" s="59"/>
      <c r="W36" s="158"/>
      <c r="X36" s="105"/>
      <c r="Y36" s="105"/>
      <c r="Z36" s="138"/>
      <c r="AA36" s="99" t="s">
        <v>675</v>
      </c>
      <c r="AB36" s="107" t="s">
        <v>228</v>
      </c>
      <c r="AC36" s="16">
        <v>14.8</v>
      </c>
      <c r="AD36" s="50">
        <v>67</v>
      </c>
      <c r="AJ36" s="149"/>
      <c r="AK36" s="99" t="s">
        <v>631</v>
      </c>
      <c r="AL36" s="107" t="s">
        <v>45</v>
      </c>
      <c r="AM36" s="149">
        <v>87.5</v>
      </c>
      <c r="AN36" s="149"/>
      <c r="AO36" s="149">
        <v>80</v>
      </c>
      <c r="AP36" s="149"/>
      <c r="AQ36" s="149"/>
      <c r="AR36" s="149">
        <v>97</v>
      </c>
      <c r="AS36" s="149"/>
      <c r="AT36" s="50">
        <f t="shared" si="2"/>
        <v>264.5</v>
      </c>
    </row>
    <row r="37" spans="1:46" ht="15">
      <c r="A37" s="2"/>
      <c r="B37" s="99" t="s">
        <v>666</v>
      </c>
      <c r="C37" s="107" t="s">
        <v>27</v>
      </c>
      <c r="D37" s="149">
        <v>9.3</v>
      </c>
      <c r="E37" s="50">
        <v>77.5</v>
      </c>
      <c r="G37" s="153"/>
      <c r="H37" s="154"/>
      <c r="K37" s="105"/>
      <c r="L37" s="47"/>
      <c r="M37" s="159"/>
      <c r="N37" s="105"/>
      <c r="O37" s="105"/>
      <c r="P37" s="138"/>
      <c r="Q37" s="2" t="s">
        <v>593</v>
      </c>
      <c r="R37" s="100" t="s">
        <v>45</v>
      </c>
      <c r="S37" s="149">
        <v>2.63</v>
      </c>
      <c r="T37" s="57">
        <v>69</v>
      </c>
      <c r="U37" s="47"/>
      <c r="V37" s="59"/>
      <c r="W37" s="158"/>
      <c r="X37" s="105"/>
      <c r="Y37" s="105"/>
      <c r="Z37" s="138"/>
      <c r="AA37" s="2" t="s">
        <v>589</v>
      </c>
      <c r="AB37" s="100" t="s">
        <v>20</v>
      </c>
      <c r="AC37" s="16">
        <v>14.7</v>
      </c>
      <c r="AD37" s="50">
        <v>66</v>
      </c>
      <c r="AJ37" s="149"/>
      <c r="AK37" s="99" t="s">
        <v>674</v>
      </c>
      <c r="AL37" s="107" t="s">
        <v>29</v>
      </c>
      <c r="AM37" s="149">
        <v>84</v>
      </c>
      <c r="AN37" s="149"/>
      <c r="AO37" s="149"/>
      <c r="AP37" s="149">
        <v>85</v>
      </c>
      <c r="AQ37" s="149"/>
      <c r="AR37" s="149">
        <v>81</v>
      </c>
      <c r="AS37" s="149"/>
      <c r="AT37" s="50">
        <f t="shared" si="2"/>
        <v>250</v>
      </c>
    </row>
    <row r="38" spans="1:46" ht="15">
      <c r="A38" s="2"/>
      <c r="B38" s="99" t="s">
        <v>663</v>
      </c>
      <c r="C38" s="107" t="s">
        <v>70</v>
      </c>
      <c r="D38" s="149">
        <v>9.3</v>
      </c>
      <c r="E38" s="50">
        <v>77.5</v>
      </c>
      <c r="G38" s="153"/>
      <c r="H38" s="154"/>
      <c r="K38" s="105"/>
      <c r="L38" s="47"/>
      <c r="M38" s="159"/>
      <c r="N38" s="105"/>
      <c r="O38" s="105"/>
      <c r="P38" s="138"/>
      <c r="Q38" s="99" t="s">
        <v>678</v>
      </c>
      <c r="R38" s="107" t="s">
        <v>92</v>
      </c>
      <c r="S38" s="149">
        <v>2.62</v>
      </c>
      <c r="T38" s="57">
        <v>68</v>
      </c>
      <c r="U38" s="47"/>
      <c r="V38" s="47"/>
      <c r="W38" s="159"/>
      <c r="X38" s="105"/>
      <c r="Y38" s="105"/>
      <c r="Z38" s="138"/>
      <c r="AA38" s="99" t="s">
        <v>678</v>
      </c>
      <c r="AB38" s="107" t="s">
        <v>92</v>
      </c>
      <c r="AC38" s="16">
        <v>14</v>
      </c>
      <c r="AD38" s="50">
        <v>65</v>
      </c>
      <c r="AJ38" s="149"/>
      <c r="AK38" s="2" t="s">
        <v>668</v>
      </c>
      <c r="AL38" s="100" t="s">
        <v>27</v>
      </c>
      <c r="AM38" s="149">
        <v>60</v>
      </c>
      <c r="AN38" s="149"/>
      <c r="AO38" s="149"/>
      <c r="AP38" s="149">
        <v>47</v>
      </c>
      <c r="AQ38" s="149"/>
      <c r="AR38" s="149">
        <v>46</v>
      </c>
      <c r="AS38" s="149">
        <v>85</v>
      </c>
      <c r="AT38" s="50">
        <f t="shared" si="2"/>
        <v>238</v>
      </c>
    </row>
    <row r="39" spans="1:46" ht="15">
      <c r="A39" s="2"/>
      <c r="B39" s="99" t="s">
        <v>634</v>
      </c>
      <c r="C39" s="107" t="s">
        <v>29</v>
      </c>
      <c r="D39" s="149">
        <v>9.3</v>
      </c>
      <c r="E39" s="50">
        <v>77.5</v>
      </c>
      <c r="G39" s="151"/>
      <c r="H39" s="152"/>
      <c r="P39" s="2"/>
      <c r="Q39" s="2" t="s">
        <v>595</v>
      </c>
      <c r="R39" s="100" t="s">
        <v>29</v>
      </c>
      <c r="S39" s="149">
        <v>2.59</v>
      </c>
      <c r="T39" s="57">
        <v>66.5</v>
      </c>
      <c r="U39" s="47"/>
      <c r="V39" s="47"/>
      <c r="W39" s="47"/>
      <c r="X39" s="105"/>
      <c r="Y39" s="105"/>
      <c r="Z39" s="138"/>
      <c r="AA39" s="99" t="s">
        <v>679</v>
      </c>
      <c r="AB39" s="107" t="s">
        <v>129</v>
      </c>
      <c r="AC39" s="16">
        <v>13.8</v>
      </c>
      <c r="AD39" s="50">
        <v>63.5</v>
      </c>
      <c r="AJ39" s="149"/>
      <c r="AK39" s="99" t="s">
        <v>673</v>
      </c>
      <c r="AL39" s="107" t="s">
        <v>304</v>
      </c>
      <c r="AM39" s="149">
        <v>85.5</v>
      </c>
      <c r="AN39" s="149"/>
      <c r="AO39" s="149"/>
      <c r="AP39" s="149">
        <v>86</v>
      </c>
      <c r="AQ39" s="149"/>
      <c r="AR39" s="149">
        <v>63.5</v>
      </c>
      <c r="AS39" s="149"/>
      <c r="AT39" s="50">
        <f t="shared" si="2"/>
        <v>235</v>
      </c>
    </row>
    <row r="40" spans="1:46" ht="15">
      <c r="A40" s="2"/>
      <c r="B40" s="99" t="s">
        <v>705</v>
      </c>
      <c r="C40" s="107" t="s">
        <v>27</v>
      </c>
      <c r="D40" s="149">
        <v>9.3</v>
      </c>
      <c r="E40" s="50">
        <v>77.5</v>
      </c>
      <c r="G40" s="151"/>
      <c r="H40" s="152"/>
      <c r="P40" s="2"/>
      <c r="Q40" s="99" t="s">
        <v>662</v>
      </c>
      <c r="R40" s="107" t="s">
        <v>45</v>
      </c>
      <c r="S40" s="149">
        <v>2.59</v>
      </c>
      <c r="T40" s="57">
        <v>66.5</v>
      </c>
      <c r="U40" s="47"/>
      <c r="V40" s="47"/>
      <c r="W40" s="47"/>
      <c r="X40" s="105"/>
      <c r="Y40" s="105"/>
      <c r="Z40" s="138"/>
      <c r="AA40" s="99" t="s">
        <v>673</v>
      </c>
      <c r="AB40" s="107" t="s">
        <v>304</v>
      </c>
      <c r="AC40" s="16">
        <v>13.8</v>
      </c>
      <c r="AD40" s="50">
        <v>63.5</v>
      </c>
      <c r="AJ40" s="149"/>
      <c r="AK40" s="99" t="s">
        <v>649</v>
      </c>
      <c r="AL40" s="107" t="s">
        <v>51</v>
      </c>
      <c r="AM40" s="149">
        <v>91</v>
      </c>
      <c r="AN40" s="149"/>
      <c r="AO40" s="149"/>
      <c r="AP40" s="149">
        <v>72.5</v>
      </c>
      <c r="AQ40" s="149"/>
      <c r="AR40" s="149">
        <v>70.5</v>
      </c>
      <c r="AS40" s="149"/>
      <c r="AT40" s="50">
        <f t="shared" si="2"/>
        <v>234</v>
      </c>
    </row>
    <row r="41" spans="1:46" ht="15">
      <c r="A41" s="2"/>
      <c r="B41" s="99" t="s">
        <v>686</v>
      </c>
      <c r="C41" s="107" t="s">
        <v>70</v>
      </c>
      <c r="D41" s="149">
        <v>9.4</v>
      </c>
      <c r="E41" s="50">
        <v>75.5</v>
      </c>
      <c r="G41" s="153"/>
      <c r="H41" s="154"/>
      <c r="P41" s="2"/>
      <c r="Q41" s="99" t="s">
        <v>663</v>
      </c>
      <c r="R41" s="107" t="s">
        <v>70</v>
      </c>
      <c r="S41" s="149">
        <v>2.57</v>
      </c>
      <c r="T41" s="50">
        <v>65</v>
      </c>
      <c r="Z41" s="2"/>
      <c r="AA41" s="99" t="s">
        <v>628</v>
      </c>
      <c r="AB41" s="107" t="s">
        <v>20</v>
      </c>
      <c r="AC41" s="16">
        <v>13.5</v>
      </c>
      <c r="AD41" s="50">
        <v>62</v>
      </c>
      <c r="AJ41" s="149"/>
      <c r="AK41" s="2" t="s">
        <v>577</v>
      </c>
      <c r="AL41" s="100" t="s">
        <v>27</v>
      </c>
      <c r="AM41" s="149">
        <v>82.5</v>
      </c>
      <c r="AN41" s="149"/>
      <c r="AO41" s="149"/>
      <c r="AP41" s="149">
        <v>49</v>
      </c>
      <c r="AQ41" s="149"/>
      <c r="AR41" s="149"/>
      <c r="AS41" s="149">
        <v>95</v>
      </c>
      <c r="AT41" s="50">
        <f t="shared" si="2"/>
        <v>226.5</v>
      </c>
    </row>
    <row r="42" spans="1:46" ht="15">
      <c r="A42" s="2"/>
      <c r="B42" s="99" t="s">
        <v>654</v>
      </c>
      <c r="C42" s="107" t="s">
        <v>304</v>
      </c>
      <c r="D42" s="149">
        <v>9.4</v>
      </c>
      <c r="E42" s="50">
        <v>75.5</v>
      </c>
      <c r="G42" s="151"/>
      <c r="H42" s="152"/>
      <c r="P42" s="2"/>
      <c r="Q42" s="99" t="s">
        <v>664</v>
      </c>
      <c r="R42" s="107" t="s">
        <v>27</v>
      </c>
      <c r="S42" s="149">
        <v>2.55</v>
      </c>
      <c r="T42" s="50">
        <v>64</v>
      </c>
      <c r="Z42" s="2"/>
      <c r="AA42" s="99" t="s">
        <v>696</v>
      </c>
      <c r="AB42" s="107" t="s">
        <v>20</v>
      </c>
      <c r="AC42" s="149">
        <v>13.35</v>
      </c>
      <c r="AD42" s="50">
        <v>61</v>
      </c>
      <c r="AJ42" s="149"/>
      <c r="AK42" s="99" t="s">
        <v>665</v>
      </c>
      <c r="AL42" s="107" t="s">
        <v>70</v>
      </c>
      <c r="AM42" s="149">
        <v>71.5</v>
      </c>
      <c r="AN42" s="149"/>
      <c r="AO42" s="149"/>
      <c r="AP42" s="149">
        <v>61</v>
      </c>
      <c r="AQ42" s="149"/>
      <c r="AR42" s="149">
        <v>82.5</v>
      </c>
      <c r="AS42" s="149"/>
      <c r="AT42" s="50">
        <f t="shared" si="2"/>
        <v>215</v>
      </c>
    </row>
    <row r="43" spans="1:46" ht="15">
      <c r="A43" s="2"/>
      <c r="B43" s="99" t="s">
        <v>671</v>
      </c>
      <c r="C43" s="107" t="s">
        <v>304</v>
      </c>
      <c r="D43" s="149">
        <v>9.4</v>
      </c>
      <c r="E43" s="50">
        <v>75.5</v>
      </c>
      <c r="G43" s="151"/>
      <c r="H43" s="152"/>
      <c r="P43" s="2"/>
      <c r="Q43" s="99" t="s">
        <v>679</v>
      </c>
      <c r="R43" s="107" t="s">
        <v>129</v>
      </c>
      <c r="S43" s="149">
        <v>2.53</v>
      </c>
      <c r="T43" s="50">
        <v>63</v>
      </c>
      <c r="Z43" s="2"/>
      <c r="AA43" s="99" t="s">
        <v>657</v>
      </c>
      <c r="AB43" s="107" t="s">
        <v>45</v>
      </c>
      <c r="AC43" s="149">
        <v>13.15</v>
      </c>
      <c r="AD43" s="50">
        <v>60</v>
      </c>
      <c r="AJ43" s="149"/>
      <c r="AK43" s="99" t="s">
        <v>680</v>
      </c>
      <c r="AL43" s="107" t="s">
        <v>29</v>
      </c>
      <c r="AM43" s="149">
        <v>68</v>
      </c>
      <c r="AN43" s="149"/>
      <c r="AO43" s="149"/>
      <c r="AP43" s="149">
        <v>55.5</v>
      </c>
      <c r="AQ43" s="149"/>
      <c r="AR43" s="149">
        <v>80</v>
      </c>
      <c r="AS43" s="149"/>
      <c r="AT43" s="50">
        <f t="shared" si="2"/>
        <v>203.5</v>
      </c>
    </row>
    <row r="44" spans="1:46" ht="15">
      <c r="A44" s="2"/>
      <c r="B44" s="99" t="s">
        <v>628</v>
      </c>
      <c r="C44" s="107" t="s">
        <v>20</v>
      </c>
      <c r="D44" s="149">
        <v>9.4</v>
      </c>
      <c r="E44" s="50">
        <v>75.5</v>
      </c>
      <c r="G44" s="153"/>
      <c r="H44" s="154"/>
      <c r="P44" s="2"/>
      <c r="Q44" s="99" t="s">
        <v>633</v>
      </c>
      <c r="R44" s="107" t="s">
        <v>27</v>
      </c>
      <c r="S44" s="149">
        <v>2.51</v>
      </c>
      <c r="T44" s="50">
        <v>62</v>
      </c>
      <c r="Z44" s="2"/>
      <c r="AA44" s="2" t="s">
        <v>581</v>
      </c>
      <c r="AB44" s="100" t="s">
        <v>27</v>
      </c>
      <c r="AC44" s="16">
        <v>12.6</v>
      </c>
      <c r="AD44" s="50">
        <v>59</v>
      </c>
      <c r="AJ44" s="149"/>
      <c r="AK44" s="99" t="s">
        <v>663</v>
      </c>
      <c r="AL44" s="107" t="s">
        <v>70</v>
      </c>
      <c r="AM44" s="149">
        <v>77.5</v>
      </c>
      <c r="AN44" s="149"/>
      <c r="AO44" s="149"/>
      <c r="AP44" s="149">
        <v>65</v>
      </c>
      <c r="AQ44" s="149"/>
      <c r="AR44" s="149">
        <v>53</v>
      </c>
      <c r="AS44" s="149"/>
      <c r="AT44" s="50">
        <f t="shared" si="2"/>
        <v>195.5</v>
      </c>
    </row>
    <row r="45" spans="1:46" ht="15">
      <c r="A45" s="2"/>
      <c r="B45" s="99" t="s">
        <v>672</v>
      </c>
      <c r="C45" s="107" t="s">
        <v>92</v>
      </c>
      <c r="D45" s="149">
        <v>9.4</v>
      </c>
      <c r="E45" s="50">
        <v>75.5</v>
      </c>
      <c r="G45" s="151"/>
      <c r="H45" s="152"/>
      <c r="P45" s="2"/>
      <c r="Q45" s="99" t="s">
        <v>665</v>
      </c>
      <c r="R45" s="107" t="s">
        <v>70</v>
      </c>
      <c r="S45" s="16">
        <v>2.5</v>
      </c>
      <c r="T45" s="50">
        <v>61</v>
      </c>
      <c r="Z45" s="2"/>
      <c r="AA45" s="99" t="s">
        <v>609</v>
      </c>
      <c r="AB45" s="107" t="s">
        <v>29</v>
      </c>
      <c r="AC45" s="16">
        <v>12.3</v>
      </c>
      <c r="AD45" s="50">
        <v>58</v>
      </c>
      <c r="AJ45" s="149"/>
      <c r="AK45" s="99" t="s">
        <v>677</v>
      </c>
      <c r="AL45" s="107" t="s">
        <v>29</v>
      </c>
      <c r="AM45" s="149">
        <v>66.5</v>
      </c>
      <c r="AN45" s="149"/>
      <c r="AO45" s="149"/>
      <c r="AP45" s="149">
        <v>72.5</v>
      </c>
      <c r="AQ45" s="149"/>
      <c r="AR45" s="149">
        <v>55</v>
      </c>
      <c r="AS45" s="149"/>
      <c r="AT45" s="50">
        <f t="shared" si="2"/>
        <v>194</v>
      </c>
    </row>
    <row r="46" spans="1:46" ht="15">
      <c r="A46" s="2"/>
      <c r="B46" s="99" t="s">
        <v>706</v>
      </c>
      <c r="C46" s="107" t="s">
        <v>27</v>
      </c>
      <c r="D46" s="149">
        <v>9.4</v>
      </c>
      <c r="E46" s="50">
        <v>75.5</v>
      </c>
      <c r="G46" s="153"/>
      <c r="H46" s="154"/>
      <c r="P46" s="2"/>
      <c r="Q46" s="99" t="s">
        <v>625</v>
      </c>
      <c r="R46" s="107" t="s">
        <v>70</v>
      </c>
      <c r="S46" s="149">
        <v>2.46</v>
      </c>
      <c r="T46" s="50">
        <v>60</v>
      </c>
      <c r="Z46" s="2"/>
      <c r="AA46" s="99" t="s">
        <v>625</v>
      </c>
      <c r="AB46" s="107" t="s">
        <v>70</v>
      </c>
      <c r="AC46" s="16">
        <v>12.2</v>
      </c>
      <c r="AD46" s="50">
        <v>57</v>
      </c>
      <c r="AJ46" s="149"/>
      <c r="AK46" s="99" t="s">
        <v>679</v>
      </c>
      <c r="AL46" s="107" t="s">
        <v>129</v>
      </c>
      <c r="AM46" s="149">
        <v>66.5</v>
      </c>
      <c r="AN46" s="149"/>
      <c r="AO46" s="149"/>
      <c r="AP46" s="149">
        <v>63</v>
      </c>
      <c r="AQ46" s="149"/>
      <c r="AR46" s="149">
        <v>63.5</v>
      </c>
      <c r="AS46" s="149"/>
      <c r="AT46" s="50">
        <f t="shared" si="2"/>
        <v>193</v>
      </c>
    </row>
    <row r="47" spans="1:46" ht="15">
      <c r="A47" s="2"/>
      <c r="B47" s="99" t="s">
        <v>625</v>
      </c>
      <c r="C47" s="107" t="s">
        <v>70</v>
      </c>
      <c r="D47" s="149">
        <v>9.5</v>
      </c>
      <c r="E47" s="50">
        <v>73.5</v>
      </c>
      <c r="G47" s="151"/>
      <c r="H47" s="152"/>
      <c r="P47" s="2"/>
      <c r="Q47" s="99" t="s">
        <v>647</v>
      </c>
      <c r="R47" s="107" t="s">
        <v>92</v>
      </c>
      <c r="S47" s="149">
        <v>2.45</v>
      </c>
      <c r="T47" s="50">
        <v>59</v>
      </c>
      <c r="Z47" s="2"/>
      <c r="AA47" s="99" t="s">
        <v>686</v>
      </c>
      <c r="AB47" s="107" t="s">
        <v>70</v>
      </c>
      <c r="AC47" s="16">
        <v>11.5</v>
      </c>
      <c r="AD47" s="50">
        <v>56</v>
      </c>
      <c r="AJ47" s="149"/>
      <c r="AK47" s="99" t="s">
        <v>684</v>
      </c>
      <c r="AL47" s="107" t="s">
        <v>29</v>
      </c>
      <c r="AM47" s="149">
        <v>71.5</v>
      </c>
      <c r="AN47" s="149"/>
      <c r="AO47" s="149"/>
      <c r="AP47" s="149">
        <v>45</v>
      </c>
      <c r="AQ47" s="149"/>
      <c r="AR47" s="149">
        <v>76</v>
      </c>
      <c r="AS47" s="149"/>
      <c r="AT47" s="50">
        <f t="shared" si="2"/>
        <v>192.5</v>
      </c>
    </row>
    <row r="48" spans="1:46" ht="15">
      <c r="A48" s="2"/>
      <c r="B48" s="99" t="s">
        <v>707</v>
      </c>
      <c r="C48" s="107" t="s">
        <v>29</v>
      </c>
      <c r="D48" s="149">
        <v>9.5</v>
      </c>
      <c r="E48" s="50">
        <v>73.5</v>
      </c>
      <c r="G48" s="151"/>
      <c r="H48" s="152"/>
      <c r="P48" s="2"/>
      <c r="Q48" s="99" t="s">
        <v>605</v>
      </c>
      <c r="R48" s="107" t="s">
        <v>304</v>
      </c>
      <c r="S48" s="149">
        <v>2.44</v>
      </c>
      <c r="T48" s="50">
        <v>57.5</v>
      </c>
      <c r="Z48" s="2"/>
      <c r="AA48" s="99" t="s">
        <v>677</v>
      </c>
      <c r="AB48" s="107" t="s">
        <v>29</v>
      </c>
      <c r="AC48" s="149">
        <v>11.45</v>
      </c>
      <c r="AD48" s="50">
        <v>55</v>
      </c>
      <c r="AJ48" s="149"/>
      <c r="AK48" s="99" t="s">
        <v>658</v>
      </c>
      <c r="AL48" s="107" t="s">
        <v>27</v>
      </c>
      <c r="AM48" s="149">
        <v>94.5</v>
      </c>
      <c r="AN48" s="149"/>
      <c r="AO48" s="149"/>
      <c r="AP48" s="149">
        <v>90</v>
      </c>
      <c r="AQ48" s="149"/>
      <c r="AR48" s="149"/>
      <c r="AS48" s="149"/>
      <c r="AT48" s="50">
        <f t="shared" si="2"/>
        <v>184.5</v>
      </c>
    </row>
    <row r="49" spans="1:46" ht="15">
      <c r="A49" s="2"/>
      <c r="B49" s="2" t="s">
        <v>589</v>
      </c>
      <c r="C49" s="100" t="s">
        <v>20</v>
      </c>
      <c r="D49" s="149">
        <v>9.6</v>
      </c>
      <c r="E49" s="50">
        <v>71.5</v>
      </c>
      <c r="G49" s="153"/>
      <c r="H49" s="154"/>
      <c r="P49" s="2"/>
      <c r="Q49" s="99" t="s">
        <v>609</v>
      </c>
      <c r="R49" s="107" t="s">
        <v>29</v>
      </c>
      <c r="S49" s="149">
        <v>2.44</v>
      </c>
      <c r="T49" s="50">
        <v>57.5</v>
      </c>
      <c r="Z49" s="2"/>
      <c r="AA49" s="99" t="s">
        <v>697</v>
      </c>
      <c r="AB49" s="107" t="s">
        <v>29</v>
      </c>
      <c r="AC49" s="16">
        <v>11.3</v>
      </c>
      <c r="AD49" s="50">
        <v>54</v>
      </c>
      <c r="AJ49" s="149"/>
      <c r="AK49" s="99" t="s">
        <v>659</v>
      </c>
      <c r="AL49" s="107" t="s">
        <v>660</v>
      </c>
      <c r="AM49" s="149">
        <v>92.5</v>
      </c>
      <c r="AN49" s="149"/>
      <c r="AO49" s="149"/>
      <c r="AP49" s="149">
        <v>89</v>
      </c>
      <c r="AQ49" s="149"/>
      <c r="AR49" s="149"/>
      <c r="AS49" s="149"/>
      <c r="AT49" s="50">
        <f t="shared" si="2"/>
        <v>181.5</v>
      </c>
    </row>
    <row r="50" spans="1:46" ht="15">
      <c r="A50" s="2"/>
      <c r="B50" s="99" t="s">
        <v>665</v>
      </c>
      <c r="C50" s="107" t="s">
        <v>70</v>
      </c>
      <c r="D50" s="149">
        <v>9.6</v>
      </c>
      <c r="E50" s="50">
        <v>71.5</v>
      </c>
      <c r="G50" s="151"/>
      <c r="H50" s="152"/>
      <c r="P50" s="2"/>
      <c r="Q50" s="99" t="s">
        <v>629</v>
      </c>
      <c r="R50" s="107" t="s">
        <v>27</v>
      </c>
      <c r="S50" s="149">
        <v>2.44</v>
      </c>
      <c r="T50" s="50">
        <v>57.5</v>
      </c>
      <c r="Z50" s="2"/>
      <c r="AA50" s="99" t="s">
        <v>663</v>
      </c>
      <c r="AB50" s="107" t="s">
        <v>70</v>
      </c>
      <c r="AC50" s="16">
        <v>11</v>
      </c>
      <c r="AD50" s="50">
        <v>53</v>
      </c>
      <c r="AJ50" s="149"/>
      <c r="AK50" s="99" t="s">
        <v>686</v>
      </c>
      <c r="AL50" s="107" t="s">
        <v>70</v>
      </c>
      <c r="AM50" s="149">
        <v>75.5</v>
      </c>
      <c r="AN50" s="149"/>
      <c r="AO50" s="149"/>
      <c r="AP50" s="149">
        <v>42</v>
      </c>
      <c r="AQ50" s="149"/>
      <c r="AR50" s="149">
        <v>56</v>
      </c>
      <c r="AS50" s="149"/>
      <c r="AT50" s="50">
        <f t="shared" si="2"/>
        <v>173.5</v>
      </c>
    </row>
    <row r="51" spans="1:46" ht="15">
      <c r="A51" s="2"/>
      <c r="B51" s="99" t="s">
        <v>693</v>
      </c>
      <c r="C51" s="107" t="s">
        <v>51</v>
      </c>
      <c r="D51" s="149">
        <v>9.6</v>
      </c>
      <c r="E51" s="50">
        <v>71.5</v>
      </c>
      <c r="P51" s="2"/>
      <c r="Q51" s="99" t="s">
        <v>666</v>
      </c>
      <c r="R51" s="107" t="s">
        <v>27</v>
      </c>
      <c r="S51" s="149">
        <v>2.42</v>
      </c>
      <c r="T51" s="50">
        <v>55.5</v>
      </c>
      <c r="Z51" s="2"/>
      <c r="AA51" s="99" t="s">
        <v>652</v>
      </c>
      <c r="AB51" s="107" t="s">
        <v>567</v>
      </c>
      <c r="AC51" s="149">
        <v>10.45</v>
      </c>
      <c r="AD51" s="50">
        <v>52</v>
      </c>
      <c r="AJ51" s="149"/>
      <c r="AK51" s="99" t="s">
        <v>661</v>
      </c>
      <c r="AL51" s="107" t="s">
        <v>51</v>
      </c>
      <c r="AM51" s="149">
        <v>87.5</v>
      </c>
      <c r="AN51" s="149"/>
      <c r="AO51" s="149"/>
      <c r="AP51" s="149">
        <v>82</v>
      </c>
      <c r="AQ51" s="149"/>
      <c r="AR51" s="149"/>
      <c r="AS51" s="149"/>
      <c r="AT51" s="50">
        <f t="shared" si="2"/>
        <v>169.5</v>
      </c>
    </row>
    <row r="52" spans="1:46" ht="15">
      <c r="A52" s="2"/>
      <c r="B52" s="99" t="s">
        <v>684</v>
      </c>
      <c r="C52" s="107" t="s">
        <v>29</v>
      </c>
      <c r="D52" s="149">
        <v>9.6</v>
      </c>
      <c r="E52" s="50">
        <v>71.5</v>
      </c>
      <c r="P52" s="2"/>
      <c r="Q52" s="99" t="s">
        <v>680</v>
      </c>
      <c r="R52" s="107" t="s">
        <v>29</v>
      </c>
      <c r="S52" s="149">
        <v>2.42</v>
      </c>
      <c r="T52" s="50">
        <v>55.5</v>
      </c>
      <c r="Z52" s="2"/>
      <c r="AA52" s="99" t="s">
        <v>685</v>
      </c>
      <c r="AB52" s="107" t="s">
        <v>129</v>
      </c>
      <c r="AC52" s="16">
        <v>10.4</v>
      </c>
      <c r="AD52" s="50">
        <v>51</v>
      </c>
      <c r="AJ52" s="149"/>
      <c r="AK52" s="99" t="s">
        <v>693</v>
      </c>
      <c r="AL52" s="107" t="s">
        <v>51</v>
      </c>
      <c r="AM52" s="149">
        <v>71.5</v>
      </c>
      <c r="AN52" s="149"/>
      <c r="AO52" s="149"/>
      <c r="AP52" s="149"/>
      <c r="AQ52" s="149"/>
      <c r="AR52" s="149">
        <v>95</v>
      </c>
      <c r="AS52" s="149"/>
      <c r="AT52" s="50">
        <f t="shared" si="2"/>
        <v>166.5</v>
      </c>
    </row>
    <row r="53" spans="1:46" ht="15">
      <c r="A53" s="2"/>
      <c r="B53" s="2" t="s">
        <v>593</v>
      </c>
      <c r="C53" s="100" t="s">
        <v>45</v>
      </c>
      <c r="D53" s="149">
        <v>9.7</v>
      </c>
      <c r="E53" s="50">
        <v>69.5</v>
      </c>
      <c r="P53" s="2"/>
      <c r="Q53" s="99" t="s">
        <v>667</v>
      </c>
      <c r="R53" s="107" t="s">
        <v>29</v>
      </c>
      <c r="S53" s="149">
        <v>2.34</v>
      </c>
      <c r="T53" s="50">
        <v>54</v>
      </c>
      <c r="Z53" s="2"/>
      <c r="AA53" s="99" t="s">
        <v>698</v>
      </c>
      <c r="AB53" s="107" t="s">
        <v>149</v>
      </c>
      <c r="AC53" s="149">
        <v>9.85</v>
      </c>
      <c r="AD53" s="50">
        <v>50</v>
      </c>
      <c r="AJ53" s="149"/>
      <c r="AK53" s="99" t="s">
        <v>676</v>
      </c>
      <c r="AL53" s="107" t="s">
        <v>29</v>
      </c>
      <c r="AM53" s="149"/>
      <c r="AN53" s="149"/>
      <c r="AO53" s="149"/>
      <c r="AP53" s="149">
        <v>74</v>
      </c>
      <c r="AQ53" s="149"/>
      <c r="AR53" s="149">
        <v>92</v>
      </c>
      <c r="AS53" s="149"/>
      <c r="AT53" s="50">
        <f t="shared" si="2"/>
        <v>166</v>
      </c>
    </row>
    <row r="54" spans="1:46" ht="15">
      <c r="A54" s="2"/>
      <c r="B54" s="99" t="s">
        <v>618</v>
      </c>
      <c r="C54" s="107" t="s">
        <v>57</v>
      </c>
      <c r="D54" s="149">
        <v>9.7</v>
      </c>
      <c r="E54" s="50">
        <v>69.5</v>
      </c>
      <c r="P54" s="2"/>
      <c r="Q54" s="99" t="s">
        <v>681</v>
      </c>
      <c r="R54" s="107" t="s">
        <v>228</v>
      </c>
      <c r="S54" s="16">
        <v>2.3</v>
      </c>
      <c r="T54" s="50">
        <v>52.5</v>
      </c>
      <c r="Z54" s="2"/>
      <c r="AA54" s="99" t="s">
        <v>699</v>
      </c>
      <c r="AB54" s="107" t="s">
        <v>70</v>
      </c>
      <c r="AC54" s="16">
        <v>9.2</v>
      </c>
      <c r="AD54" s="50">
        <v>48.5</v>
      </c>
      <c r="AJ54" s="149"/>
      <c r="AK54" s="99" t="s">
        <v>632</v>
      </c>
      <c r="AL54" s="107" t="s">
        <v>567</v>
      </c>
      <c r="AM54" s="149">
        <v>85.5</v>
      </c>
      <c r="AN54" s="149"/>
      <c r="AO54" s="149">
        <v>79</v>
      </c>
      <c r="AP54" s="149"/>
      <c r="AQ54" s="149"/>
      <c r="AR54" s="149"/>
      <c r="AS54" s="149"/>
      <c r="AT54" s="50">
        <f t="shared" si="2"/>
        <v>164.5</v>
      </c>
    </row>
    <row r="55" spans="1:46" ht="15">
      <c r="A55" s="2"/>
      <c r="B55" s="99" t="s">
        <v>680</v>
      </c>
      <c r="C55" s="107" t="s">
        <v>29</v>
      </c>
      <c r="D55" s="149">
        <v>9.8</v>
      </c>
      <c r="E55" s="50">
        <v>68</v>
      </c>
      <c r="P55" s="2"/>
      <c r="Q55" s="99" t="s">
        <v>682</v>
      </c>
      <c r="R55" s="107" t="s">
        <v>92</v>
      </c>
      <c r="S55" s="16">
        <v>2.3</v>
      </c>
      <c r="T55" s="50">
        <v>52.5</v>
      </c>
      <c r="Z55" s="2"/>
      <c r="AA55" s="99" t="s">
        <v>700</v>
      </c>
      <c r="AB55" s="107" t="s">
        <v>70</v>
      </c>
      <c r="AC55" s="16">
        <v>9.2</v>
      </c>
      <c r="AD55" s="50">
        <v>48.5</v>
      </c>
      <c r="AJ55" s="149"/>
      <c r="AK55" s="99" t="s">
        <v>650</v>
      </c>
      <c r="AL55" s="107" t="s">
        <v>57</v>
      </c>
      <c r="AM55" s="149">
        <v>79.5</v>
      </c>
      <c r="AN55" s="149">
        <v>84</v>
      </c>
      <c r="AO55" s="149"/>
      <c r="AP55" s="149"/>
      <c r="AQ55" s="149"/>
      <c r="AR55" s="149"/>
      <c r="AS55" s="149"/>
      <c r="AT55" s="50">
        <f t="shared" si="2"/>
        <v>163.5</v>
      </c>
    </row>
    <row r="56" spans="1:46" ht="15">
      <c r="A56" s="2"/>
      <c r="B56" s="99" t="s">
        <v>677</v>
      </c>
      <c r="C56" s="107" t="s">
        <v>29</v>
      </c>
      <c r="D56" s="149">
        <v>9.9</v>
      </c>
      <c r="E56" s="50">
        <v>66.5</v>
      </c>
      <c r="P56" s="2"/>
      <c r="Q56" s="2" t="s">
        <v>589</v>
      </c>
      <c r="R56" s="100" t="s">
        <v>20</v>
      </c>
      <c r="S56" s="149">
        <v>2.26</v>
      </c>
      <c r="T56" s="50">
        <v>51</v>
      </c>
      <c r="Z56" s="2"/>
      <c r="AA56" s="99" t="s">
        <v>688</v>
      </c>
      <c r="AB56" s="107" t="s">
        <v>70</v>
      </c>
      <c r="AC56" s="16">
        <v>8.6</v>
      </c>
      <c r="AD56" s="50">
        <v>47</v>
      </c>
      <c r="AJ56" s="149"/>
      <c r="AK56" s="99" t="s">
        <v>692</v>
      </c>
      <c r="AL56" s="107" t="s">
        <v>45</v>
      </c>
      <c r="AM56" s="149">
        <v>66.5</v>
      </c>
      <c r="AN56" s="149"/>
      <c r="AO56" s="149"/>
      <c r="AP56" s="149"/>
      <c r="AQ56" s="149"/>
      <c r="AR56" s="149">
        <v>96</v>
      </c>
      <c r="AS56" s="149"/>
      <c r="AT56" s="50">
        <f t="shared" si="2"/>
        <v>162.5</v>
      </c>
    </row>
    <row r="57" spans="1:46" ht="15">
      <c r="A57" s="2"/>
      <c r="B57" s="99" t="s">
        <v>679</v>
      </c>
      <c r="C57" s="107" t="s">
        <v>129</v>
      </c>
      <c r="D57" s="149">
        <v>9.9</v>
      </c>
      <c r="E57" s="50">
        <v>66.5</v>
      </c>
      <c r="P57" s="2"/>
      <c r="Q57" s="99" t="s">
        <v>655</v>
      </c>
      <c r="R57" s="107" t="s">
        <v>20</v>
      </c>
      <c r="S57" s="149">
        <v>2.24</v>
      </c>
      <c r="T57" s="50">
        <v>50</v>
      </c>
      <c r="Z57" s="2"/>
      <c r="AA57" s="2" t="s">
        <v>668</v>
      </c>
      <c r="AB57" s="100" t="s">
        <v>27</v>
      </c>
      <c r="AC57" s="16">
        <v>8.2</v>
      </c>
      <c r="AD57" s="50">
        <v>46</v>
      </c>
      <c r="AJ57" s="149"/>
      <c r="AK57" s="99" t="s">
        <v>667</v>
      </c>
      <c r="AL57" s="107" t="s">
        <v>29</v>
      </c>
      <c r="AM57" s="149">
        <v>62.5</v>
      </c>
      <c r="AN57" s="149"/>
      <c r="AO57" s="149"/>
      <c r="AP57" s="149">
        <v>54</v>
      </c>
      <c r="AQ57" s="149"/>
      <c r="AR57" s="149">
        <v>44.5</v>
      </c>
      <c r="AS57" s="149"/>
      <c r="AT57" s="50">
        <f t="shared" si="2"/>
        <v>161</v>
      </c>
    </row>
    <row r="58" spans="1:46" ht="15">
      <c r="A58" s="2"/>
      <c r="B58" s="99" t="s">
        <v>662</v>
      </c>
      <c r="C58" s="107" t="s">
        <v>45</v>
      </c>
      <c r="D58" s="149">
        <v>9.9</v>
      </c>
      <c r="E58" s="50">
        <v>66.5</v>
      </c>
      <c r="P58" s="2"/>
      <c r="Q58" s="2" t="s">
        <v>577</v>
      </c>
      <c r="R58" s="100" t="s">
        <v>27</v>
      </c>
      <c r="S58" s="16">
        <v>2.2</v>
      </c>
      <c r="T58" s="50">
        <v>49</v>
      </c>
      <c r="Z58" s="2"/>
      <c r="AA58" s="99" t="s">
        <v>702</v>
      </c>
      <c r="AB58" s="107" t="s">
        <v>92</v>
      </c>
      <c r="AC58" s="16">
        <v>8</v>
      </c>
      <c r="AD58" s="50">
        <v>44.5</v>
      </c>
      <c r="AJ58" s="149"/>
      <c r="AK58" s="99" t="s">
        <v>653</v>
      </c>
      <c r="AL58" s="107" t="s">
        <v>20</v>
      </c>
      <c r="AM58" s="149"/>
      <c r="AN58" s="149">
        <v>82.5</v>
      </c>
      <c r="AO58" s="149"/>
      <c r="AP58" s="149"/>
      <c r="AQ58" s="149"/>
      <c r="AR58" s="149">
        <v>72</v>
      </c>
      <c r="AS58" s="149"/>
      <c r="AT58" s="50">
        <f t="shared" si="2"/>
        <v>154.5</v>
      </c>
    </row>
    <row r="59" spans="1:46" ht="15">
      <c r="A59" s="2"/>
      <c r="B59" s="99" t="s">
        <v>692</v>
      </c>
      <c r="C59" s="107" t="s">
        <v>45</v>
      </c>
      <c r="D59" s="149">
        <v>9.9</v>
      </c>
      <c r="E59" s="50">
        <v>66.5</v>
      </c>
      <c r="P59" s="2"/>
      <c r="Q59" s="99" t="s">
        <v>634</v>
      </c>
      <c r="R59" s="107" t="s">
        <v>29</v>
      </c>
      <c r="S59" s="149">
        <v>2.16</v>
      </c>
      <c r="T59" s="50">
        <v>48</v>
      </c>
      <c r="Z59" s="2"/>
      <c r="AA59" s="99" t="s">
        <v>667</v>
      </c>
      <c r="AB59" s="107" t="s">
        <v>29</v>
      </c>
      <c r="AC59" s="16">
        <v>8</v>
      </c>
      <c r="AD59" s="50">
        <v>44.5</v>
      </c>
      <c r="AJ59" s="149"/>
      <c r="AK59" s="2" t="s">
        <v>595</v>
      </c>
      <c r="AL59" s="100" t="s">
        <v>29</v>
      </c>
      <c r="AM59" s="149"/>
      <c r="AN59" s="149"/>
      <c r="AO59" s="149"/>
      <c r="AP59" s="149">
        <v>66.5</v>
      </c>
      <c r="AQ59" s="149"/>
      <c r="AR59" s="149"/>
      <c r="AS59" s="149">
        <v>86</v>
      </c>
      <c r="AT59" s="50">
        <f t="shared" si="2"/>
        <v>152.5</v>
      </c>
    </row>
    <row r="60" spans="1:46" ht="15">
      <c r="A60" s="2"/>
      <c r="B60" s="99" t="s">
        <v>670</v>
      </c>
      <c r="C60" s="107" t="s">
        <v>304</v>
      </c>
      <c r="D60" s="17">
        <v>10</v>
      </c>
      <c r="E60" s="50">
        <v>64.5</v>
      </c>
      <c r="P60" s="2"/>
      <c r="Q60" s="2" t="s">
        <v>668</v>
      </c>
      <c r="R60" s="100" t="s">
        <v>27</v>
      </c>
      <c r="S60" s="149">
        <v>2.11</v>
      </c>
      <c r="T60" s="50">
        <v>47</v>
      </c>
      <c r="Z60" s="2"/>
      <c r="AA60" s="99" t="s">
        <v>701</v>
      </c>
      <c r="AB60" s="107" t="s">
        <v>129</v>
      </c>
      <c r="AC60" s="16">
        <v>7.5</v>
      </c>
      <c r="AD60" s="50">
        <v>43</v>
      </c>
      <c r="AJ60" s="149"/>
      <c r="AK60" s="2" t="s">
        <v>581</v>
      </c>
      <c r="AL60" s="100" t="s">
        <v>27</v>
      </c>
      <c r="AM60" s="149"/>
      <c r="AN60" s="149"/>
      <c r="AO60" s="149"/>
      <c r="AP60" s="149"/>
      <c r="AQ60" s="149"/>
      <c r="AR60" s="149">
        <v>59</v>
      </c>
      <c r="AS60" s="149">
        <v>93</v>
      </c>
      <c r="AT60" s="50">
        <f t="shared" si="2"/>
        <v>152</v>
      </c>
    </row>
    <row r="61" spans="1:46" ht="15">
      <c r="A61" s="2"/>
      <c r="B61" s="99" t="s">
        <v>700</v>
      </c>
      <c r="C61" s="107" t="s">
        <v>70</v>
      </c>
      <c r="D61" s="17">
        <v>10</v>
      </c>
      <c r="E61" s="50">
        <v>64.5</v>
      </c>
      <c r="P61" s="2"/>
      <c r="Q61" s="99" t="s">
        <v>683</v>
      </c>
      <c r="R61" s="107" t="s">
        <v>92</v>
      </c>
      <c r="S61" s="149">
        <v>2.08</v>
      </c>
      <c r="T61" s="50">
        <v>46</v>
      </c>
      <c r="Z61" s="2"/>
      <c r="AA61" s="99" t="s">
        <v>683</v>
      </c>
      <c r="AB61" s="107" t="s">
        <v>92</v>
      </c>
      <c r="AC61" s="16">
        <v>7.2</v>
      </c>
      <c r="AD61" s="50">
        <v>42</v>
      </c>
      <c r="AJ61" s="149"/>
      <c r="AK61" s="99" t="s">
        <v>675</v>
      </c>
      <c r="AL61" s="107" t="s">
        <v>228</v>
      </c>
      <c r="AM61" s="149"/>
      <c r="AN61" s="149"/>
      <c r="AO61" s="149"/>
      <c r="AP61" s="149">
        <v>81</v>
      </c>
      <c r="AQ61" s="149"/>
      <c r="AR61" s="149">
        <v>67</v>
      </c>
      <c r="AS61" s="149"/>
      <c r="AT61" s="50">
        <f t="shared" si="2"/>
        <v>148</v>
      </c>
    </row>
    <row r="62" spans="1:46" ht="15">
      <c r="A62" s="2"/>
      <c r="B62" s="99" t="s">
        <v>664</v>
      </c>
      <c r="C62" s="107" t="s">
        <v>27</v>
      </c>
      <c r="D62" s="149">
        <v>10.1</v>
      </c>
      <c r="E62" s="50">
        <v>62.5</v>
      </c>
      <c r="P62" s="2"/>
      <c r="Q62" s="99" t="s">
        <v>684</v>
      </c>
      <c r="R62" s="107" t="s">
        <v>29</v>
      </c>
      <c r="S62" s="149">
        <v>2.06</v>
      </c>
      <c r="T62" s="50">
        <v>45</v>
      </c>
      <c r="Z62" s="2"/>
      <c r="AA62" s="99" t="s">
        <v>689</v>
      </c>
      <c r="AB62" s="107" t="s">
        <v>29</v>
      </c>
      <c r="AC62" s="16">
        <v>7</v>
      </c>
      <c r="AD62" s="50">
        <v>41</v>
      </c>
      <c r="AJ62" s="149"/>
      <c r="AK62" s="99" t="s">
        <v>688</v>
      </c>
      <c r="AL62" s="107" t="s">
        <v>70</v>
      </c>
      <c r="AM62" s="149">
        <v>59</v>
      </c>
      <c r="AN62" s="149"/>
      <c r="AO62" s="149"/>
      <c r="AP62" s="149">
        <v>37.5</v>
      </c>
      <c r="AQ62" s="149"/>
      <c r="AR62" s="149">
        <v>47</v>
      </c>
      <c r="AS62" s="149"/>
      <c r="AT62" s="50">
        <f t="shared" si="2"/>
        <v>143.5</v>
      </c>
    </row>
    <row r="63" spans="1:46" ht="15">
      <c r="A63" s="2"/>
      <c r="B63" s="155" t="s">
        <v>656</v>
      </c>
      <c r="C63" s="107" t="s">
        <v>57</v>
      </c>
      <c r="D63" s="149">
        <v>10.1</v>
      </c>
      <c r="E63" s="50">
        <v>62.5</v>
      </c>
      <c r="P63" s="2"/>
      <c r="Q63" s="99" t="s">
        <v>669</v>
      </c>
      <c r="R63" s="107" t="s">
        <v>27</v>
      </c>
      <c r="S63" s="149">
        <v>2.05</v>
      </c>
      <c r="T63" s="50">
        <v>44</v>
      </c>
      <c r="Z63" s="2"/>
      <c r="AA63" s="99" t="s">
        <v>690</v>
      </c>
      <c r="AB63" s="107" t="s">
        <v>29</v>
      </c>
      <c r="AC63" s="16">
        <v>6.5</v>
      </c>
      <c r="AD63" s="50">
        <v>40</v>
      </c>
      <c r="AJ63" s="149"/>
      <c r="AK63" s="99" t="s">
        <v>629</v>
      </c>
      <c r="AL63" s="107" t="s">
        <v>27</v>
      </c>
      <c r="AM63" s="149"/>
      <c r="AN63" s="149"/>
      <c r="AO63" s="149">
        <v>82</v>
      </c>
      <c r="AP63" s="149">
        <v>57.5</v>
      </c>
      <c r="AQ63" s="149"/>
      <c r="AR63" s="149"/>
      <c r="AS63" s="149"/>
      <c r="AT63" s="50">
        <f t="shared" si="2"/>
        <v>139.5</v>
      </c>
    </row>
    <row r="64" spans="1:46" ht="15">
      <c r="A64" s="2"/>
      <c r="B64" s="99" t="s">
        <v>690</v>
      </c>
      <c r="C64" s="107" t="s">
        <v>29</v>
      </c>
      <c r="D64" s="149">
        <v>10.1</v>
      </c>
      <c r="E64" s="50">
        <v>62.5</v>
      </c>
      <c r="P64" s="2"/>
      <c r="Q64" s="99" t="s">
        <v>685</v>
      </c>
      <c r="R64" s="107" t="s">
        <v>129</v>
      </c>
      <c r="S64" s="149">
        <v>2.03</v>
      </c>
      <c r="T64" s="50">
        <v>43</v>
      </c>
      <c r="Z64" s="2"/>
      <c r="AA64" s="99" t="s">
        <v>691</v>
      </c>
      <c r="AB64" s="107" t="s">
        <v>29</v>
      </c>
      <c r="AC64" s="149">
        <v>5.85</v>
      </c>
      <c r="AD64" s="50">
        <v>39</v>
      </c>
      <c r="AJ64" s="149"/>
      <c r="AK64" s="99" t="s">
        <v>633</v>
      </c>
      <c r="AL64" s="107" t="s">
        <v>27</v>
      </c>
      <c r="AM64" s="149"/>
      <c r="AN64" s="149"/>
      <c r="AO64" s="149">
        <v>76</v>
      </c>
      <c r="AP64" s="149">
        <v>62</v>
      </c>
      <c r="AQ64" s="149"/>
      <c r="AR64" s="149"/>
      <c r="AS64" s="149"/>
      <c r="AT64" s="50">
        <f t="shared" si="2"/>
        <v>138</v>
      </c>
    </row>
    <row r="65" spans="1:46" ht="15">
      <c r="A65" s="2"/>
      <c r="B65" s="99" t="s">
        <v>667</v>
      </c>
      <c r="C65" s="107" t="s">
        <v>29</v>
      </c>
      <c r="D65" s="149">
        <v>10.1</v>
      </c>
      <c r="E65" s="50">
        <v>62.5</v>
      </c>
      <c r="P65" s="2"/>
      <c r="Q65" s="99" t="s">
        <v>686</v>
      </c>
      <c r="R65" s="107" t="s">
        <v>70</v>
      </c>
      <c r="S65" s="16">
        <v>2</v>
      </c>
      <c r="T65" s="50">
        <v>42</v>
      </c>
      <c r="Z65" s="2"/>
      <c r="AA65" s="99" t="s">
        <v>687</v>
      </c>
      <c r="AB65" s="107" t="s">
        <v>92</v>
      </c>
      <c r="AC65" s="16">
        <v>5.2</v>
      </c>
      <c r="AD65" s="50">
        <v>38</v>
      </c>
      <c r="AJ65" s="149"/>
      <c r="AK65" s="99" t="s">
        <v>690</v>
      </c>
      <c r="AL65" s="107" t="s">
        <v>29</v>
      </c>
      <c r="AM65" s="149">
        <v>62.5</v>
      </c>
      <c r="AN65" s="149"/>
      <c r="AO65" s="149"/>
      <c r="AP65" s="149">
        <v>35</v>
      </c>
      <c r="AQ65" s="149"/>
      <c r="AR65" s="149">
        <v>40</v>
      </c>
      <c r="AS65" s="149"/>
      <c r="AT65" s="50">
        <f t="shared" si="2"/>
        <v>137.5</v>
      </c>
    </row>
    <row r="66" spans="1:46" ht="15">
      <c r="A66" s="2"/>
      <c r="B66" s="99" t="s">
        <v>694</v>
      </c>
      <c r="C66" s="107" t="s">
        <v>29</v>
      </c>
      <c r="D66" s="149">
        <v>10.2</v>
      </c>
      <c r="E66" s="50">
        <v>61</v>
      </c>
      <c r="P66" s="2"/>
      <c r="Q66" s="99" t="s">
        <v>687</v>
      </c>
      <c r="R66" s="107" t="s">
        <v>92</v>
      </c>
      <c r="S66" s="149">
        <v>1.93</v>
      </c>
      <c r="T66" s="50">
        <v>41</v>
      </c>
      <c r="Z66" s="2"/>
      <c r="AA66" s="99" t="s">
        <v>703</v>
      </c>
      <c r="AB66" s="107" t="s">
        <v>304</v>
      </c>
      <c r="AC66" s="16">
        <v>3.6</v>
      </c>
      <c r="AD66" s="50">
        <v>37</v>
      </c>
      <c r="AJ66" s="149"/>
      <c r="AK66" s="99" t="s">
        <v>694</v>
      </c>
      <c r="AL66" s="107" t="s">
        <v>29</v>
      </c>
      <c r="AM66" s="149">
        <v>61</v>
      </c>
      <c r="AN66" s="149"/>
      <c r="AO66" s="149"/>
      <c r="AP66" s="149"/>
      <c r="AQ66" s="149"/>
      <c r="AR66" s="149">
        <v>75</v>
      </c>
      <c r="AS66" s="149"/>
      <c r="AT66" s="50">
        <f t="shared" si="2"/>
        <v>136</v>
      </c>
    </row>
    <row r="67" spans="1:46" ht="15">
      <c r="A67" s="2"/>
      <c r="B67" s="2" t="s">
        <v>668</v>
      </c>
      <c r="C67" s="100" t="s">
        <v>27</v>
      </c>
      <c r="D67" s="149">
        <v>10.3</v>
      </c>
      <c r="E67" s="50">
        <v>60</v>
      </c>
      <c r="P67" s="2"/>
      <c r="Q67" s="99" t="s">
        <v>670</v>
      </c>
      <c r="R67" s="107" t="s">
        <v>304</v>
      </c>
      <c r="S67" s="149">
        <v>1.91</v>
      </c>
      <c r="T67" s="50">
        <v>40</v>
      </c>
      <c r="Z67" s="2"/>
      <c r="AA67" s="99" t="s">
        <v>704</v>
      </c>
      <c r="AB67" s="107" t="s">
        <v>92</v>
      </c>
      <c r="AC67" s="16">
        <v>3.5</v>
      </c>
      <c r="AD67" s="50">
        <v>36</v>
      </c>
      <c r="AJ67" s="149"/>
      <c r="AK67" s="99" t="s">
        <v>652</v>
      </c>
      <c r="AL67" s="107" t="s">
        <v>567</v>
      </c>
      <c r="AM67" s="149"/>
      <c r="AN67" s="149">
        <v>82.5</v>
      </c>
      <c r="AO67" s="149"/>
      <c r="AP67" s="149"/>
      <c r="AQ67" s="149"/>
      <c r="AR67" s="149">
        <v>52</v>
      </c>
      <c r="AS67" s="149"/>
      <c r="AT67" s="50">
        <f aca="true" t="shared" si="3" ref="AT67:AT98">SUM(AM67:AS67)</f>
        <v>134.5</v>
      </c>
    </row>
    <row r="68" spans="1:46" ht="15">
      <c r="A68" s="2"/>
      <c r="B68" s="99" t="s">
        <v>688</v>
      </c>
      <c r="C68" s="107" t="s">
        <v>70</v>
      </c>
      <c r="D68" s="149">
        <v>10.5</v>
      </c>
      <c r="E68" s="50">
        <v>59</v>
      </c>
      <c r="P68" s="2"/>
      <c r="Q68" s="99" t="s">
        <v>671</v>
      </c>
      <c r="R68" s="107" t="s">
        <v>304</v>
      </c>
      <c r="S68" s="149">
        <v>1.87</v>
      </c>
      <c r="T68" s="50">
        <v>39</v>
      </c>
      <c r="Z68" s="2"/>
      <c r="AA68" s="99" t="s">
        <v>628</v>
      </c>
      <c r="AB68" s="107" t="s">
        <v>92</v>
      </c>
      <c r="AC68" s="16">
        <v>3.2</v>
      </c>
      <c r="AD68" s="50">
        <v>35</v>
      </c>
      <c r="AJ68" s="149"/>
      <c r="AK68" s="155" t="s">
        <v>656</v>
      </c>
      <c r="AL68" s="107" t="s">
        <v>57</v>
      </c>
      <c r="AM68" s="149">
        <v>62.5</v>
      </c>
      <c r="AN68" s="149">
        <v>72</v>
      </c>
      <c r="AO68" s="149"/>
      <c r="AP68" s="149"/>
      <c r="AQ68" s="149"/>
      <c r="AR68" s="149"/>
      <c r="AS68" s="149"/>
      <c r="AT68" s="50">
        <f t="shared" si="3"/>
        <v>134.5</v>
      </c>
    </row>
    <row r="69" spans="1:46" ht="15">
      <c r="A69" s="2"/>
      <c r="B69" s="99" t="s">
        <v>697</v>
      </c>
      <c r="C69" s="107" t="s">
        <v>29</v>
      </c>
      <c r="D69" s="149">
        <v>10.7</v>
      </c>
      <c r="E69" s="50">
        <v>58</v>
      </c>
      <c r="P69" s="2"/>
      <c r="Q69" s="99" t="s">
        <v>672</v>
      </c>
      <c r="R69" s="107" t="s">
        <v>92</v>
      </c>
      <c r="S69" s="149">
        <v>1.85</v>
      </c>
      <c r="T69" s="50">
        <v>37.5</v>
      </c>
      <c r="Z69" s="47"/>
      <c r="AA69" s="59"/>
      <c r="AB69" s="158"/>
      <c r="AC69" s="105"/>
      <c r="AD69" s="105"/>
      <c r="AJ69" s="149"/>
      <c r="AK69" s="99" t="s">
        <v>678</v>
      </c>
      <c r="AL69" s="107" t="s">
        <v>92</v>
      </c>
      <c r="AM69" s="149"/>
      <c r="AN69" s="149"/>
      <c r="AO69" s="149"/>
      <c r="AP69" s="149">
        <v>68</v>
      </c>
      <c r="AQ69" s="149"/>
      <c r="AR69" s="149">
        <v>65</v>
      </c>
      <c r="AS69" s="149"/>
      <c r="AT69" s="50">
        <f t="shared" si="3"/>
        <v>133</v>
      </c>
    </row>
    <row r="70" spans="1:46" ht="15">
      <c r="A70" s="2"/>
      <c r="B70" s="99" t="s">
        <v>698</v>
      </c>
      <c r="C70" s="107" t="s">
        <v>149</v>
      </c>
      <c r="D70" s="149">
        <v>10.9</v>
      </c>
      <c r="E70" s="50">
        <v>57</v>
      </c>
      <c r="P70" s="2"/>
      <c r="Q70" s="99" t="s">
        <v>688</v>
      </c>
      <c r="R70" s="107" t="s">
        <v>70</v>
      </c>
      <c r="S70" s="149">
        <v>1.85</v>
      </c>
      <c r="T70" s="50">
        <v>37.5</v>
      </c>
      <c r="Z70" s="47"/>
      <c r="AA70" s="59"/>
      <c r="AB70" s="158"/>
      <c r="AC70" s="105"/>
      <c r="AD70" s="105"/>
      <c r="AJ70" s="149"/>
      <c r="AK70" s="99" t="s">
        <v>662</v>
      </c>
      <c r="AL70" s="107" t="s">
        <v>45</v>
      </c>
      <c r="AM70" s="149">
        <v>66.5</v>
      </c>
      <c r="AN70" s="149"/>
      <c r="AO70" s="149"/>
      <c r="AP70" s="149">
        <v>66.5</v>
      </c>
      <c r="AQ70" s="149"/>
      <c r="AR70" s="149"/>
      <c r="AS70" s="149"/>
      <c r="AT70" s="50">
        <f t="shared" si="3"/>
        <v>133</v>
      </c>
    </row>
    <row r="71" spans="1:46" ht="15">
      <c r="A71" s="2"/>
      <c r="B71" s="99" t="s">
        <v>699</v>
      </c>
      <c r="C71" s="107" t="s">
        <v>70</v>
      </c>
      <c r="D71" s="149">
        <v>11.3</v>
      </c>
      <c r="E71" s="50">
        <v>56</v>
      </c>
      <c r="P71" s="2"/>
      <c r="Q71" s="99" t="s">
        <v>689</v>
      </c>
      <c r="R71" s="107" t="s">
        <v>29</v>
      </c>
      <c r="S71" s="149">
        <v>1.83</v>
      </c>
      <c r="T71" s="50">
        <v>36</v>
      </c>
      <c r="Z71" s="47"/>
      <c r="AA71" s="59"/>
      <c r="AB71" s="158"/>
      <c r="AC71" s="105"/>
      <c r="AD71" s="105"/>
      <c r="AJ71" s="149"/>
      <c r="AK71" s="99" t="s">
        <v>666</v>
      </c>
      <c r="AL71" s="107" t="s">
        <v>27</v>
      </c>
      <c r="AM71" s="149">
        <v>77.5</v>
      </c>
      <c r="AN71" s="149"/>
      <c r="AO71" s="149"/>
      <c r="AP71" s="149">
        <v>55.5</v>
      </c>
      <c r="AQ71" s="149"/>
      <c r="AR71" s="149"/>
      <c r="AS71" s="149"/>
      <c r="AT71" s="50">
        <f t="shared" si="3"/>
        <v>133</v>
      </c>
    </row>
    <row r="72" spans="1:46" ht="15">
      <c r="A72" s="2"/>
      <c r="B72" s="99" t="s">
        <v>695</v>
      </c>
      <c r="C72" s="107" t="s">
        <v>29</v>
      </c>
      <c r="D72" s="149">
        <v>11.5</v>
      </c>
      <c r="E72" s="50">
        <v>55</v>
      </c>
      <c r="P72" s="2"/>
      <c r="Q72" s="99" t="s">
        <v>690</v>
      </c>
      <c r="R72" s="107" t="s">
        <v>29</v>
      </c>
      <c r="S72" s="149">
        <v>1.53</v>
      </c>
      <c r="T72" s="50">
        <v>35</v>
      </c>
      <c r="Z72" s="47"/>
      <c r="AA72" s="47"/>
      <c r="AB72" s="159"/>
      <c r="AC72" s="105"/>
      <c r="AD72" s="105"/>
      <c r="AJ72" s="149"/>
      <c r="AK72" s="99" t="s">
        <v>657</v>
      </c>
      <c r="AL72" s="107" t="s">
        <v>45</v>
      </c>
      <c r="AM72" s="149"/>
      <c r="AN72" s="149">
        <v>71</v>
      </c>
      <c r="AO72" s="149"/>
      <c r="AP72" s="149"/>
      <c r="AQ72" s="149"/>
      <c r="AR72" s="149">
        <v>60</v>
      </c>
      <c r="AS72" s="149"/>
      <c r="AT72" s="50">
        <f t="shared" si="3"/>
        <v>131</v>
      </c>
    </row>
    <row r="73" spans="1:46" ht="15">
      <c r="A73" s="2"/>
      <c r="B73" s="99" t="s">
        <v>701</v>
      </c>
      <c r="C73" s="107" t="s">
        <v>129</v>
      </c>
      <c r="D73" s="17">
        <v>12</v>
      </c>
      <c r="E73" s="50">
        <v>54</v>
      </c>
      <c r="P73" s="2"/>
      <c r="Q73" s="99" t="s">
        <v>691</v>
      </c>
      <c r="R73" s="107" t="s">
        <v>29</v>
      </c>
      <c r="S73" s="149">
        <v>1.43</v>
      </c>
      <c r="T73" s="50">
        <v>34</v>
      </c>
      <c r="Z73" s="47"/>
      <c r="AA73" s="47"/>
      <c r="AB73" s="159"/>
      <c r="AC73" s="105"/>
      <c r="AD73" s="105"/>
      <c r="AJ73" s="149"/>
      <c r="AK73" s="99" t="s">
        <v>681</v>
      </c>
      <c r="AL73" s="107" t="s">
        <v>228</v>
      </c>
      <c r="AM73" s="149"/>
      <c r="AN73" s="149"/>
      <c r="AO73" s="149"/>
      <c r="AP73" s="149">
        <v>52.5</v>
      </c>
      <c r="AQ73" s="149"/>
      <c r="AR73" s="149">
        <v>77</v>
      </c>
      <c r="AS73" s="149"/>
      <c r="AT73" s="50">
        <f t="shared" si="3"/>
        <v>129.5</v>
      </c>
    </row>
    <row r="74" spans="1:46" ht="15">
      <c r="A74" s="47"/>
      <c r="B74" s="59"/>
      <c r="C74" s="158"/>
      <c r="D74" s="105"/>
      <c r="E74" s="105"/>
      <c r="P74" s="47"/>
      <c r="Q74" s="59"/>
      <c r="R74" s="158"/>
      <c r="S74" s="105"/>
      <c r="T74" s="105"/>
      <c r="Z74" s="47"/>
      <c r="AA74" s="59"/>
      <c r="AB74" s="158"/>
      <c r="AC74" s="105"/>
      <c r="AD74" s="105"/>
      <c r="AJ74" s="149"/>
      <c r="AK74" s="99" t="s">
        <v>695</v>
      </c>
      <c r="AL74" s="107" t="s">
        <v>29</v>
      </c>
      <c r="AM74" s="149">
        <v>55</v>
      </c>
      <c r="AN74" s="149"/>
      <c r="AO74" s="149"/>
      <c r="AP74" s="149"/>
      <c r="AQ74" s="149"/>
      <c r="AR74" s="149">
        <v>73</v>
      </c>
      <c r="AS74" s="149"/>
      <c r="AT74" s="50">
        <f t="shared" si="3"/>
        <v>128</v>
      </c>
    </row>
    <row r="75" spans="1:46" ht="15">
      <c r="A75" s="47"/>
      <c r="B75" s="59"/>
      <c r="C75" s="158"/>
      <c r="D75" s="105"/>
      <c r="E75" s="105"/>
      <c r="P75" s="47"/>
      <c r="Q75" s="59"/>
      <c r="R75" s="158"/>
      <c r="S75" s="105"/>
      <c r="T75" s="105"/>
      <c r="Z75" s="47"/>
      <c r="AA75" s="59"/>
      <c r="AB75" s="158"/>
      <c r="AC75" s="105"/>
      <c r="AD75" s="105"/>
      <c r="AJ75" s="149"/>
      <c r="AK75" s="99" t="s">
        <v>664</v>
      </c>
      <c r="AL75" s="107" t="s">
        <v>27</v>
      </c>
      <c r="AM75" s="149">
        <v>62.5</v>
      </c>
      <c r="AN75" s="149"/>
      <c r="AO75" s="149"/>
      <c r="AP75" s="149">
        <v>64</v>
      </c>
      <c r="AQ75" s="149"/>
      <c r="AR75" s="149"/>
      <c r="AS75" s="149"/>
      <c r="AT75" s="50">
        <f t="shared" si="3"/>
        <v>126.5</v>
      </c>
    </row>
    <row r="76" spans="1:46" ht="15">
      <c r="A76" s="47"/>
      <c r="B76" s="59"/>
      <c r="C76" s="158"/>
      <c r="D76" s="105"/>
      <c r="E76" s="105"/>
      <c r="P76" s="47"/>
      <c r="Q76" s="59"/>
      <c r="R76" s="158"/>
      <c r="S76" s="105"/>
      <c r="T76" s="105"/>
      <c r="Z76" s="47"/>
      <c r="AA76" s="59"/>
      <c r="AB76" s="158"/>
      <c r="AC76" s="105"/>
      <c r="AD76" s="105"/>
      <c r="AJ76" s="149"/>
      <c r="AK76" s="99" t="s">
        <v>655</v>
      </c>
      <c r="AL76" s="107" t="s">
        <v>20</v>
      </c>
      <c r="AM76" s="149"/>
      <c r="AN76" s="149">
        <v>73.5</v>
      </c>
      <c r="AO76" s="149"/>
      <c r="AP76" s="149">
        <v>50</v>
      </c>
      <c r="AQ76" s="149"/>
      <c r="AR76" s="149"/>
      <c r="AS76" s="149"/>
      <c r="AT76" s="50">
        <f t="shared" si="3"/>
        <v>123.5</v>
      </c>
    </row>
    <row r="77" spans="1:46" ht="15">
      <c r="A77" s="47"/>
      <c r="B77" s="59"/>
      <c r="C77" s="158"/>
      <c r="D77" s="105"/>
      <c r="E77" s="105"/>
      <c r="P77" s="47"/>
      <c r="Q77" s="59"/>
      <c r="R77" s="158"/>
      <c r="S77" s="105"/>
      <c r="T77" s="105"/>
      <c r="Z77" s="47"/>
      <c r="AA77" s="59"/>
      <c r="AB77" s="158"/>
      <c r="AC77" s="105"/>
      <c r="AD77" s="105"/>
      <c r="AJ77" s="149"/>
      <c r="AK77" s="99" t="s">
        <v>671</v>
      </c>
      <c r="AL77" s="107" t="s">
        <v>304</v>
      </c>
      <c r="AM77" s="149">
        <v>75.5</v>
      </c>
      <c r="AN77" s="149"/>
      <c r="AO77" s="149"/>
      <c r="AP77" s="149">
        <v>39</v>
      </c>
      <c r="AQ77" s="149"/>
      <c r="AR77" s="149"/>
      <c r="AS77" s="149"/>
      <c r="AT77" s="50">
        <f t="shared" si="3"/>
        <v>114.5</v>
      </c>
    </row>
    <row r="78" spans="1:46" ht="15">
      <c r="A78" s="47"/>
      <c r="B78" s="59"/>
      <c r="C78" s="158"/>
      <c r="D78" s="105"/>
      <c r="E78" s="105"/>
      <c r="P78" s="47"/>
      <c r="Q78" s="47"/>
      <c r="R78" s="159"/>
      <c r="S78" s="105"/>
      <c r="T78" s="105"/>
      <c r="Z78" s="47"/>
      <c r="AA78" s="59"/>
      <c r="AB78" s="158"/>
      <c r="AC78" s="105"/>
      <c r="AD78" s="105"/>
      <c r="AJ78" s="149"/>
      <c r="AK78" s="99" t="s">
        <v>700</v>
      </c>
      <c r="AL78" s="107" t="s">
        <v>70</v>
      </c>
      <c r="AM78" s="149">
        <v>64.5</v>
      </c>
      <c r="AN78" s="149"/>
      <c r="AO78" s="149"/>
      <c r="AP78" s="149"/>
      <c r="AQ78" s="149"/>
      <c r="AR78" s="149">
        <v>48.5</v>
      </c>
      <c r="AS78" s="149"/>
      <c r="AT78" s="50">
        <f t="shared" si="3"/>
        <v>113</v>
      </c>
    </row>
    <row r="79" spans="1:46" ht="15">
      <c r="A79" s="47"/>
      <c r="B79" s="59"/>
      <c r="C79" s="158"/>
      <c r="D79" s="105"/>
      <c r="E79" s="105"/>
      <c r="P79" s="47"/>
      <c r="Q79" s="162"/>
      <c r="R79" s="158"/>
      <c r="S79" s="105"/>
      <c r="T79" s="105"/>
      <c r="Z79" s="47"/>
      <c r="AA79" s="59"/>
      <c r="AB79" s="158"/>
      <c r="AC79" s="105"/>
      <c r="AD79" s="105"/>
      <c r="AJ79" s="149"/>
      <c r="AK79" s="99" t="s">
        <v>672</v>
      </c>
      <c r="AL79" s="107" t="s">
        <v>92</v>
      </c>
      <c r="AM79" s="149">
        <v>75.5</v>
      </c>
      <c r="AN79" s="149"/>
      <c r="AO79" s="149"/>
      <c r="AP79" s="149">
        <v>37.5</v>
      </c>
      <c r="AQ79" s="149"/>
      <c r="AR79" s="149"/>
      <c r="AS79" s="149"/>
      <c r="AT79" s="50">
        <f t="shared" si="3"/>
        <v>113</v>
      </c>
    </row>
    <row r="80" spans="1:46" ht="15">
      <c r="A80" s="47"/>
      <c r="B80" s="59"/>
      <c r="C80" s="158"/>
      <c r="D80" s="105"/>
      <c r="E80" s="105"/>
      <c r="P80" s="47"/>
      <c r="Q80" s="59"/>
      <c r="R80" s="158"/>
      <c r="S80" s="105"/>
      <c r="T80" s="105"/>
      <c r="Z80" s="47"/>
      <c r="AA80" s="59"/>
      <c r="AB80" s="158"/>
      <c r="AC80" s="105"/>
      <c r="AD80" s="105"/>
      <c r="AJ80" s="149"/>
      <c r="AK80" s="99" t="s">
        <v>697</v>
      </c>
      <c r="AL80" s="107" t="s">
        <v>29</v>
      </c>
      <c r="AM80" s="149">
        <v>58</v>
      </c>
      <c r="AN80" s="149"/>
      <c r="AO80" s="149"/>
      <c r="AP80" s="149"/>
      <c r="AQ80" s="149"/>
      <c r="AR80" s="149">
        <v>54</v>
      </c>
      <c r="AS80" s="149"/>
      <c r="AT80" s="50">
        <f t="shared" si="3"/>
        <v>112</v>
      </c>
    </row>
    <row r="81" spans="1:46" ht="15">
      <c r="A81" s="47"/>
      <c r="B81" s="59"/>
      <c r="C81" s="158"/>
      <c r="D81" s="105"/>
      <c r="E81" s="105"/>
      <c r="P81" s="47"/>
      <c r="Q81" s="59"/>
      <c r="R81" s="158"/>
      <c r="S81" s="105"/>
      <c r="T81" s="105"/>
      <c r="Z81" s="47"/>
      <c r="AA81" s="59"/>
      <c r="AB81" s="158"/>
      <c r="AC81" s="105"/>
      <c r="AD81" s="105"/>
      <c r="AJ81" s="149"/>
      <c r="AK81" s="99" t="s">
        <v>698</v>
      </c>
      <c r="AL81" s="107" t="s">
        <v>149</v>
      </c>
      <c r="AM81" s="149">
        <v>57</v>
      </c>
      <c r="AN81" s="149"/>
      <c r="AO81" s="149"/>
      <c r="AP81" s="149"/>
      <c r="AQ81" s="149"/>
      <c r="AR81" s="149">
        <v>50</v>
      </c>
      <c r="AS81" s="149"/>
      <c r="AT81" s="50">
        <f t="shared" si="3"/>
        <v>107</v>
      </c>
    </row>
    <row r="82" spans="1:46" ht="15">
      <c r="A82" s="47"/>
      <c r="B82" s="59"/>
      <c r="C82" s="158"/>
      <c r="D82" s="105"/>
      <c r="E82" s="105"/>
      <c r="P82" s="47"/>
      <c r="Q82" s="47"/>
      <c r="R82" s="159"/>
      <c r="S82" s="105"/>
      <c r="T82" s="105"/>
      <c r="Z82" s="47"/>
      <c r="AA82" s="59"/>
      <c r="AB82" s="158"/>
      <c r="AC82" s="105"/>
      <c r="AD82" s="105"/>
      <c r="AJ82" s="149"/>
      <c r="AK82" s="99" t="s">
        <v>699</v>
      </c>
      <c r="AL82" s="107" t="s">
        <v>70</v>
      </c>
      <c r="AM82" s="149">
        <v>56</v>
      </c>
      <c r="AN82" s="149"/>
      <c r="AO82" s="149"/>
      <c r="AP82" s="149"/>
      <c r="AQ82" s="149"/>
      <c r="AR82" s="149">
        <v>48.5</v>
      </c>
      <c r="AS82" s="149"/>
      <c r="AT82" s="50">
        <f t="shared" si="3"/>
        <v>104.5</v>
      </c>
    </row>
    <row r="83" spans="1:46" ht="15">
      <c r="A83" s="47"/>
      <c r="B83" s="59"/>
      <c r="C83" s="158"/>
      <c r="D83" s="105"/>
      <c r="E83" s="105"/>
      <c r="P83" s="47"/>
      <c r="Q83" s="47"/>
      <c r="R83" s="47"/>
      <c r="S83" s="105"/>
      <c r="T83" s="105"/>
      <c r="Z83" s="47"/>
      <c r="AA83" s="59"/>
      <c r="AB83" s="158"/>
      <c r="AC83" s="105"/>
      <c r="AD83" s="105"/>
      <c r="AJ83" s="149"/>
      <c r="AK83" s="99" t="s">
        <v>670</v>
      </c>
      <c r="AL83" s="107" t="s">
        <v>304</v>
      </c>
      <c r="AM83" s="149">
        <v>64.5</v>
      </c>
      <c r="AN83" s="149"/>
      <c r="AO83" s="149"/>
      <c r="AP83" s="149">
        <v>40</v>
      </c>
      <c r="AQ83" s="149"/>
      <c r="AR83" s="149"/>
      <c r="AS83" s="149"/>
      <c r="AT83" s="50">
        <f t="shared" si="3"/>
        <v>104.5</v>
      </c>
    </row>
    <row r="84" spans="1:46" ht="15">
      <c r="A84" s="47"/>
      <c r="B84" s="47"/>
      <c r="C84" s="159"/>
      <c r="D84" s="105"/>
      <c r="E84" s="105"/>
      <c r="Z84" s="47"/>
      <c r="AA84" s="162"/>
      <c r="AB84" s="158"/>
      <c r="AC84" s="105"/>
      <c r="AD84" s="105"/>
      <c r="AJ84" s="149"/>
      <c r="AK84" s="99" t="s">
        <v>701</v>
      </c>
      <c r="AL84" s="107" t="s">
        <v>129</v>
      </c>
      <c r="AM84" s="149">
        <v>54</v>
      </c>
      <c r="AN84" s="149"/>
      <c r="AO84" s="149"/>
      <c r="AP84" s="149"/>
      <c r="AQ84" s="149"/>
      <c r="AR84" s="149">
        <v>43</v>
      </c>
      <c r="AS84" s="149"/>
      <c r="AT84" s="50">
        <f t="shared" si="3"/>
        <v>97</v>
      </c>
    </row>
    <row r="85" spans="1:46" ht="15">
      <c r="A85" s="47"/>
      <c r="B85" s="59"/>
      <c r="C85" s="158"/>
      <c r="D85" s="105"/>
      <c r="E85" s="105"/>
      <c r="Z85" s="47"/>
      <c r="AA85" s="47"/>
      <c r="AB85" s="159"/>
      <c r="AC85" s="105"/>
      <c r="AD85" s="105"/>
      <c r="AJ85" s="149"/>
      <c r="AK85" s="99" t="s">
        <v>702</v>
      </c>
      <c r="AL85" s="107" t="s">
        <v>92</v>
      </c>
      <c r="AM85" s="149"/>
      <c r="AN85" s="149"/>
      <c r="AO85" s="149"/>
      <c r="AP85" s="149">
        <v>52.5</v>
      </c>
      <c r="AQ85" s="149"/>
      <c r="AR85" s="149">
        <v>44.5</v>
      </c>
      <c r="AS85" s="149"/>
      <c r="AT85" s="50">
        <f t="shared" si="3"/>
        <v>97</v>
      </c>
    </row>
    <row r="86" spans="1:46" ht="15">
      <c r="A86" s="47"/>
      <c r="B86" s="59"/>
      <c r="C86" s="158"/>
      <c r="D86" s="105"/>
      <c r="E86" s="105"/>
      <c r="Z86" s="47"/>
      <c r="AA86" s="47"/>
      <c r="AB86" s="159"/>
      <c r="AC86" s="105"/>
      <c r="AD86" s="105"/>
      <c r="AJ86" s="149"/>
      <c r="AK86" s="99" t="s">
        <v>685</v>
      </c>
      <c r="AL86" s="107" t="s">
        <v>129</v>
      </c>
      <c r="AM86" s="149"/>
      <c r="AN86" s="149"/>
      <c r="AO86" s="149"/>
      <c r="AP86" s="149">
        <v>43</v>
      </c>
      <c r="AQ86" s="149"/>
      <c r="AR86" s="149">
        <v>51</v>
      </c>
      <c r="AS86" s="149"/>
      <c r="AT86" s="50">
        <f t="shared" si="3"/>
        <v>94</v>
      </c>
    </row>
    <row r="87" spans="1:46" ht="15">
      <c r="A87" s="47"/>
      <c r="B87" s="59"/>
      <c r="C87" s="158"/>
      <c r="D87" s="105"/>
      <c r="E87" s="105"/>
      <c r="Z87" s="47"/>
      <c r="AA87" s="59"/>
      <c r="AB87" s="158"/>
      <c r="AC87" s="105"/>
      <c r="AD87" s="105"/>
      <c r="AJ87" s="149"/>
      <c r="AK87" s="99" t="s">
        <v>683</v>
      </c>
      <c r="AL87" s="107" t="s">
        <v>92</v>
      </c>
      <c r="AM87" s="149"/>
      <c r="AN87" s="149"/>
      <c r="AO87" s="149"/>
      <c r="AP87" s="149">
        <v>46</v>
      </c>
      <c r="AQ87" s="149"/>
      <c r="AR87" s="149">
        <v>42</v>
      </c>
      <c r="AS87" s="149"/>
      <c r="AT87" s="50">
        <f t="shared" si="3"/>
        <v>88</v>
      </c>
    </row>
    <row r="88" spans="1:46" ht="15">
      <c r="A88" s="47"/>
      <c r="B88" s="59"/>
      <c r="C88" s="158"/>
      <c r="D88" s="105"/>
      <c r="E88" s="105"/>
      <c r="Z88" s="47"/>
      <c r="AA88" s="47"/>
      <c r="AB88" s="159"/>
      <c r="AC88" s="105"/>
      <c r="AD88" s="105"/>
      <c r="AJ88" s="149"/>
      <c r="AK88" s="99" t="s">
        <v>687</v>
      </c>
      <c r="AL88" s="107" t="s">
        <v>92</v>
      </c>
      <c r="AM88" s="149"/>
      <c r="AN88" s="149"/>
      <c r="AO88" s="149"/>
      <c r="AP88" s="149">
        <v>41</v>
      </c>
      <c r="AQ88" s="149"/>
      <c r="AR88" s="149">
        <v>38</v>
      </c>
      <c r="AS88" s="149"/>
      <c r="AT88" s="50">
        <f t="shared" si="3"/>
        <v>79</v>
      </c>
    </row>
    <row r="89" spans="1:46" ht="15">
      <c r="A89" s="47"/>
      <c r="B89" s="59"/>
      <c r="C89" s="158"/>
      <c r="D89" s="105"/>
      <c r="E89" s="105"/>
      <c r="Z89" s="47"/>
      <c r="AA89" s="59"/>
      <c r="AB89" s="158"/>
      <c r="AC89" s="105"/>
      <c r="AD89" s="105"/>
      <c r="AJ89" s="149"/>
      <c r="AK89" s="99" t="s">
        <v>705</v>
      </c>
      <c r="AL89" s="107" t="s">
        <v>27</v>
      </c>
      <c r="AM89" s="149">
        <v>77.5</v>
      </c>
      <c r="AN89" s="149"/>
      <c r="AO89" s="149"/>
      <c r="AP89" s="149"/>
      <c r="AQ89" s="149"/>
      <c r="AR89" s="149"/>
      <c r="AS89" s="149"/>
      <c r="AT89" s="50">
        <f t="shared" si="3"/>
        <v>77.5</v>
      </c>
    </row>
    <row r="90" spans="1:46" ht="15">
      <c r="A90" s="47"/>
      <c r="B90" s="59"/>
      <c r="C90" s="158"/>
      <c r="D90" s="105"/>
      <c r="E90" s="105"/>
      <c r="Z90" s="47"/>
      <c r="AA90" s="47"/>
      <c r="AB90" s="159"/>
      <c r="AC90" s="105"/>
      <c r="AD90" s="105"/>
      <c r="AJ90" s="149"/>
      <c r="AK90" s="99" t="s">
        <v>689</v>
      </c>
      <c r="AL90" s="107" t="s">
        <v>29</v>
      </c>
      <c r="AM90" s="149"/>
      <c r="AN90" s="149"/>
      <c r="AO90" s="149"/>
      <c r="AP90" s="149">
        <v>36</v>
      </c>
      <c r="AQ90" s="149"/>
      <c r="AR90" s="149">
        <v>41</v>
      </c>
      <c r="AS90" s="149"/>
      <c r="AT90" s="50">
        <f t="shared" si="3"/>
        <v>77</v>
      </c>
    </row>
    <row r="91" spans="1:46" ht="15">
      <c r="A91" s="47"/>
      <c r="B91" s="59"/>
      <c r="C91" s="158"/>
      <c r="D91" s="105"/>
      <c r="E91" s="105"/>
      <c r="Z91" s="47"/>
      <c r="AA91" s="59"/>
      <c r="AB91" s="158"/>
      <c r="AC91" s="105"/>
      <c r="AD91" s="105"/>
      <c r="AJ91" s="149"/>
      <c r="AK91" s="99" t="s">
        <v>706</v>
      </c>
      <c r="AL91" s="107" t="s">
        <v>27</v>
      </c>
      <c r="AM91" s="149">
        <v>75.5</v>
      </c>
      <c r="AN91" s="149"/>
      <c r="AO91" s="149"/>
      <c r="AP91" s="149"/>
      <c r="AQ91" s="149"/>
      <c r="AR91" s="149"/>
      <c r="AS91" s="149"/>
      <c r="AT91" s="50">
        <f t="shared" si="3"/>
        <v>75.5</v>
      </c>
    </row>
    <row r="92" spans="1:46" ht="15">
      <c r="A92" s="47"/>
      <c r="B92" s="47"/>
      <c r="C92" s="159"/>
      <c r="D92" s="105"/>
      <c r="E92" s="105"/>
      <c r="Z92" s="47"/>
      <c r="AA92" s="59"/>
      <c r="AB92" s="158"/>
      <c r="AC92" s="105"/>
      <c r="AD92" s="105"/>
      <c r="AJ92" s="149"/>
      <c r="AK92" s="99" t="s">
        <v>707</v>
      </c>
      <c r="AL92" s="107" t="s">
        <v>29</v>
      </c>
      <c r="AM92" s="149">
        <v>73.5</v>
      </c>
      <c r="AN92" s="149"/>
      <c r="AO92" s="149"/>
      <c r="AP92" s="149"/>
      <c r="AQ92" s="149"/>
      <c r="AR92" s="149"/>
      <c r="AS92" s="149"/>
      <c r="AT92" s="50">
        <f t="shared" si="3"/>
        <v>73.5</v>
      </c>
    </row>
    <row r="93" spans="1:46" ht="15">
      <c r="A93" s="47"/>
      <c r="B93" s="59"/>
      <c r="C93" s="158"/>
      <c r="D93" s="105"/>
      <c r="E93" s="105"/>
      <c r="Z93" s="47"/>
      <c r="AA93" s="47"/>
      <c r="AB93" s="159"/>
      <c r="AC93" s="105"/>
      <c r="AD93" s="105"/>
      <c r="AJ93" s="149"/>
      <c r="AK93" s="99" t="s">
        <v>691</v>
      </c>
      <c r="AL93" s="107" t="s">
        <v>29</v>
      </c>
      <c r="AM93" s="149"/>
      <c r="AN93" s="149"/>
      <c r="AO93" s="149"/>
      <c r="AP93" s="149">
        <v>34</v>
      </c>
      <c r="AQ93" s="149"/>
      <c r="AR93" s="149">
        <v>39</v>
      </c>
      <c r="AS93" s="149"/>
      <c r="AT93" s="50">
        <f t="shared" si="3"/>
        <v>73</v>
      </c>
    </row>
    <row r="94" spans="1:46" ht="15">
      <c r="A94" s="47"/>
      <c r="B94" s="47"/>
      <c r="C94" s="159"/>
      <c r="D94" s="105"/>
      <c r="E94" s="105"/>
      <c r="Z94" s="47"/>
      <c r="AA94" s="59"/>
      <c r="AB94" s="158"/>
      <c r="AC94" s="105"/>
      <c r="AD94" s="105"/>
      <c r="AJ94" s="149"/>
      <c r="AK94" s="99" t="s">
        <v>696</v>
      </c>
      <c r="AL94" s="107" t="s">
        <v>20</v>
      </c>
      <c r="AM94" s="149"/>
      <c r="AN94" s="149"/>
      <c r="AO94" s="149"/>
      <c r="AP94" s="149"/>
      <c r="AQ94" s="149"/>
      <c r="AR94" s="149">
        <v>61</v>
      </c>
      <c r="AS94" s="149"/>
      <c r="AT94" s="50">
        <f t="shared" si="3"/>
        <v>61</v>
      </c>
    </row>
    <row r="95" spans="1:46" ht="15">
      <c r="A95" s="47"/>
      <c r="B95" s="59"/>
      <c r="C95" s="158"/>
      <c r="D95" s="105"/>
      <c r="E95" s="105"/>
      <c r="Z95" s="47"/>
      <c r="AA95" s="59"/>
      <c r="AB95" s="158"/>
      <c r="AC95" s="105"/>
      <c r="AD95" s="105"/>
      <c r="AJ95" s="149"/>
      <c r="AK95" s="99" t="s">
        <v>669</v>
      </c>
      <c r="AL95" s="107" t="s">
        <v>27</v>
      </c>
      <c r="AM95" s="149"/>
      <c r="AN95" s="149"/>
      <c r="AO95" s="149"/>
      <c r="AP95" s="149">
        <v>44</v>
      </c>
      <c r="AQ95" s="149"/>
      <c r="AR95" s="149"/>
      <c r="AS95" s="149"/>
      <c r="AT95" s="50">
        <f t="shared" si="3"/>
        <v>44</v>
      </c>
    </row>
    <row r="96" spans="1:46" ht="15">
      <c r="A96" s="47"/>
      <c r="B96" s="59"/>
      <c r="C96" s="158"/>
      <c r="D96" s="105"/>
      <c r="E96" s="105"/>
      <c r="Z96" s="47"/>
      <c r="AA96" s="47"/>
      <c r="AB96" s="47"/>
      <c r="AC96" s="105"/>
      <c r="AD96" s="105"/>
      <c r="AJ96" s="149"/>
      <c r="AK96" s="99" t="s">
        <v>703</v>
      </c>
      <c r="AL96" s="107" t="s">
        <v>304</v>
      </c>
      <c r="AM96" s="149"/>
      <c r="AN96" s="149"/>
      <c r="AO96" s="149"/>
      <c r="AP96" s="149"/>
      <c r="AQ96" s="149"/>
      <c r="AR96" s="149">
        <v>37</v>
      </c>
      <c r="AS96" s="149"/>
      <c r="AT96" s="50">
        <f t="shared" si="3"/>
        <v>37</v>
      </c>
    </row>
    <row r="97" spans="1:46" ht="15">
      <c r="A97" s="47"/>
      <c r="B97" s="47"/>
      <c r="C97" s="159"/>
      <c r="D97" s="105"/>
      <c r="E97" s="105"/>
      <c r="AJ97" s="149"/>
      <c r="AK97" s="99" t="s">
        <v>704</v>
      </c>
      <c r="AL97" s="107" t="s">
        <v>92</v>
      </c>
      <c r="AM97" s="149"/>
      <c r="AN97" s="149"/>
      <c r="AO97" s="149"/>
      <c r="AP97" s="149"/>
      <c r="AQ97" s="149"/>
      <c r="AR97" s="149">
        <v>36</v>
      </c>
      <c r="AS97" s="149"/>
      <c r="AT97" s="50">
        <f t="shared" si="3"/>
        <v>36</v>
      </c>
    </row>
    <row r="98" spans="1:46" ht="15">
      <c r="A98" s="47"/>
      <c r="B98" s="59"/>
      <c r="C98" s="158"/>
      <c r="D98" s="105"/>
      <c r="E98" s="105"/>
      <c r="AJ98" s="149"/>
      <c r="AK98" s="99" t="s">
        <v>628</v>
      </c>
      <c r="AL98" s="107" t="s">
        <v>92</v>
      </c>
      <c r="AM98" s="149"/>
      <c r="AN98" s="149"/>
      <c r="AO98" s="149"/>
      <c r="AP98" s="149"/>
      <c r="AQ98" s="149"/>
      <c r="AR98" s="149">
        <v>35</v>
      </c>
      <c r="AS98" s="149"/>
      <c r="AT98" s="50">
        <f t="shared" si="3"/>
        <v>35</v>
      </c>
    </row>
  </sheetData>
  <sheetProtection/>
  <mergeCells count="9">
    <mergeCell ref="Z1:AD1"/>
    <mergeCell ref="AE1:AI1"/>
    <mergeCell ref="AJ1:AT1"/>
    <mergeCell ref="AU1:BD1"/>
    <mergeCell ref="A1:E1"/>
    <mergeCell ref="F1:J1"/>
    <mergeCell ref="K1:O1"/>
    <mergeCell ref="P1:T1"/>
    <mergeCell ref="U1:Y1"/>
  </mergeCells>
  <printOptions/>
  <pageMargins left="0.25" right="0.25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E82"/>
  <sheetViews>
    <sheetView zoomScale="85" zoomScaleNormal="85" zoomScalePageLayoutView="0" workbookViewId="0" topLeftCell="AJ1">
      <selection activeCell="AJ1" sqref="AJ1:AT1"/>
    </sheetView>
  </sheetViews>
  <sheetFormatPr defaultColWidth="9.140625" defaultRowHeight="15"/>
  <cols>
    <col min="1" max="1" width="9.140625" style="35" customWidth="1"/>
    <col min="2" max="2" width="22.421875" style="40" customWidth="1"/>
    <col min="3" max="3" width="33.8515625" style="53" customWidth="1"/>
    <col min="4" max="4" width="9.140625" style="9" customWidth="1"/>
    <col min="5" max="5" width="9.140625" style="56" customWidth="1"/>
    <col min="6" max="6" width="9.140625" style="35" customWidth="1"/>
    <col min="7" max="7" width="23.140625" style="0" customWidth="1"/>
    <col min="8" max="8" width="31.140625" style="0" customWidth="1"/>
    <col min="9" max="9" width="9.140625" style="48" customWidth="1"/>
    <col min="10" max="10" width="9.140625" style="60" customWidth="1"/>
    <col min="11" max="11" width="9.140625" style="35" customWidth="1"/>
    <col min="12" max="12" width="25.00390625" style="40" customWidth="1"/>
    <col min="13" max="13" width="30.421875" style="40" customWidth="1"/>
    <col min="14" max="14" width="11.28125" style="35" customWidth="1"/>
    <col min="15" max="15" width="9.140625" style="60" customWidth="1"/>
    <col min="16" max="16" width="9.140625" style="56" customWidth="1"/>
    <col min="17" max="17" width="25.140625" style="40" customWidth="1"/>
    <col min="18" max="18" width="31.00390625" style="40" customWidth="1"/>
    <col min="19" max="19" width="12.140625" style="30" customWidth="1"/>
    <col min="20" max="20" width="8.8515625" style="60" customWidth="1"/>
    <col min="21" max="21" width="9.140625" style="35" customWidth="1"/>
    <col min="22" max="22" width="27.421875" style="40" customWidth="1"/>
    <col min="23" max="23" width="29.421875" style="40" customWidth="1"/>
    <col min="24" max="24" width="11.57421875" style="35" customWidth="1"/>
    <col min="25" max="25" width="9.140625" style="60" customWidth="1"/>
    <col min="26" max="26" width="9.140625" style="35" customWidth="1"/>
    <col min="27" max="27" width="29.140625" style="40" customWidth="1"/>
    <col min="28" max="28" width="30.8515625" style="40" customWidth="1"/>
    <col min="29" max="29" width="9.140625" style="28" customWidth="1"/>
    <col min="30" max="30" width="9.140625" style="60" customWidth="1"/>
    <col min="31" max="31" width="9.140625" style="28" customWidth="1"/>
    <col min="32" max="32" width="27.00390625" style="40" customWidth="1"/>
    <col min="33" max="33" width="30.28125" style="40" customWidth="1"/>
    <col min="34" max="34" width="9.140625" style="32" customWidth="1"/>
    <col min="35" max="35" width="9.140625" style="60" customWidth="1"/>
    <col min="36" max="36" width="9.8515625" style="0" customWidth="1"/>
    <col min="37" max="37" width="22.8515625" style="0" customWidth="1"/>
    <col min="38" max="38" width="29.421875" style="0" customWidth="1"/>
    <col min="47" max="47" width="29.57421875" style="0" customWidth="1"/>
    <col min="57" max="57" width="9.140625" style="44" customWidth="1"/>
  </cols>
  <sheetData>
    <row r="1" spans="1:56" ht="21">
      <c r="A1" s="167" t="s">
        <v>4</v>
      </c>
      <c r="B1" s="168"/>
      <c r="C1" s="168"/>
      <c r="D1" s="168"/>
      <c r="E1" s="169"/>
      <c r="F1" s="167" t="s">
        <v>9</v>
      </c>
      <c r="G1" s="168"/>
      <c r="H1" s="168"/>
      <c r="I1" s="168"/>
      <c r="J1" s="169"/>
      <c r="K1" s="167" t="s">
        <v>14</v>
      </c>
      <c r="L1" s="168"/>
      <c r="M1" s="168"/>
      <c r="N1" s="168"/>
      <c r="O1" s="169"/>
      <c r="P1" s="167" t="s">
        <v>6</v>
      </c>
      <c r="Q1" s="168"/>
      <c r="R1" s="168"/>
      <c r="S1" s="168"/>
      <c r="T1" s="169"/>
      <c r="U1" s="167" t="s">
        <v>11</v>
      </c>
      <c r="V1" s="168"/>
      <c r="W1" s="168"/>
      <c r="X1" s="168"/>
      <c r="Y1" s="169"/>
      <c r="Z1" s="167" t="s">
        <v>12</v>
      </c>
      <c r="AA1" s="168"/>
      <c r="AB1" s="168"/>
      <c r="AC1" s="168"/>
      <c r="AD1" s="169"/>
      <c r="AE1" s="167" t="s">
        <v>15</v>
      </c>
      <c r="AF1" s="168"/>
      <c r="AG1" s="168"/>
      <c r="AH1" s="169"/>
      <c r="AI1" s="14"/>
      <c r="AJ1" s="167" t="s">
        <v>348</v>
      </c>
      <c r="AK1" s="168"/>
      <c r="AL1" s="168"/>
      <c r="AM1" s="168"/>
      <c r="AN1" s="168"/>
      <c r="AO1" s="168"/>
      <c r="AP1" s="168"/>
      <c r="AQ1" s="168"/>
      <c r="AR1" s="168"/>
      <c r="AS1" s="168"/>
      <c r="AT1" s="169"/>
      <c r="AU1" s="170" t="s">
        <v>442</v>
      </c>
      <c r="AV1" s="170"/>
      <c r="AW1" s="170"/>
      <c r="AX1" s="170"/>
      <c r="AY1" s="170"/>
      <c r="AZ1" s="170"/>
      <c r="BA1" s="170"/>
      <c r="BB1" s="170"/>
      <c r="BC1" s="170"/>
      <c r="BD1" s="170"/>
    </row>
    <row r="2" spans="1:56" ht="15">
      <c r="A2" s="33" t="s">
        <v>0</v>
      </c>
      <c r="B2" s="38" t="s">
        <v>1</v>
      </c>
      <c r="C2" s="39" t="s">
        <v>2</v>
      </c>
      <c r="D2" s="12" t="s">
        <v>3</v>
      </c>
      <c r="E2" s="61" t="s">
        <v>156</v>
      </c>
      <c r="F2" s="66" t="s">
        <v>0</v>
      </c>
      <c r="G2" s="8" t="s">
        <v>1</v>
      </c>
      <c r="H2" s="8" t="s">
        <v>2</v>
      </c>
      <c r="I2" s="18" t="s">
        <v>3</v>
      </c>
      <c r="J2" s="62" t="s">
        <v>156</v>
      </c>
      <c r="K2" s="33" t="s">
        <v>0</v>
      </c>
      <c r="L2" s="38" t="s">
        <v>1</v>
      </c>
      <c r="M2" s="38" t="s">
        <v>2</v>
      </c>
      <c r="N2" s="10" t="s">
        <v>3</v>
      </c>
      <c r="O2" s="14" t="s">
        <v>156</v>
      </c>
      <c r="P2" s="63" t="s">
        <v>0</v>
      </c>
      <c r="Q2" s="38" t="s">
        <v>1</v>
      </c>
      <c r="R2" s="38" t="s">
        <v>267</v>
      </c>
      <c r="S2" s="29" t="s">
        <v>3</v>
      </c>
      <c r="T2" s="14" t="s">
        <v>156</v>
      </c>
      <c r="U2" s="33" t="s">
        <v>0</v>
      </c>
      <c r="V2" s="38" t="s">
        <v>1</v>
      </c>
      <c r="W2" s="38" t="s">
        <v>2</v>
      </c>
      <c r="X2" s="36" t="s">
        <v>3</v>
      </c>
      <c r="Y2" s="14" t="s">
        <v>156</v>
      </c>
      <c r="Z2" s="33" t="s">
        <v>0</v>
      </c>
      <c r="AA2" s="54" t="s">
        <v>1</v>
      </c>
      <c r="AB2" s="38" t="s">
        <v>2</v>
      </c>
      <c r="AC2" s="12" t="s">
        <v>3</v>
      </c>
      <c r="AD2" s="14" t="s">
        <v>156</v>
      </c>
      <c r="AE2" s="33" t="s">
        <v>0</v>
      </c>
      <c r="AF2" s="54" t="s">
        <v>1</v>
      </c>
      <c r="AG2" s="38" t="s">
        <v>2</v>
      </c>
      <c r="AH2" s="26" t="s">
        <v>3</v>
      </c>
      <c r="AI2" s="14" t="s">
        <v>156</v>
      </c>
      <c r="AJ2" s="2" t="s">
        <v>0</v>
      </c>
      <c r="AK2" s="2" t="s">
        <v>1</v>
      </c>
      <c r="AL2" s="2" t="s">
        <v>292</v>
      </c>
      <c r="AM2" s="97" t="s">
        <v>4</v>
      </c>
      <c r="AN2" s="97" t="s">
        <v>293</v>
      </c>
      <c r="AO2" s="97" t="s">
        <v>294</v>
      </c>
      <c r="AP2" s="97" t="s">
        <v>18</v>
      </c>
      <c r="AQ2" s="97" t="s">
        <v>295</v>
      </c>
      <c r="AR2" s="97" t="s">
        <v>296</v>
      </c>
      <c r="AS2" s="97" t="s">
        <v>297</v>
      </c>
      <c r="AT2" s="97" t="s">
        <v>298</v>
      </c>
      <c r="AU2" s="2" t="s">
        <v>292</v>
      </c>
      <c r="AV2" s="97" t="s">
        <v>4</v>
      </c>
      <c r="AW2" s="97" t="s">
        <v>293</v>
      </c>
      <c r="AX2" s="97" t="s">
        <v>294</v>
      </c>
      <c r="AY2" s="97" t="s">
        <v>18</v>
      </c>
      <c r="AZ2" s="97" t="s">
        <v>295</v>
      </c>
      <c r="BA2" s="97" t="s">
        <v>296</v>
      </c>
      <c r="BB2" s="97" t="s">
        <v>297</v>
      </c>
      <c r="BC2" s="97" t="s">
        <v>298</v>
      </c>
      <c r="BD2" s="100" t="s">
        <v>444</v>
      </c>
    </row>
    <row r="3" spans="1:57" ht="15">
      <c r="A3" s="34">
        <v>17</v>
      </c>
      <c r="B3" s="38" t="s">
        <v>219</v>
      </c>
      <c r="C3" s="39" t="s">
        <v>51</v>
      </c>
      <c r="D3" s="17">
        <v>9</v>
      </c>
      <c r="E3" s="50">
        <v>71.5</v>
      </c>
      <c r="F3" s="34">
        <v>1</v>
      </c>
      <c r="G3" s="34" t="s">
        <v>180</v>
      </c>
      <c r="H3" s="10" t="s">
        <v>181</v>
      </c>
      <c r="I3" s="17">
        <v>8.7</v>
      </c>
      <c r="J3" s="50">
        <v>100</v>
      </c>
      <c r="K3" s="34">
        <v>1</v>
      </c>
      <c r="L3" s="38" t="s">
        <v>180</v>
      </c>
      <c r="M3" s="39" t="s">
        <v>181</v>
      </c>
      <c r="N3" s="34" t="s">
        <v>275</v>
      </c>
      <c r="O3" s="57">
        <v>100</v>
      </c>
      <c r="P3" s="14">
        <v>1</v>
      </c>
      <c r="Q3" s="38" t="s">
        <v>180</v>
      </c>
      <c r="R3" s="39" t="s">
        <v>181</v>
      </c>
      <c r="S3" s="16">
        <v>4.3</v>
      </c>
      <c r="T3" s="50">
        <v>100</v>
      </c>
      <c r="U3" s="34">
        <v>1</v>
      </c>
      <c r="V3" s="38" t="s">
        <v>180</v>
      </c>
      <c r="W3" s="39" t="s">
        <v>181</v>
      </c>
      <c r="X3" s="16">
        <v>1.2</v>
      </c>
      <c r="Y3" s="57">
        <v>100</v>
      </c>
      <c r="Z3" s="34">
        <v>1</v>
      </c>
      <c r="AA3" s="38" t="s">
        <v>180</v>
      </c>
      <c r="AB3" s="39" t="s">
        <v>181</v>
      </c>
      <c r="AC3" s="34">
        <v>26.35</v>
      </c>
      <c r="AD3" s="50">
        <v>100</v>
      </c>
      <c r="AE3" s="34">
        <v>1</v>
      </c>
      <c r="AF3" s="38" t="s">
        <v>180</v>
      </c>
      <c r="AG3" s="39" t="s">
        <v>181</v>
      </c>
      <c r="AH3" s="25" t="s">
        <v>251</v>
      </c>
      <c r="AI3" s="50">
        <v>100</v>
      </c>
      <c r="AJ3" s="97">
        <v>1</v>
      </c>
      <c r="AK3" s="54" t="s">
        <v>180</v>
      </c>
      <c r="AL3" s="39" t="s">
        <v>181</v>
      </c>
      <c r="AM3" s="163">
        <v>100</v>
      </c>
      <c r="AN3" s="97">
        <v>100</v>
      </c>
      <c r="AO3" s="97">
        <v>100</v>
      </c>
      <c r="AP3" s="97">
        <v>100</v>
      </c>
      <c r="AQ3" s="97">
        <v>100</v>
      </c>
      <c r="AR3" s="97">
        <v>100</v>
      </c>
      <c r="AS3" s="97">
        <v>100</v>
      </c>
      <c r="AT3" s="50">
        <f>SUM(AN3:AS3)</f>
        <v>600</v>
      </c>
      <c r="AU3" s="39" t="s">
        <v>181</v>
      </c>
      <c r="AV3" s="97">
        <v>469</v>
      </c>
      <c r="AW3" s="97">
        <v>458.5</v>
      </c>
      <c r="AX3" s="97">
        <v>100</v>
      </c>
      <c r="AY3" s="97">
        <v>418.5</v>
      </c>
      <c r="AZ3" s="97">
        <v>482</v>
      </c>
      <c r="BA3" s="97">
        <v>430.5</v>
      </c>
      <c r="BB3" s="97">
        <v>197</v>
      </c>
      <c r="BC3" s="50">
        <f aca="true" t="shared" si="0" ref="BC3:BC16">SUM(AV3:BB3)</f>
        <v>2555.5</v>
      </c>
      <c r="BD3" s="2">
        <v>28</v>
      </c>
      <c r="BE3" s="55"/>
    </row>
    <row r="4" spans="1:57" ht="15">
      <c r="A4" s="34">
        <v>1</v>
      </c>
      <c r="B4" s="38" t="s">
        <v>180</v>
      </c>
      <c r="C4" s="39" t="s">
        <v>181</v>
      </c>
      <c r="D4" s="34">
        <v>7.1</v>
      </c>
      <c r="E4" s="50">
        <v>100</v>
      </c>
      <c r="F4" s="34">
        <v>2</v>
      </c>
      <c r="G4" s="34" t="s">
        <v>183</v>
      </c>
      <c r="H4" s="10" t="s">
        <v>29</v>
      </c>
      <c r="I4" s="17">
        <v>9.3</v>
      </c>
      <c r="J4" s="50">
        <v>99</v>
      </c>
      <c r="K4" s="34">
        <v>2</v>
      </c>
      <c r="L4" s="38" t="s">
        <v>197</v>
      </c>
      <c r="M4" s="39" t="s">
        <v>29</v>
      </c>
      <c r="N4" s="34" t="s">
        <v>276</v>
      </c>
      <c r="O4" s="57">
        <v>99</v>
      </c>
      <c r="P4" s="14">
        <v>2</v>
      </c>
      <c r="Q4" s="38" t="s">
        <v>183</v>
      </c>
      <c r="R4" s="39" t="s">
        <v>29</v>
      </c>
      <c r="S4" s="34">
        <v>4.11</v>
      </c>
      <c r="T4" s="50">
        <v>99</v>
      </c>
      <c r="U4" s="34">
        <v>2</v>
      </c>
      <c r="V4" s="38" t="s">
        <v>194</v>
      </c>
      <c r="W4" s="39" t="s">
        <v>181</v>
      </c>
      <c r="X4" s="34">
        <v>1.18</v>
      </c>
      <c r="Y4" s="57">
        <v>98.5</v>
      </c>
      <c r="Z4" s="34">
        <v>2</v>
      </c>
      <c r="AA4" s="39" t="s">
        <v>216</v>
      </c>
      <c r="AB4" s="39" t="s">
        <v>196</v>
      </c>
      <c r="AC4" s="34">
        <v>23.42</v>
      </c>
      <c r="AD4" s="50">
        <v>99</v>
      </c>
      <c r="AE4" s="34">
        <v>2</v>
      </c>
      <c r="AF4" s="51" t="s">
        <v>252</v>
      </c>
      <c r="AG4" s="52" t="s">
        <v>22</v>
      </c>
      <c r="AH4" s="25" t="s">
        <v>253</v>
      </c>
      <c r="AI4" s="50">
        <v>99</v>
      </c>
      <c r="AJ4" s="97">
        <v>2</v>
      </c>
      <c r="AK4" s="54" t="s">
        <v>187</v>
      </c>
      <c r="AL4" s="39" t="s">
        <v>188</v>
      </c>
      <c r="AM4" s="97">
        <v>92.5</v>
      </c>
      <c r="AN4" s="97">
        <v>96.5</v>
      </c>
      <c r="AO4" s="97">
        <v>98</v>
      </c>
      <c r="AP4" s="97">
        <v>96</v>
      </c>
      <c r="AQ4" s="97">
        <v>93.5</v>
      </c>
      <c r="AR4" s="97"/>
      <c r="AS4" s="97">
        <v>98</v>
      </c>
      <c r="AT4" s="50">
        <f>SUM(AM4:AS4)</f>
        <v>574.5</v>
      </c>
      <c r="AU4" s="39" t="s">
        <v>29</v>
      </c>
      <c r="AV4" s="97">
        <v>451</v>
      </c>
      <c r="AW4" s="97">
        <v>469</v>
      </c>
      <c r="AX4" s="97">
        <v>196</v>
      </c>
      <c r="AY4" s="97">
        <v>459</v>
      </c>
      <c r="AZ4" s="97">
        <v>270.5</v>
      </c>
      <c r="BA4" s="97">
        <v>431</v>
      </c>
      <c r="BB4" s="97"/>
      <c r="BC4" s="50">
        <f t="shared" si="0"/>
        <v>2276.5</v>
      </c>
      <c r="BD4" s="2">
        <v>25</v>
      </c>
      <c r="BE4" s="55"/>
    </row>
    <row r="5" spans="1:57" ht="15">
      <c r="A5" s="34">
        <v>2</v>
      </c>
      <c r="B5" s="38" t="s">
        <v>183</v>
      </c>
      <c r="C5" s="39" t="s">
        <v>29</v>
      </c>
      <c r="D5" s="34">
        <v>7.4</v>
      </c>
      <c r="E5" s="50">
        <v>99</v>
      </c>
      <c r="F5" s="34">
        <v>3</v>
      </c>
      <c r="G5" s="34" t="s">
        <v>191</v>
      </c>
      <c r="H5" s="10" t="s">
        <v>51</v>
      </c>
      <c r="I5" s="17">
        <v>9.6</v>
      </c>
      <c r="J5" s="50">
        <v>98</v>
      </c>
      <c r="K5" s="34">
        <v>3</v>
      </c>
      <c r="L5" s="38" t="s">
        <v>187</v>
      </c>
      <c r="M5" s="39" t="s">
        <v>188</v>
      </c>
      <c r="N5" s="34" t="s">
        <v>277</v>
      </c>
      <c r="O5" s="57">
        <v>98</v>
      </c>
      <c r="P5" s="14">
        <v>3</v>
      </c>
      <c r="Q5" s="38" t="s">
        <v>182</v>
      </c>
      <c r="R5" s="39" t="s">
        <v>181</v>
      </c>
      <c r="S5" s="34">
        <v>3.98</v>
      </c>
      <c r="T5" s="50">
        <v>98</v>
      </c>
      <c r="U5" s="34">
        <v>2</v>
      </c>
      <c r="V5" s="38" t="s">
        <v>206</v>
      </c>
      <c r="W5" s="39" t="s">
        <v>181</v>
      </c>
      <c r="X5" s="34">
        <v>1.18</v>
      </c>
      <c r="Y5" s="57">
        <v>98.5</v>
      </c>
      <c r="Z5" s="34">
        <v>3</v>
      </c>
      <c r="AA5" s="38" t="s">
        <v>220</v>
      </c>
      <c r="AB5" s="39" t="s">
        <v>22</v>
      </c>
      <c r="AC5" s="16">
        <v>22.3</v>
      </c>
      <c r="AD5" s="50">
        <v>97.5</v>
      </c>
      <c r="AE5" s="34">
        <v>3</v>
      </c>
      <c r="AF5" s="38" t="s">
        <v>187</v>
      </c>
      <c r="AG5" s="39" t="s">
        <v>188</v>
      </c>
      <c r="AH5" s="25" t="s">
        <v>254</v>
      </c>
      <c r="AI5" s="50">
        <v>98</v>
      </c>
      <c r="AJ5" s="97"/>
      <c r="AK5" s="54" t="s">
        <v>182</v>
      </c>
      <c r="AL5" s="39" t="s">
        <v>181</v>
      </c>
      <c r="AM5" s="97">
        <v>98</v>
      </c>
      <c r="AN5" s="97">
        <v>96.5</v>
      </c>
      <c r="AO5" s="97"/>
      <c r="AP5" s="97">
        <v>98</v>
      </c>
      <c r="AQ5" s="97"/>
      <c r="AR5" s="97">
        <v>97.5</v>
      </c>
      <c r="AS5" s="97">
        <v>97</v>
      </c>
      <c r="AT5" s="50">
        <f aca="true" t="shared" si="1" ref="AT5:AT36">SUM(AM5:AS5)</f>
        <v>487</v>
      </c>
      <c r="AU5" s="39" t="s">
        <v>188</v>
      </c>
      <c r="AV5" s="97">
        <v>392.5</v>
      </c>
      <c r="AW5" s="97">
        <v>345</v>
      </c>
      <c r="AX5" s="97">
        <v>280</v>
      </c>
      <c r="AY5" s="97">
        <v>387</v>
      </c>
      <c r="AZ5" s="97">
        <v>93.5</v>
      </c>
      <c r="BA5" s="97">
        <v>87</v>
      </c>
      <c r="BB5" s="97">
        <v>279</v>
      </c>
      <c r="BC5" s="50">
        <f t="shared" si="0"/>
        <v>1864</v>
      </c>
      <c r="BD5" s="2">
        <v>22</v>
      </c>
      <c r="BE5" s="55"/>
    </row>
    <row r="6" spans="1:57" ht="15">
      <c r="A6" s="34">
        <v>3</v>
      </c>
      <c r="B6" s="38" t="s">
        <v>182</v>
      </c>
      <c r="C6" s="39" t="s">
        <v>181</v>
      </c>
      <c r="D6" s="34">
        <v>7.5</v>
      </c>
      <c r="E6" s="50">
        <v>98</v>
      </c>
      <c r="F6" s="34">
        <v>4</v>
      </c>
      <c r="G6" s="34" t="s">
        <v>187</v>
      </c>
      <c r="H6" s="10" t="s">
        <v>188</v>
      </c>
      <c r="I6" s="17">
        <v>9.7</v>
      </c>
      <c r="J6" s="50">
        <v>96.5</v>
      </c>
      <c r="K6" s="34">
        <v>5</v>
      </c>
      <c r="L6" s="38" t="s">
        <v>184</v>
      </c>
      <c r="M6" s="39" t="s">
        <v>29</v>
      </c>
      <c r="N6" s="34" t="s">
        <v>278</v>
      </c>
      <c r="O6" s="57">
        <v>97</v>
      </c>
      <c r="P6" s="14">
        <v>4</v>
      </c>
      <c r="Q6" s="38" t="s">
        <v>191</v>
      </c>
      <c r="R6" s="39" t="s">
        <v>51</v>
      </c>
      <c r="S6" s="34">
        <v>3.95</v>
      </c>
      <c r="T6" s="50">
        <v>97</v>
      </c>
      <c r="U6" s="34">
        <v>3</v>
      </c>
      <c r="V6" s="38" t="s">
        <v>191</v>
      </c>
      <c r="W6" s="39" t="s">
        <v>51</v>
      </c>
      <c r="X6" s="34">
        <v>1.16</v>
      </c>
      <c r="Y6" s="57">
        <v>97</v>
      </c>
      <c r="Z6" s="34">
        <v>4</v>
      </c>
      <c r="AA6" s="38" t="s">
        <v>182</v>
      </c>
      <c r="AB6" s="39" t="s">
        <v>181</v>
      </c>
      <c r="AC6" s="16">
        <v>22.3</v>
      </c>
      <c r="AD6" s="50">
        <v>97.5</v>
      </c>
      <c r="AE6" s="34">
        <v>4</v>
      </c>
      <c r="AF6" s="38" t="s">
        <v>182</v>
      </c>
      <c r="AG6" s="39" t="s">
        <v>181</v>
      </c>
      <c r="AH6" s="25" t="s">
        <v>255</v>
      </c>
      <c r="AI6" s="50">
        <v>97</v>
      </c>
      <c r="AJ6" s="97"/>
      <c r="AK6" s="54" t="s">
        <v>184</v>
      </c>
      <c r="AL6" s="39" t="s">
        <v>29</v>
      </c>
      <c r="AM6" s="97">
        <v>96.5</v>
      </c>
      <c r="AN6" s="97">
        <v>94</v>
      </c>
      <c r="AO6" s="97">
        <v>97</v>
      </c>
      <c r="AP6" s="97">
        <v>93</v>
      </c>
      <c r="AQ6" s="97">
        <v>91.5</v>
      </c>
      <c r="AR6" s="97"/>
      <c r="AS6" s="97"/>
      <c r="AT6" s="50">
        <f t="shared" si="1"/>
        <v>472</v>
      </c>
      <c r="AU6" s="39" t="s">
        <v>25</v>
      </c>
      <c r="AV6" s="97">
        <v>406</v>
      </c>
      <c r="AW6" s="97">
        <v>264</v>
      </c>
      <c r="AX6" s="97">
        <v>90</v>
      </c>
      <c r="AY6" s="97">
        <v>216</v>
      </c>
      <c r="AZ6" s="97">
        <v>93.5</v>
      </c>
      <c r="BA6" s="97">
        <v>172</v>
      </c>
      <c r="BB6" s="97">
        <v>281</v>
      </c>
      <c r="BC6" s="50">
        <f t="shared" si="0"/>
        <v>1522.5</v>
      </c>
      <c r="BD6" s="2">
        <v>18</v>
      </c>
      <c r="BE6" s="55"/>
    </row>
    <row r="7" spans="1:56" ht="15">
      <c r="A7" s="34">
        <v>4</v>
      </c>
      <c r="B7" s="38" t="s">
        <v>225</v>
      </c>
      <c r="C7" s="39" t="s">
        <v>129</v>
      </c>
      <c r="D7" s="34">
        <v>7.7</v>
      </c>
      <c r="E7" s="50">
        <v>96.5</v>
      </c>
      <c r="F7" s="34">
        <v>4</v>
      </c>
      <c r="G7" s="34" t="s">
        <v>182</v>
      </c>
      <c r="H7" s="10" t="s">
        <v>181</v>
      </c>
      <c r="I7" s="17">
        <v>9.7</v>
      </c>
      <c r="J7" s="50">
        <v>96.5</v>
      </c>
      <c r="K7" s="34">
        <v>6</v>
      </c>
      <c r="L7" s="38" t="s">
        <v>270</v>
      </c>
      <c r="M7" s="38" t="s">
        <v>49</v>
      </c>
      <c r="N7" s="34" t="s">
        <v>279</v>
      </c>
      <c r="O7" s="57">
        <v>96</v>
      </c>
      <c r="P7" s="14">
        <v>5</v>
      </c>
      <c r="Q7" s="38" t="s">
        <v>187</v>
      </c>
      <c r="R7" s="39" t="s">
        <v>188</v>
      </c>
      <c r="S7" s="34">
        <v>3.76</v>
      </c>
      <c r="T7" s="50">
        <v>96</v>
      </c>
      <c r="U7" s="34">
        <v>4</v>
      </c>
      <c r="V7" s="38" t="s">
        <v>198</v>
      </c>
      <c r="W7" s="39" t="s">
        <v>20</v>
      </c>
      <c r="X7" s="16">
        <v>1.1</v>
      </c>
      <c r="Y7" s="57">
        <v>95.5</v>
      </c>
      <c r="Z7" s="34">
        <v>5</v>
      </c>
      <c r="AA7" s="38" t="s">
        <v>186</v>
      </c>
      <c r="AB7" s="39" t="s">
        <v>22</v>
      </c>
      <c r="AC7" s="16">
        <v>21.8</v>
      </c>
      <c r="AD7" s="50">
        <v>96</v>
      </c>
      <c r="AE7" s="34">
        <v>5</v>
      </c>
      <c r="AF7" s="38" t="s">
        <v>190</v>
      </c>
      <c r="AG7" s="39" t="s">
        <v>25</v>
      </c>
      <c r="AH7" s="25" t="s">
        <v>256</v>
      </c>
      <c r="AI7" s="50">
        <v>96</v>
      </c>
      <c r="AJ7" s="97"/>
      <c r="AK7" s="54" t="s">
        <v>197</v>
      </c>
      <c r="AL7" s="39" t="s">
        <v>29</v>
      </c>
      <c r="AM7" s="97">
        <v>85.5</v>
      </c>
      <c r="AN7" s="97">
        <v>92.5</v>
      </c>
      <c r="AO7" s="97">
        <v>99</v>
      </c>
      <c r="AP7" s="97">
        <v>94</v>
      </c>
      <c r="AQ7" s="97">
        <v>89.5</v>
      </c>
      <c r="AR7" s="97"/>
      <c r="AS7" s="97"/>
      <c r="AT7" s="50">
        <f t="shared" si="1"/>
        <v>460.5</v>
      </c>
      <c r="AU7" s="39" t="s">
        <v>92</v>
      </c>
      <c r="AV7" s="97">
        <v>397.5</v>
      </c>
      <c r="AW7" s="97"/>
      <c r="AX7" s="97"/>
      <c r="AY7" s="97">
        <v>357.5</v>
      </c>
      <c r="AZ7" s="97"/>
      <c r="BA7" s="97">
        <v>428</v>
      </c>
      <c r="BB7" s="97"/>
      <c r="BC7" s="50">
        <f t="shared" si="0"/>
        <v>1183</v>
      </c>
      <c r="BD7" s="2">
        <v>15</v>
      </c>
    </row>
    <row r="8" spans="1:57" ht="15">
      <c r="A8" s="34">
        <v>4</v>
      </c>
      <c r="B8" s="38" t="s">
        <v>184</v>
      </c>
      <c r="C8" s="39" t="s">
        <v>29</v>
      </c>
      <c r="D8" s="34">
        <v>7.7</v>
      </c>
      <c r="E8" s="50">
        <v>96.5</v>
      </c>
      <c r="F8" s="34">
        <v>5</v>
      </c>
      <c r="G8" s="34" t="s">
        <v>185</v>
      </c>
      <c r="H8" s="10" t="s">
        <v>181</v>
      </c>
      <c r="I8" s="17">
        <v>9.9</v>
      </c>
      <c r="J8" s="50">
        <v>95</v>
      </c>
      <c r="K8" s="34">
        <v>7</v>
      </c>
      <c r="L8" s="38" t="s">
        <v>235</v>
      </c>
      <c r="M8" s="39" t="s">
        <v>208</v>
      </c>
      <c r="N8" s="34" t="s">
        <v>280</v>
      </c>
      <c r="O8" s="57">
        <v>95</v>
      </c>
      <c r="P8" s="14">
        <v>6</v>
      </c>
      <c r="Q8" s="38" t="s">
        <v>186</v>
      </c>
      <c r="R8" s="39" t="s">
        <v>22</v>
      </c>
      <c r="S8" s="34">
        <v>3.54</v>
      </c>
      <c r="T8" s="50">
        <v>95</v>
      </c>
      <c r="U8" s="34">
        <v>4</v>
      </c>
      <c r="V8" s="38" t="s">
        <v>200</v>
      </c>
      <c r="W8" s="39" t="s">
        <v>51</v>
      </c>
      <c r="X8" s="16">
        <v>1.1</v>
      </c>
      <c r="Y8" s="57">
        <v>95.5</v>
      </c>
      <c r="Z8" s="34">
        <v>6</v>
      </c>
      <c r="AA8" s="38" t="s">
        <v>211</v>
      </c>
      <c r="AB8" s="39" t="s">
        <v>29</v>
      </c>
      <c r="AC8" s="16">
        <v>19.4</v>
      </c>
      <c r="AD8" s="50">
        <v>95</v>
      </c>
      <c r="AE8" s="34">
        <v>6</v>
      </c>
      <c r="AF8" s="51" t="s">
        <v>257</v>
      </c>
      <c r="AG8" s="52" t="s">
        <v>20</v>
      </c>
      <c r="AH8" s="25" t="s">
        <v>258</v>
      </c>
      <c r="AI8" s="50">
        <v>95</v>
      </c>
      <c r="AJ8" s="97"/>
      <c r="AK8" s="54" t="s">
        <v>212</v>
      </c>
      <c r="AL8" s="39" t="s">
        <v>213</v>
      </c>
      <c r="AM8" s="97">
        <v>77.5</v>
      </c>
      <c r="AN8" s="97">
        <v>87.5</v>
      </c>
      <c r="AO8" s="97"/>
      <c r="AP8" s="97">
        <v>92</v>
      </c>
      <c r="AQ8" s="97">
        <v>91.5</v>
      </c>
      <c r="AR8" s="97"/>
      <c r="AS8" s="97">
        <v>94</v>
      </c>
      <c r="AT8" s="50">
        <f t="shared" si="1"/>
        <v>442.5</v>
      </c>
      <c r="AU8" s="39" t="s">
        <v>208</v>
      </c>
      <c r="AV8" s="97">
        <v>238</v>
      </c>
      <c r="AW8" s="97">
        <v>249.5</v>
      </c>
      <c r="AX8" s="97">
        <v>95</v>
      </c>
      <c r="AY8" s="97">
        <v>150</v>
      </c>
      <c r="AZ8" s="97">
        <v>89.5</v>
      </c>
      <c r="BA8" s="97">
        <v>351</v>
      </c>
      <c r="BB8" s="97"/>
      <c r="BC8" s="50">
        <f t="shared" si="0"/>
        <v>1173</v>
      </c>
      <c r="BD8" s="2">
        <v>14</v>
      </c>
      <c r="BE8" s="55"/>
    </row>
    <row r="9" spans="1:57" ht="15">
      <c r="A9" s="34">
        <v>5</v>
      </c>
      <c r="B9" s="38" t="s">
        <v>185</v>
      </c>
      <c r="C9" s="39" t="s">
        <v>181</v>
      </c>
      <c r="D9" s="34">
        <v>7.8</v>
      </c>
      <c r="E9" s="50">
        <v>94.5</v>
      </c>
      <c r="F9" s="34">
        <v>6</v>
      </c>
      <c r="G9" s="34" t="s">
        <v>184</v>
      </c>
      <c r="H9" s="10" t="s">
        <v>29</v>
      </c>
      <c r="I9" s="17">
        <v>10.3</v>
      </c>
      <c r="J9" s="50">
        <v>94</v>
      </c>
      <c r="K9" s="34">
        <v>8</v>
      </c>
      <c r="L9" s="38" t="s">
        <v>271</v>
      </c>
      <c r="M9" s="38" t="s">
        <v>49</v>
      </c>
      <c r="N9" s="34" t="s">
        <v>281</v>
      </c>
      <c r="O9" s="57">
        <v>94</v>
      </c>
      <c r="P9" s="14">
        <v>7</v>
      </c>
      <c r="Q9" s="38" t="s">
        <v>197</v>
      </c>
      <c r="R9" s="39" t="s">
        <v>29</v>
      </c>
      <c r="S9" s="34">
        <v>3.48</v>
      </c>
      <c r="T9" s="50">
        <v>94</v>
      </c>
      <c r="U9" s="34">
        <v>5</v>
      </c>
      <c r="V9" s="38" t="s">
        <v>185</v>
      </c>
      <c r="W9" s="39" t="s">
        <v>181</v>
      </c>
      <c r="X9" s="34">
        <v>1.05</v>
      </c>
      <c r="Y9" s="57">
        <v>93.5</v>
      </c>
      <c r="Z9" s="34">
        <v>7</v>
      </c>
      <c r="AA9" s="38" t="s">
        <v>183</v>
      </c>
      <c r="AB9" s="39" t="s">
        <v>29</v>
      </c>
      <c r="AC9" s="16">
        <v>19</v>
      </c>
      <c r="AD9" s="50">
        <v>94</v>
      </c>
      <c r="AE9" s="34">
        <v>7</v>
      </c>
      <c r="AF9" s="38" t="s">
        <v>212</v>
      </c>
      <c r="AG9" s="39" t="s">
        <v>213</v>
      </c>
      <c r="AH9" s="25" t="s">
        <v>259</v>
      </c>
      <c r="AI9" s="50">
        <v>94</v>
      </c>
      <c r="AJ9" s="97"/>
      <c r="AK9" s="54" t="s">
        <v>235</v>
      </c>
      <c r="AL9" s="39" t="s">
        <v>208</v>
      </c>
      <c r="AM9" s="97">
        <v>77.5</v>
      </c>
      <c r="AN9" s="97">
        <v>82.5</v>
      </c>
      <c r="AO9" s="97">
        <v>95</v>
      </c>
      <c r="AP9" s="97">
        <v>77.5</v>
      </c>
      <c r="AQ9" s="97"/>
      <c r="AR9" s="97">
        <v>81</v>
      </c>
      <c r="AS9" s="97"/>
      <c r="AT9" s="50">
        <f t="shared" si="1"/>
        <v>413.5</v>
      </c>
      <c r="AU9" s="52" t="s">
        <v>20</v>
      </c>
      <c r="AV9" s="97">
        <v>401.5</v>
      </c>
      <c r="AW9" s="97"/>
      <c r="AX9" s="97">
        <v>92</v>
      </c>
      <c r="AY9" s="97">
        <v>143.5</v>
      </c>
      <c r="AZ9" s="97">
        <v>366</v>
      </c>
      <c r="BA9" s="97">
        <v>72</v>
      </c>
      <c r="BB9" s="97">
        <v>95</v>
      </c>
      <c r="BC9" s="50">
        <f t="shared" si="0"/>
        <v>1170</v>
      </c>
      <c r="BD9" s="2">
        <v>14</v>
      </c>
      <c r="BE9" s="55"/>
    </row>
    <row r="10" spans="1:57" ht="15">
      <c r="A10" s="34">
        <v>5</v>
      </c>
      <c r="B10" s="38" t="s">
        <v>186</v>
      </c>
      <c r="C10" s="39" t="s">
        <v>22</v>
      </c>
      <c r="D10" s="34">
        <v>7.8</v>
      </c>
      <c r="E10" s="50">
        <v>94.5</v>
      </c>
      <c r="F10" s="34">
        <v>7</v>
      </c>
      <c r="G10" s="34" t="s">
        <v>192</v>
      </c>
      <c r="H10" s="10" t="s">
        <v>29</v>
      </c>
      <c r="I10" s="17">
        <v>10.5</v>
      </c>
      <c r="J10" s="50">
        <v>92.5</v>
      </c>
      <c r="K10" s="34">
        <v>9</v>
      </c>
      <c r="L10" s="38" t="s">
        <v>282</v>
      </c>
      <c r="M10" s="38" t="s">
        <v>188</v>
      </c>
      <c r="N10" s="34" t="s">
        <v>283</v>
      </c>
      <c r="O10" s="57">
        <v>93</v>
      </c>
      <c r="P10" s="14">
        <v>8</v>
      </c>
      <c r="Q10" s="38" t="s">
        <v>184</v>
      </c>
      <c r="R10" s="39" t="s">
        <v>29</v>
      </c>
      <c r="S10" s="34">
        <v>3.39</v>
      </c>
      <c r="T10" s="50">
        <v>93</v>
      </c>
      <c r="U10" s="34">
        <v>5</v>
      </c>
      <c r="V10" s="38" t="s">
        <v>189</v>
      </c>
      <c r="W10" s="39" t="s">
        <v>25</v>
      </c>
      <c r="X10" s="34">
        <v>1.05</v>
      </c>
      <c r="Y10" s="57">
        <v>93.5</v>
      </c>
      <c r="Z10" s="34">
        <v>8</v>
      </c>
      <c r="AA10" s="38" t="s">
        <v>232</v>
      </c>
      <c r="AB10" s="39" t="s">
        <v>208</v>
      </c>
      <c r="AC10" s="34">
        <v>18.05</v>
      </c>
      <c r="AD10" s="50">
        <v>93</v>
      </c>
      <c r="AE10" s="34">
        <v>8</v>
      </c>
      <c r="AF10" s="38" t="s">
        <v>189</v>
      </c>
      <c r="AG10" s="39" t="s">
        <v>25</v>
      </c>
      <c r="AH10" s="25" t="s">
        <v>260</v>
      </c>
      <c r="AI10" s="50">
        <v>93</v>
      </c>
      <c r="AJ10" s="97"/>
      <c r="AK10" s="54" t="s">
        <v>224</v>
      </c>
      <c r="AL10" s="39" t="s">
        <v>25</v>
      </c>
      <c r="AM10" s="97">
        <v>66</v>
      </c>
      <c r="AN10" s="97"/>
      <c r="AO10" s="97">
        <v>90</v>
      </c>
      <c r="AP10" s="97">
        <v>69</v>
      </c>
      <c r="AQ10" s="97"/>
      <c r="AR10" s="97">
        <v>83</v>
      </c>
      <c r="AS10" s="97">
        <v>92</v>
      </c>
      <c r="AT10" s="50">
        <f t="shared" si="1"/>
        <v>400</v>
      </c>
      <c r="AU10" s="52" t="s">
        <v>22</v>
      </c>
      <c r="AV10" s="97">
        <v>408.5</v>
      </c>
      <c r="AW10" s="97"/>
      <c r="AX10" s="97"/>
      <c r="AY10" s="97">
        <v>268</v>
      </c>
      <c r="AZ10" s="97"/>
      <c r="BA10" s="97">
        <v>358.5</v>
      </c>
      <c r="BB10" s="97">
        <v>99</v>
      </c>
      <c r="BC10" s="50">
        <f t="shared" si="0"/>
        <v>1134</v>
      </c>
      <c r="BD10" s="2">
        <v>12</v>
      </c>
      <c r="BE10" s="55"/>
    </row>
    <row r="11" spans="1:57" ht="15">
      <c r="A11" s="34">
        <v>6</v>
      </c>
      <c r="B11" s="38" t="s">
        <v>190</v>
      </c>
      <c r="C11" s="39" t="s">
        <v>25</v>
      </c>
      <c r="D11" s="34">
        <v>7.9</v>
      </c>
      <c r="E11" s="50">
        <v>92.5</v>
      </c>
      <c r="F11" s="34">
        <v>7</v>
      </c>
      <c r="G11" s="34" t="s">
        <v>197</v>
      </c>
      <c r="H11" s="10" t="s">
        <v>29</v>
      </c>
      <c r="I11" s="17">
        <v>10.5</v>
      </c>
      <c r="J11" s="50">
        <v>92.5</v>
      </c>
      <c r="K11" s="34">
        <v>10</v>
      </c>
      <c r="L11" s="38" t="s">
        <v>284</v>
      </c>
      <c r="M11" s="38" t="s">
        <v>20</v>
      </c>
      <c r="N11" s="34" t="s">
        <v>285</v>
      </c>
      <c r="O11" s="57">
        <v>92</v>
      </c>
      <c r="P11" s="14">
        <v>9</v>
      </c>
      <c r="Q11" s="38" t="s">
        <v>212</v>
      </c>
      <c r="R11" s="39" t="s">
        <v>213</v>
      </c>
      <c r="S11" s="34">
        <v>3.36</v>
      </c>
      <c r="T11" s="50">
        <v>92</v>
      </c>
      <c r="U11" s="34">
        <v>5</v>
      </c>
      <c r="V11" s="38" t="s">
        <v>187</v>
      </c>
      <c r="W11" s="39" t="s">
        <v>188</v>
      </c>
      <c r="X11" s="34">
        <v>1.05</v>
      </c>
      <c r="Y11" s="57">
        <v>93.5</v>
      </c>
      <c r="Z11" s="34">
        <v>9</v>
      </c>
      <c r="AA11" s="51" t="s">
        <v>265</v>
      </c>
      <c r="AB11" s="52" t="s">
        <v>208</v>
      </c>
      <c r="AC11" s="16">
        <v>17.8</v>
      </c>
      <c r="AD11" s="50">
        <v>92</v>
      </c>
      <c r="AE11" s="34">
        <v>9</v>
      </c>
      <c r="AF11" s="38" t="s">
        <v>224</v>
      </c>
      <c r="AG11" s="39" t="s">
        <v>25</v>
      </c>
      <c r="AH11" s="25" t="s">
        <v>261</v>
      </c>
      <c r="AI11" s="50">
        <v>92</v>
      </c>
      <c r="AJ11" s="97"/>
      <c r="AK11" s="54" t="s">
        <v>183</v>
      </c>
      <c r="AL11" s="39" t="s">
        <v>29</v>
      </c>
      <c r="AM11" s="97">
        <v>99</v>
      </c>
      <c r="AN11" s="97">
        <v>99</v>
      </c>
      <c r="AO11" s="97"/>
      <c r="AP11" s="97">
        <v>99</v>
      </c>
      <c r="AQ11" s="97"/>
      <c r="AR11" s="97">
        <v>94</v>
      </c>
      <c r="AS11" s="97"/>
      <c r="AT11" s="50">
        <f t="shared" si="1"/>
        <v>391</v>
      </c>
      <c r="AU11" s="39" t="s">
        <v>51</v>
      </c>
      <c r="AV11" s="97">
        <v>325</v>
      </c>
      <c r="AW11" s="97">
        <v>98</v>
      </c>
      <c r="AX11" s="97"/>
      <c r="AY11" s="97">
        <v>97</v>
      </c>
      <c r="AZ11" s="97">
        <v>284</v>
      </c>
      <c r="BA11" s="97">
        <v>164</v>
      </c>
      <c r="BB11" s="97"/>
      <c r="BC11" s="50">
        <f t="shared" si="0"/>
        <v>968</v>
      </c>
      <c r="BD11" s="2">
        <v>11</v>
      </c>
      <c r="BE11" s="55"/>
    </row>
    <row r="12" spans="1:57" ht="15">
      <c r="A12" s="34">
        <v>6</v>
      </c>
      <c r="B12" s="38" t="s">
        <v>187</v>
      </c>
      <c r="C12" s="39" t="s">
        <v>188</v>
      </c>
      <c r="D12" s="34">
        <v>7.9</v>
      </c>
      <c r="E12" s="50">
        <v>92.5</v>
      </c>
      <c r="F12" s="34">
        <v>7</v>
      </c>
      <c r="G12" s="34" t="s">
        <v>225</v>
      </c>
      <c r="H12" s="10" t="s">
        <v>129</v>
      </c>
      <c r="I12" s="17">
        <v>10.5</v>
      </c>
      <c r="J12" s="50">
        <v>92.5</v>
      </c>
      <c r="K12" s="34">
        <v>11</v>
      </c>
      <c r="L12" s="38" t="s">
        <v>286</v>
      </c>
      <c r="M12" s="38" t="s">
        <v>49</v>
      </c>
      <c r="N12" s="34" t="s">
        <v>287</v>
      </c>
      <c r="O12" s="57">
        <v>91</v>
      </c>
      <c r="P12" s="14">
        <v>10</v>
      </c>
      <c r="Q12" s="38" t="s">
        <v>192</v>
      </c>
      <c r="R12" s="39" t="s">
        <v>29</v>
      </c>
      <c r="S12" s="34">
        <v>3.35</v>
      </c>
      <c r="T12" s="50">
        <v>91</v>
      </c>
      <c r="U12" s="34">
        <v>6</v>
      </c>
      <c r="V12" s="38" t="s">
        <v>204</v>
      </c>
      <c r="W12" s="39" t="s">
        <v>181</v>
      </c>
      <c r="X12" s="16">
        <v>1</v>
      </c>
      <c r="Y12" s="57">
        <v>91.5</v>
      </c>
      <c r="Z12" s="34">
        <v>10</v>
      </c>
      <c r="AA12" s="38" t="s">
        <v>192</v>
      </c>
      <c r="AB12" s="39" t="s">
        <v>29</v>
      </c>
      <c r="AC12" s="16">
        <v>16.2</v>
      </c>
      <c r="AD12" s="50">
        <v>91</v>
      </c>
      <c r="AE12" s="34">
        <v>10</v>
      </c>
      <c r="AF12" s="38" t="s">
        <v>243</v>
      </c>
      <c r="AG12" s="39" t="s">
        <v>188</v>
      </c>
      <c r="AH12" s="25" t="s">
        <v>262</v>
      </c>
      <c r="AI12" s="50">
        <v>91</v>
      </c>
      <c r="AJ12" s="97"/>
      <c r="AK12" s="54" t="s">
        <v>191</v>
      </c>
      <c r="AL12" s="39" t="s">
        <v>51</v>
      </c>
      <c r="AM12" s="97">
        <v>90.5</v>
      </c>
      <c r="AN12" s="97">
        <v>98</v>
      </c>
      <c r="AO12" s="97"/>
      <c r="AP12" s="97">
        <v>97</v>
      </c>
      <c r="AQ12" s="97">
        <v>97</v>
      </c>
      <c r="AR12" s="97"/>
      <c r="AS12" s="97"/>
      <c r="AT12" s="50">
        <f t="shared" si="1"/>
        <v>382.5</v>
      </c>
      <c r="AU12" s="39" t="s">
        <v>49</v>
      </c>
      <c r="AV12" s="97">
        <v>77.5</v>
      </c>
      <c r="AW12" s="97"/>
      <c r="AX12" s="97">
        <v>281</v>
      </c>
      <c r="AY12" s="97">
        <v>314.5</v>
      </c>
      <c r="AZ12" s="97"/>
      <c r="BA12" s="97"/>
      <c r="BB12" s="97"/>
      <c r="BC12" s="50">
        <f t="shared" si="0"/>
        <v>673</v>
      </c>
      <c r="BD12" s="2">
        <v>8</v>
      </c>
      <c r="BE12" s="55"/>
    </row>
    <row r="13" spans="1:57" ht="15">
      <c r="A13" s="34">
        <v>7</v>
      </c>
      <c r="B13" s="38" t="s">
        <v>192</v>
      </c>
      <c r="C13" s="39" t="s">
        <v>29</v>
      </c>
      <c r="D13" s="17">
        <v>8</v>
      </c>
      <c r="E13" s="50">
        <v>90.5</v>
      </c>
      <c r="F13" s="34">
        <v>8</v>
      </c>
      <c r="G13" s="34" t="s">
        <v>214</v>
      </c>
      <c r="H13" s="10" t="s">
        <v>29</v>
      </c>
      <c r="I13" s="17">
        <v>10.6</v>
      </c>
      <c r="J13" s="50">
        <v>91</v>
      </c>
      <c r="K13" s="34">
        <v>12</v>
      </c>
      <c r="L13" s="38" t="s">
        <v>224</v>
      </c>
      <c r="M13" s="39" t="s">
        <v>25</v>
      </c>
      <c r="N13" s="34" t="s">
        <v>288</v>
      </c>
      <c r="O13" s="57">
        <v>90</v>
      </c>
      <c r="P13" s="14">
        <v>11</v>
      </c>
      <c r="Q13" s="38" t="s">
        <v>227</v>
      </c>
      <c r="R13" s="39" t="s">
        <v>228</v>
      </c>
      <c r="S13" s="34">
        <v>3.32</v>
      </c>
      <c r="T13" s="50">
        <v>90</v>
      </c>
      <c r="U13" s="34">
        <v>6</v>
      </c>
      <c r="V13" s="39" t="s">
        <v>209</v>
      </c>
      <c r="W13" s="39" t="s">
        <v>20</v>
      </c>
      <c r="X13" s="16">
        <v>1</v>
      </c>
      <c r="Y13" s="57">
        <v>91.5</v>
      </c>
      <c r="Z13" s="34">
        <v>11</v>
      </c>
      <c r="AA13" s="38" t="s">
        <v>201</v>
      </c>
      <c r="AB13" s="39" t="s">
        <v>196</v>
      </c>
      <c r="AC13" s="34">
        <v>15.95</v>
      </c>
      <c r="AD13" s="50">
        <v>90</v>
      </c>
      <c r="AE13" s="34">
        <v>11</v>
      </c>
      <c r="AF13" s="38" t="s">
        <v>244</v>
      </c>
      <c r="AG13" s="39" t="s">
        <v>188</v>
      </c>
      <c r="AH13" s="25" t="s">
        <v>263</v>
      </c>
      <c r="AI13" s="50">
        <v>90</v>
      </c>
      <c r="AJ13" s="97"/>
      <c r="AK13" s="54" t="s">
        <v>190</v>
      </c>
      <c r="AL13" s="39" t="s">
        <v>25</v>
      </c>
      <c r="AM13" s="97">
        <v>92.5</v>
      </c>
      <c r="AN13" s="97">
        <v>89</v>
      </c>
      <c r="AO13" s="97"/>
      <c r="AP13" s="97"/>
      <c r="AQ13" s="97"/>
      <c r="AR13" s="97">
        <v>89</v>
      </c>
      <c r="AS13" s="97">
        <v>96</v>
      </c>
      <c r="AT13" s="50">
        <f t="shared" si="1"/>
        <v>366.5</v>
      </c>
      <c r="AU13" s="39" t="s">
        <v>129</v>
      </c>
      <c r="AV13" s="97">
        <v>265.5</v>
      </c>
      <c r="AW13" s="97">
        <v>182.5</v>
      </c>
      <c r="AX13" s="97"/>
      <c r="AY13" s="97">
        <v>72.5</v>
      </c>
      <c r="AZ13" s="97"/>
      <c r="BA13" s="97"/>
      <c r="BB13" s="97"/>
      <c r="BC13" s="50">
        <f t="shared" si="0"/>
        <v>520.5</v>
      </c>
      <c r="BD13" s="2">
        <v>6</v>
      </c>
      <c r="BE13" s="98"/>
    </row>
    <row r="14" spans="1:57" ht="15">
      <c r="A14" s="34">
        <v>7</v>
      </c>
      <c r="B14" s="38" t="s">
        <v>191</v>
      </c>
      <c r="C14" s="39" t="s">
        <v>51</v>
      </c>
      <c r="D14" s="17">
        <v>8</v>
      </c>
      <c r="E14" s="50">
        <v>90.5</v>
      </c>
      <c r="F14" s="34">
        <v>9</v>
      </c>
      <c r="G14" s="34" t="s">
        <v>226</v>
      </c>
      <c r="H14" s="10" t="s">
        <v>129</v>
      </c>
      <c r="I14" s="17">
        <v>10.7</v>
      </c>
      <c r="J14" s="50">
        <v>90</v>
      </c>
      <c r="K14" s="34">
        <v>13</v>
      </c>
      <c r="L14" s="38" t="s">
        <v>274</v>
      </c>
      <c r="M14" s="38" t="s">
        <v>188</v>
      </c>
      <c r="N14" s="34" t="s">
        <v>289</v>
      </c>
      <c r="O14" s="57">
        <v>89</v>
      </c>
      <c r="P14" s="14">
        <v>12</v>
      </c>
      <c r="Q14" s="38" t="s">
        <v>233</v>
      </c>
      <c r="R14" s="39" t="s">
        <v>22</v>
      </c>
      <c r="S14" s="34">
        <v>3.31</v>
      </c>
      <c r="T14" s="50">
        <v>89</v>
      </c>
      <c r="U14" s="34">
        <v>6</v>
      </c>
      <c r="V14" s="38" t="s">
        <v>184</v>
      </c>
      <c r="W14" s="39" t="s">
        <v>29</v>
      </c>
      <c r="X14" s="16">
        <v>1</v>
      </c>
      <c r="Y14" s="57">
        <v>91.5</v>
      </c>
      <c r="Z14" s="34">
        <v>12</v>
      </c>
      <c r="AA14" s="38" t="s">
        <v>190</v>
      </c>
      <c r="AB14" s="39" t="s">
        <v>25</v>
      </c>
      <c r="AC14" s="16">
        <v>15.6</v>
      </c>
      <c r="AD14" s="50">
        <v>89</v>
      </c>
      <c r="AE14" s="37"/>
      <c r="AF14" s="41"/>
      <c r="AG14" s="42"/>
      <c r="AH14" s="31"/>
      <c r="AI14" s="55"/>
      <c r="AJ14" s="97"/>
      <c r="AK14" s="54" t="s">
        <v>192</v>
      </c>
      <c r="AL14" s="39" t="s">
        <v>29</v>
      </c>
      <c r="AM14" s="97">
        <v>90.5</v>
      </c>
      <c r="AN14" s="97">
        <v>92.5</v>
      </c>
      <c r="AO14" s="97"/>
      <c r="AP14" s="97">
        <v>91</v>
      </c>
      <c r="AQ14" s="97"/>
      <c r="AR14" s="97">
        <v>91</v>
      </c>
      <c r="AS14" s="97"/>
      <c r="AT14" s="50">
        <f t="shared" si="1"/>
        <v>365</v>
      </c>
      <c r="AU14" s="39" t="s">
        <v>213</v>
      </c>
      <c r="AV14" s="97">
        <v>77.5</v>
      </c>
      <c r="AW14" s="97">
        <v>87.5</v>
      </c>
      <c r="AX14" s="97"/>
      <c r="AY14" s="97">
        <v>92</v>
      </c>
      <c r="AZ14" s="97">
        <v>91.5</v>
      </c>
      <c r="BA14" s="97"/>
      <c r="BB14" s="97">
        <v>94</v>
      </c>
      <c r="BC14" s="50">
        <f t="shared" si="0"/>
        <v>442.5</v>
      </c>
      <c r="BD14" s="2">
        <v>5</v>
      </c>
      <c r="BE14" s="55"/>
    </row>
    <row r="15" spans="1:57" ht="15">
      <c r="A15" s="34">
        <v>7</v>
      </c>
      <c r="B15" s="38" t="s">
        <v>189</v>
      </c>
      <c r="C15" s="39" t="s">
        <v>25</v>
      </c>
      <c r="D15" s="17">
        <v>8</v>
      </c>
      <c r="E15" s="50">
        <v>90.5</v>
      </c>
      <c r="F15" s="34">
        <v>10</v>
      </c>
      <c r="G15" s="34" t="s">
        <v>190</v>
      </c>
      <c r="H15" s="10" t="s">
        <v>25</v>
      </c>
      <c r="I15" s="17">
        <v>10.8</v>
      </c>
      <c r="J15" s="50">
        <v>89</v>
      </c>
      <c r="K15" s="37"/>
      <c r="L15" s="41"/>
      <c r="M15" s="42"/>
      <c r="N15" s="37"/>
      <c r="O15" s="55"/>
      <c r="P15" s="14">
        <v>13</v>
      </c>
      <c r="Q15" s="39" t="s">
        <v>229</v>
      </c>
      <c r="R15" s="39" t="s">
        <v>188</v>
      </c>
      <c r="S15" s="16">
        <v>3.3</v>
      </c>
      <c r="T15" s="50">
        <v>88</v>
      </c>
      <c r="U15" s="34">
        <v>6</v>
      </c>
      <c r="V15" s="38" t="s">
        <v>212</v>
      </c>
      <c r="W15" s="39" t="s">
        <v>213</v>
      </c>
      <c r="X15" s="16">
        <v>1</v>
      </c>
      <c r="Y15" s="57">
        <v>91.5</v>
      </c>
      <c r="Z15" s="34">
        <v>13</v>
      </c>
      <c r="AA15" s="38" t="s">
        <v>219</v>
      </c>
      <c r="AB15" s="39" t="s">
        <v>51</v>
      </c>
      <c r="AC15" s="16">
        <v>15.4</v>
      </c>
      <c r="AD15" s="50">
        <v>88</v>
      </c>
      <c r="AE15" s="37"/>
      <c r="AF15" s="41"/>
      <c r="AG15" s="42"/>
      <c r="AH15" s="31"/>
      <c r="AI15" s="55"/>
      <c r="AJ15" s="97"/>
      <c r="AK15" s="54" t="s">
        <v>185</v>
      </c>
      <c r="AL15" s="39" t="s">
        <v>181</v>
      </c>
      <c r="AM15" s="97">
        <v>94.5</v>
      </c>
      <c r="AN15" s="97">
        <v>95</v>
      </c>
      <c r="AO15" s="97"/>
      <c r="AP15" s="97">
        <v>81</v>
      </c>
      <c r="AQ15" s="97">
        <v>93.5</v>
      </c>
      <c r="AR15" s="97"/>
      <c r="AS15" s="97"/>
      <c r="AT15" s="50">
        <f t="shared" si="1"/>
        <v>364</v>
      </c>
      <c r="AU15" s="39" t="s">
        <v>443</v>
      </c>
      <c r="AV15" s="97">
        <v>153</v>
      </c>
      <c r="AW15" s="97"/>
      <c r="AX15" s="97"/>
      <c r="AY15" s="97">
        <v>176.5</v>
      </c>
      <c r="AZ15" s="97"/>
      <c r="BA15" s="97"/>
      <c r="BB15" s="97"/>
      <c r="BC15" s="50">
        <f t="shared" si="0"/>
        <v>329.5</v>
      </c>
      <c r="BD15" s="2">
        <v>4</v>
      </c>
      <c r="BE15" s="98"/>
    </row>
    <row r="16" spans="1:57" ht="15">
      <c r="A16" s="34">
        <v>8</v>
      </c>
      <c r="B16" s="39" t="s">
        <v>222</v>
      </c>
      <c r="C16" s="39" t="s">
        <v>181</v>
      </c>
      <c r="D16" s="34">
        <v>8.1</v>
      </c>
      <c r="E16" s="50">
        <v>89</v>
      </c>
      <c r="F16" s="34">
        <v>11</v>
      </c>
      <c r="G16" s="34" t="s">
        <v>231</v>
      </c>
      <c r="H16" s="10" t="s">
        <v>25</v>
      </c>
      <c r="I16" s="17">
        <v>10.9</v>
      </c>
      <c r="J16" s="50">
        <v>87.5</v>
      </c>
      <c r="K16" s="37"/>
      <c r="L16" s="41"/>
      <c r="M16" s="42"/>
      <c r="N16" s="37"/>
      <c r="O16" s="55"/>
      <c r="P16" s="14">
        <v>14</v>
      </c>
      <c r="Q16" s="38" t="s">
        <v>195</v>
      </c>
      <c r="R16" s="39" t="s">
        <v>196</v>
      </c>
      <c r="S16" s="34">
        <v>3.27</v>
      </c>
      <c r="T16" s="50">
        <v>86.5</v>
      </c>
      <c r="U16" s="34">
        <v>6</v>
      </c>
      <c r="V16" s="38" t="s">
        <v>291</v>
      </c>
      <c r="W16" s="38" t="s">
        <v>51</v>
      </c>
      <c r="X16" s="16">
        <v>1</v>
      </c>
      <c r="Y16" s="57">
        <v>91.5</v>
      </c>
      <c r="Z16" s="34">
        <v>14</v>
      </c>
      <c r="AA16" s="51" t="s">
        <v>266</v>
      </c>
      <c r="AB16" s="52" t="s">
        <v>188</v>
      </c>
      <c r="AC16" s="16">
        <v>15.2</v>
      </c>
      <c r="AD16" s="50">
        <v>87</v>
      </c>
      <c r="AE16" s="37"/>
      <c r="AF16" s="41"/>
      <c r="AG16" s="42"/>
      <c r="AH16" s="31"/>
      <c r="AI16" s="55"/>
      <c r="AJ16" s="97"/>
      <c r="AK16" s="54" t="s">
        <v>214</v>
      </c>
      <c r="AL16" s="39" t="s">
        <v>29</v>
      </c>
      <c r="AM16" s="97">
        <v>79.5</v>
      </c>
      <c r="AN16" s="97">
        <v>91</v>
      </c>
      <c r="AO16" s="97"/>
      <c r="AP16" s="97">
        <v>82</v>
      </c>
      <c r="AQ16" s="97">
        <v>89.5</v>
      </c>
      <c r="AR16" s="97"/>
      <c r="AS16" s="97"/>
      <c r="AT16" s="50">
        <f t="shared" si="1"/>
        <v>342</v>
      </c>
      <c r="AU16" s="39" t="s">
        <v>149</v>
      </c>
      <c r="AV16" s="97">
        <v>133</v>
      </c>
      <c r="AW16" s="97">
        <v>160.5</v>
      </c>
      <c r="AX16" s="97"/>
      <c r="AY16" s="97"/>
      <c r="AZ16" s="97"/>
      <c r="BA16" s="97"/>
      <c r="BB16" s="97"/>
      <c r="BC16" s="50">
        <f t="shared" si="0"/>
        <v>293.5</v>
      </c>
      <c r="BD16" s="2">
        <v>4</v>
      </c>
      <c r="BE16" s="55"/>
    </row>
    <row r="17" spans="1:56" ht="15">
      <c r="A17" s="34">
        <v>9</v>
      </c>
      <c r="B17" s="38" t="s">
        <v>194</v>
      </c>
      <c r="C17" s="39" t="s">
        <v>181</v>
      </c>
      <c r="D17" s="34">
        <v>8.2</v>
      </c>
      <c r="E17" s="50">
        <v>87.5</v>
      </c>
      <c r="F17" s="34">
        <v>11</v>
      </c>
      <c r="G17" s="34" t="s">
        <v>247</v>
      </c>
      <c r="H17" s="10" t="s">
        <v>25</v>
      </c>
      <c r="I17" s="17">
        <v>10.9</v>
      </c>
      <c r="J17" s="50">
        <v>87.5</v>
      </c>
      <c r="K17" s="37"/>
      <c r="L17" s="41"/>
      <c r="M17" s="42"/>
      <c r="N17" s="37"/>
      <c r="O17" s="55"/>
      <c r="P17" s="14">
        <v>14</v>
      </c>
      <c r="Q17" s="38" t="s">
        <v>240</v>
      </c>
      <c r="R17" s="39" t="s">
        <v>228</v>
      </c>
      <c r="S17" s="34">
        <v>3.27</v>
      </c>
      <c r="T17" s="50">
        <v>86.5</v>
      </c>
      <c r="U17" s="34">
        <v>7</v>
      </c>
      <c r="V17" s="38" t="s">
        <v>197</v>
      </c>
      <c r="W17" s="39" t="s">
        <v>29</v>
      </c>
      <c r="X17" s="34">
        <v>0.95</v>
      </c>
      <c r="Y17" s="57">
        <v>89.5</v>
      </c>
      <c r="Z17" s="34">
        <v>15</v>
      </c>
      <c r="AA17" s="38" t="s">
        <v>203</v>
      </c>
      <c r="AB17" s="39" t="s">
        <v>22</v>
      </c>
      <c r="AC17" s="16">
        <v>15</v>
      </c>
      <c r="AD17" s="50">
        <v>86</v>
      </c>
      <c r="AE17" s="37"/>
      <c r="AF17" s="41"/>
      <c r="AG17" s="42"/>
      <c r="AH17" s="31"/>
      <c r="AI17" s="55"/>
      <c r="AJ17" s="97"/>
      <c r="AK17" s="54" t="s">
        <v>232</v>
      </c>
      <c r="AL17" s="39" t="s">
        <v>208</v>
      </c>
      <c r="AM17" s="97">
        <v>79.5</v>
      </c>
      <c r="AN17" s="97">
        <v>81.5</v>
      </c>
      <c r="AO17" s="97"/>
      <c r="AP17" s="97">
        <v>72.5</v>
      </c>
      <c r="AQ17" s="97"/>
      <c r="AR17" s="97">
        <v>93</v>
      </c>
      <c r="AS17" s="97"/>
      <c r="AT17" s="57">
        <f t="shared" si="1"/>
        <v>326.5</v>
      </c>
      <c r="AU17" s="42"/>
      <c r="AV17" s="98"/>
      <c r="AW17" s="98"/>
      <c r="AX17" s="98"/>
      <c r="AY17" s="98"/>
      <c r="AZ17" s="98"/>
      <c r="BA17" s="98"/>
      <c r="BB17" s="98"/>
      <c r="BC17" s="55"/>
      <c r="BD17" s="47"/>
    </row>
    <row r="18" spans="1:57" ht="15">
      <c r="A18" s="34">
        <v>9</v>
      </c>
      <c r="B18" s="38" t="s">
        <v>193</v>
      </c>
      <c r="C18" s="39" t="s">
        <v>181</v>
      </c>
      <c r="D18" s="34">
        <v>8.2</v>
      </c>
      <c r="E18" s="50">
        <v>87.5</v>
      </c>
      <c r="F18" s="34">
        <v>11</v>
      </c>
      <c r="G18" s="34" t="s">
        <v>212</v>
      </c>
      <c r="H18" s="10" t="s">
        <v>213</v>
      </c>
      <c r="I18" s="17">
        <v>10.9</v>
      </c>
      <c r="J18" s="50">
        <v>87.5</v>
      </c>
      <c r="K18" s="37"/>
      <c r="L18" s="41"/>
      <c r="M18" s="42"/>
      <c r="N18" s="37"/>
      <c r="O18" s="55"/>
      <c r="P18" s="14">
        <v>15</v>
      </c>
      <c r="Q18" s="38" t="s">
        <v>231</v>
      </c>
      <c r="R18" s="39" t="s">
        <v>25</v>
      </c>
      <c r="S18" s="34">
        <v>3.22</v>
      </c>
      <c r="T18" s="50">
        <v>85</v>
      </c>
      <c r="U18" s="34">
        <v>7</v>
      </c>
      <c r="V18" s="38" t="s">
        <v>207</v>
      </c>
      <c r="W18" s="39" t="s">
        <v>208</v>
      </c>
      <c r="X18" s="34">
        <v>0.95</v>
      </c>
      <c r="Y18" s="57">
        <v>89.5</v>
      </c>
      <c r="Z18" s="34">
        <v>16</v>
      </c>
      <c r="AA18" s="38" t="s">
        <v>207</v>
      </c>
      <c r="AB18" s="39" t="s">
        <v>208</v>
      </c>
      <c r="AC18" s="16">
        <v>14.4</v>
      </c>
      <c r="AD18" s="50">
        <v>85</v>
      </c>
      <c r="AE18" s="37"/>
      <c r="AF18" s="41"/>
      <c r="AG18" s="42"/>
      <c r="AH18" s="31"/>
      <c r="AI18" s="55"/>
      <c r="AJ18" s="97"/>
      <c r="AK18" s="54" t="s">
        <v>221</v>
      </c>
      <c r="AL18" s="39" t="s">
        <v>181</v>
      </c>
      <c r="AM18" s="97">
        <v>79.5</v>
      </c>
      <c r="AN18" s="97">
        <v>81.5</v>
      </c>
      <c r="AO18" s="97"/>
      <c r="AP18" s="97">
        <v>74.5</v>
      </c>
      <c r="AQ18" s="97"/>
      <c r="AR18" s="97">
        <v>82</v>
      </c>
      <c r="AS18" s="97"/>
      <c r="AT18" s="57">
        <f t="shared" si="1"/>
        <v>317.5</v>
      </c>
      <c r="AU18" s="42"/>
      <c r="AV18" s="98"/>
      <c r="AW18" s="98"/>
      <c r="AX18" s="98"/>
      <c r="AY18" s="98"/>
      <c r="AZ18" s="98"/>
      <c r="BA18" s="98"/>
      <c r="BB18" s="98"/>
      <c r="BC18" s="55"/>
      <c r="BD18" s="47"/>
      <c r="BE18" s="98"/>
    </row>
    <row r="19" spans="1:56" ht="15">
      <c r="A19" s="34">
        <v>9</v>
      </c>
      <c r="B19" s="38" t="s">
        <v>226</v>
      </c>
      <c r="C19" s="39" t="s">
        <v>129</v>
      </c>
      <c r="D19" s="34">
        <v>8.2</v>
      </c>
      <c r="E19" s="50">
        <v>87.5</v>
      </c>
      <c r="F19" s="34">
        <v>12</v>
      </c>
      <c r="G19" s="34" t="s">
        <v>204</v>
      </c>
      <c r="H19" s="10" t="s">
        <v>181</v>
      </c>
      <c r="I19" s="17">
        <v>11</v>
      </c>
      <c r="J19" s="50">
        <v>85.5</v>
      </c>
      <c r="K19" s="37"/>
      <c r="L19" s="41"/>
      <c r="M19" s="42"/>
      <c r="N19" s="37"/>
      <c r="O19" s="55"/>
      <c r="P19" s="14">
        <v>16</v>
      </c>
      <c r="Q19" s="38" t="s">
        <v>268</v>
      </c>
      <c r="R19" s="38" t="s">
        <v>22</v>
      </c>
      <c r="S19" s="34">
        <v>3.19</v>
      </c>
      <c r="T19" s="50">
        <v>84</v>
      </c>
      <c r="U19" s="34">
        <v>7</v>
      </c>
      <c r="V19" s="38" t="s">
        <v>214</v>
      </c>
      <c r="W19" s="39" t="s">
        <v>29</v>
      </c>
      <c r="X19" s="34">
        <v>0.95</v>
      </c>
      <c r="Y19" s="57">
        <v>89.5</v>
      </c>
      <c r="Z19" s="34">
        <v>17</v>
      </c>
      <c r="AA19" s="38" t="s">
        <v>215</v>
      </c>
      <c r="AB19" s="39" t="s">
        <v>196</v>
      </c>
      <c r="AC19" s="16">
        <v>14.4</v>
      </c>
      <c r="AD19" s="50">
        <v>84</v>
      </c>
      <c r="AE19" s="37"/>
      <c r="AF19" s="41"/>
      <c r="AG19" s="42"/>
      <c r="AH19" s="31"/>
      <c r="AI19" s="55"/>
      <c r="AJ19" s="97"/>
      <c r="AK19" s="54" t="s">
        <v>186</v>
      </c>
      <c r="AL19" s="39" t="s">
        <v>22</v>
      </c>
      <c r="AM19" s="97">
        <v>94.5</v>
      </c>
      <c r="AN19" s="97"/>
      <c r="AO19" s="97"/>
      <c r="AP19" s="97">
        <v>95</v>
      </c>
      <c r="AQ19" s="97"/>
      <c r="AR19" s="97">
        <v>96</v>
      </c>
      <c r="AS19" s="97"/>
      <c r="AT19" s="57">
        <f t="shared" si="1"/>
        <v>285.5</v>
      </c>
      <c r="AU19" s="42"/>
      <c r="AV19" s="98"/>
      <c r="AW19" s="98"/>
      <c r="AX19" s="98"/>
      <c r="AY19" s="98"/>
      <c r="AZ19" s="98"/>
      <c r="BA19" s="98"/>
      <c r="BB19" s="98"/>
      <c r="BC19" s="55"/>
      <c r="BD19" s="47"/>
    </row>
    <row r="20" spans="1:46" ht="15">
      <c r="A20" s="34">
        <v>9</v>
      </c>
      <c r="B20" s="38" t="s">
        <v>201</v>
      </c>
      <c r="C20" s="39" t="s">
        <v>196</v>
      </c>
      <c r="D20" s="34">
        <v>8.2</v>
      </c>
      <c r="E20" s="50">
        <v>87.5</v>
      </c>
      <c r="F20" s="34">
        <v>12</v>
      </c>
      <c r="G20" s="34" t="s">
        <v>246</v>
      </c>
      <c r="H20" s="10" t="s">
        <v>188</v>
      </c>
      <c r="I20" s="17">
        <v>11</v>
      </c>
      <c r="J20" s="50">
        <v>85.5</v>
      </c>
      <c r="K20" s="37"/>
      <c r="L20" s="41"/>
      <c r="M20" s="42"/>
      <c r="N20" s="37"/>
      <c r="O20" s="55"/>
      <c r="P20" s="14">
        <v>17</v>
      </c>
      <c r="Q20" s="38" t="s">
        <v>270</v>
      </c>
      <c r="R20" s="38" t="s">
        <v>49</v>
      </c>
      <c r="S20" s="34">
        <v>3.16</v>
      </c>
      <c r="T20" s="50">
        <v>83</v>
      </c>
      <c r="U20" s="34">
        <v>7</v>
      </c>
      <c r="V20" s="38" t="s">
        <v>202</v>
      </c>
      <c r="W20" s="39" t="s">
        <v>20</v>
      </c>
      <c r="X20" s="34">
        <v>0.95</v>
      </c>
      <c r="Y20" s="57">
        <v>89.5</v>
      </c>
      <c r="Z20" s="34">
        <v>18</v>
      </c>
      <c r="AA20" s="38" t="s">
        <v>224</v>
      </c>
      <c r="AB20" s="39" t="s">
        <v>25</v>
      </c>
      <c r="AC20" s="16">
        <v>14</v>
      </c>
      <c r="AD20" s="50">
        <v>83</v>
      </c>
      <c r="AE20" s="37"/>
      <c r="AF20" s="41"/>
      <c r="AG20" s="42"/>
      <c r="AH20" s="31"/>
      <c r="AI20" s="55"/>
      <c r="AJ20" s="97"/>
      <c r="AK20" s="54" t="s">
        <v>189</v>
      </c>
      <c r="AL20" s="39" t="s">
        <v>25</v>
      </c>
      <c r="AM20" s="97">
        <v>90.5</v>
      </c>
      <c r="AN20" s="97"/>
      <c r="AO20" s="97"/>
      <c r="AP20" s="97"/>
      <c r="AQ20" s="97">
        <v>93.5</v>
      </c>
      <c r="AR20" s="97"/>
      <c r="AS20" s="97">
        <v>93</v>
      </c>
      <c r="AT20" s="50">
        <f t="shared" si="1"/>
        <v>277</v>
      </c>
    </row>
    <row r="21" spans="1:46" ht="15">
      <c r="A21" s="34">
        <v>10</v>
      </c>
      <c r="B21" s="38" t="s">
        <v>195</v>
      </c>
      <c r="C21" s="39" t="s">
        <v>196</v>
      </c>
      <c r="D21" s="34">
        <v>8.3</v>
      </c>
      <c r="E21" s="50">
        <v>85.5</v>
      </c>
      <c r="F21" s="34">
        <v>12</v>
      </c>
      <c r="G21" s="14" t="s">
        <v>265</v>
      </c>
      <c r="H21" s="13" t="s">
        <v>208</v>
      </c>
      <c r="I21" s="17">
        <v>11</v>
      </c>
      <c r="J21" s="50">
        <v>85.5</v>
      </c>
      <c r="K21" s="37"/>
      <c r="L21" s="41"/>
      <c r="M21" s="42"/>
      <c r="N21" s="37"/>
      <c r="O21" s="55"/>
      <c r="P21" s="14">
        <v>18</v>
      </c>
      <c r="Q21" s="38" t="s">
        <v>214</v>
      </c>
      <c r="R21" s="39" t="s">
        <v>29</v>
      </c>
      <c r="S21" s="34">
        <v>3.11</v>
      </c>
      <c r="T21" s="50">
        <v>82</v>
      </c>
      <c r="U21" s="34">
        <v>7</v>
      </c>
      <c r="V21" s="38" t="s">
        <v>193</v>
      </c>
      <c r="W21" s="39" t="s">
        <v>181</v>
      </c>
      <c r="X21" s="34">
        <v>0.95</v>
      </c>
      <c r="Y21" s="57">
        <v>89.5</v>
      </c>
      <c r="Z21" s="34">
        <v>19</v>
      </c>
      <c r="AA21" s="38" t="s">
        <v>221</v>
      </c>
      <c r="AB21" s="39" t="s">
        <v>181</v>
      </c>
      <c r="AC21" s="16">
        <v>13.8</v>
      </c>
      <c r="AD21" s="50">
        <v>82</v>
      </c>
      <c r="AE21" s="37"/>
      <c r="AF21" s="41"/>
      <c r="AG21" s="42"/>
      <c r="AH21" s="31"/>
      <c r="AI21" s="55"/>
      <c r="AJ21" s="97"/>
      <c r="AK21" s="54" t="s">
        <v>204</v>
      </c>
      <c r="AL21" s="39" t="s">
        <v>181</v>
      </c>
      <c r="AM21" s="97">
        <v>81.5</v>
      </c>
      <c r="AN21" s="97">
        <v>85.5</v>
      </c>
      <c r="AO21" s="97"/>
      <c r="AP21" s="97"/>
      <c r="AQ21" s="97">
        <v>91.5</v>
      </c>
      <c r="AR21" s="97"/>
      <c r="AS21" s="97"/>
      <c r="AT21" s="50">
        <f t="shared" si="1"/>
        <v>258.5</v>
      </c>
    </row>
    <row r="22" spans="1:46" ht="15">
      <c r="A22" s="34">
        <v>10</v>
      </c>
      <c r="B22" s="38" t="s">
        <v>198</v>
      </c>
      <c r="C22" s="39" t="s">
        <v>20</v>
      </c>
      <c r="D22" s="34">
        <v>8.3</v>
      </c>
      <c r="E22" s="50">
        <v>85.5</v>
      </c>
      <c r="F22" s="34">
        <v>13</v>
      </c>
      <c r="G22" s="14" t="s">
        <v>266</v>
      </c>
      <c r="H22" s="13" t="s">
        <v>188</v>
      </c>
      <c r="I22" s="17">
        <v>11.2</v>
      </c>
      <c r="J22" s="50">
        <v>84</v>
      </c>
      <c r="K22" s="37"/>
      <c r="L22" s="41"/>
      <c r="M22" s="42"/>
      <c r="N22" s="37"/>
      <c r="O22" s="55"/>
      <c r="P22" s="14">
        <v>19</v>
      </c>
      <c r="Q22" s="38" t="s">
        <v>185</v>
      </c>
      <c r="R22" s="39" t="s">
        <v>181</v>
      </c>
      <c r="S22" s="34">
        <v>3.09</v>
      </c>
      <c r="T22" s="50">
        <v>81</v>
      </c>
      <c r="U22" s="34">
        <v>7</v>
      </c>
      <c r="V22" s="38" t="s">
        <v>199</v>
      </c>
      <c r="W22" s="39" t="s">
        <v>20</v>
      </c>
      <c r="X22" s="34">
        <v>0.95</v>
      </c>
      <c r="Y22" s="57">
        <v>89.5</v>
      </c>
      <c r="Z22" s="34">
        <v>20</v>
      </c>
      <c r="AA22" s="38" t="s">
        <v>235</v>
      </c>
      <c r="AB22" s="39" t="s">
        <v>208</v>
      </c>
      <c r="AC22" s="34">
        <v>13.75</v>
      </c>
      <c r="AD22" s="50">
        <v>81</v>
      </c>
      <c r="AE22" s="37"/>
      <c r="AF22" s="41"/>
      <c r="AG22" s="42"/>
      <c r="AH22" s="31"/>
      <c r="AI22" s="55"/>
      <c r="AJ22" s="97"/>
      <c r="AK22" s="54" t="s">
        <v>207</v>
      </c>
      <c r="AL22" s="39" t="s">
        <v>208</v>
      </c>
      <c r="AM22" s="97">
        <v>81.5</v>
      </c>
      <c r="AN22" s="97"/>
      <c r="AO22" s="97"/>
      <c r="AP22" s="97"/>
      <c r="AQ22" s="97">
        <v>89.5</v>
      </c>
      <c r="AR22" s="97">
        <v>85</v>
      </c>
      <c r="AS22" s="97"/>
      <c r="AT22" s="50">
        <f t="shared" si="1"/>
        <v>256</v>
      </c>
    </row>
    <row r="23" spans="1:46" ht="15">
      <c r="A23" s="34">
        <v>10</v>
      </c>
      <c r="B23" s="38" t="s">
        <v>197</v>
      </c>
      <c r="C23" s="39" t="s">
        <v>29</v>
      </c>
      <c r="D23" s="34">
        <v>8.3</v>
      </c>
      <c r="E23" s="50">
        <v>85.5</v>
      </c>
      <c r="F23" s="34">
        <v>14</v>
      </c>
      <c r="G23" s="34" t="s">
        <v>235</v>
      </c>
      <c r="H23" s="10" t="s">
        <v>208</v>
      </c>
      <c r="I23" s="17">
        <v>11.6</v>
      </c>
      <c r="J23" s="50">
        <v>82.5</v>
      </c>
      <c r="K23" s="37"/>
      <c r="L23" s="41"/>
      <c r="M23" s="42"/>
      <c r="N23" s="37"/>
      <c r="O23" s="55"/>
      <c r="P23" s="14">
        <v>20</v>
      </c>
      <c r="Q23" s="38" t="s">
        <v>271</v>
      </c>
      <c r="R23" s="38" t="s">
        <v>49</v>
      </c>
      <c r="S23" s="34">
        <v>3.06</v>
      </c>
      <c r="T23" s="50">
        <v>80</v>
      </c>
      <c r="U23" s="37"/>
      <c r="V23" s="41"/>
      <c r="W23" s="42"/>
      <c r="X23" s="37"/>
      <c r="Y23" s="55"/>
      <c r="Z23" s="34">
        <v>21</v>
      </c>
      <c r="AA23" s="38" t="s">
        <v>241</v>
      </c>
      <c r="AB23" s="39" t="s">
        <v>196</v>
      </c>
      <c r="AC23" s="34">
        <v>13.48</v>
      </c>
      <c r="AD23" s="50">
        <v>80</v>
      </c>
      <c r="AE23" s="37"/>
      <c r="AF23" s="41"/>
      <c r="AG23" s="42"/>
      <c r="AH23" s="31"/>
      <c r="AI23" s="55"/>
      <c r="AJ23" s="97"/>
      <c r="AK23" s="54" t="s">
        <v>231</v>
      </c>
      <c r="AL23" s="39" t="s">
        <v>25</v>
      </c>
      <c r="AM23" s="97">
        <v>81.5</v>
      </c>
      <c r="AN23" s="97">
        <v>87.5</v>
      </c>
      <c r="AO23" s="97"/>
      <c r="AP23" s="97">
        <v>85</v>
      </c>
      <c r="AQ23" s="97"/>
      <c r="AR23" s="97"/>
      <c r="AS23" s="97"/>
      <c r="AT23" s="50">
        <f t="shared" si="1"/>
        <v>254</v>
      </c>
    </row>
    <row r="24" spans="1:46" ht="15">
      <c r="A24" s="34">
        <v>10</v>
      </c>
      <c r="B24" s="38" t="s">
        <v>227</v>
      </c>
      <c r="C24" s="39" t="s">
        <v>228</v>
      </c>
      <c r="D24" s="34">
        <v>8.3</v>
      </c>
      <c r="E24" s="50">
        <v>85.5</v>
      </c>
      <c r="F24" s="34">
        <v>14</v>
      </c>
      <c r="G24" s="34" t="s">
        <v>248</v>
      </c>
      <c r="H24" s="10" t="s">
        <v>149</v>
      </c>
      <c r="I24" s="17">
        <v>11.6</v>
      </c>
      <c r="J24" s="50">
        <v>82.5</v>
      </c>
      <c r="K24" s="37"/>
      <c r="L24" s="41"/>
      <c r="M24" s="42"/>
      <c r="N24" s="37"/>
      <c r="O24" s="55"/>
      <c r="P24" s="14">
        <v>21</v>
      </c>
      <c r="Q24" s="38" t="s">
        <v>234</v>
      </c>
      <c r="R24" s="39" t="s">
        <v>49</v>
      </c>
      <c r="S24" s="34">
        <v>3.04</v>
      </c>
      <c r="T24" s="50">
        <v>79</v>
      </c>
      <c r="U24" s="37"/>
      <c r="V24" s="41"/>
      <c r="W24" s="42"/>
      <c r="X24" s="37"/>
      <c r="Y24" s="55"/>
      <c r="Z24" s="34">
        <v>22</v>
      </c>
      <c r="AA24" s="38" t="s">
        <v>249</v>
      </c>
      <c r="AB24" s="39" t="s">
        <v>22</v>
      </c>
      <c r="AC24" s="34">
        <v>13.38</v>
      </c>
      <c r="AD24" s="50">
        <v>79</v>
      </c>
      <c r="AE24" s="37"/>
      <c r="AF24" s="41"/>
      <c r="AG24" s="42"/>
      <c r="AH24" s="31"/>
      <c r="AI24" s="55"/>
      <c r="AJ24" s="97"/>
      <c r="AK24" s="54" t="s">
        <v>211</v>
      </c>
      <c r="AL24" s="39" t="s">
        <v>29</v>
      </c>
      <c r="AM24" s="97">
        <v>77.5</v>
      </c>
      <c r="AN24" s="97"/>
      <c r="AO24" s="97"/>
      <c r="AP24" s="97">
        <v>77.5</v>
      </c>
      <c r="AQ24" s="97"/>
      <c r="AR24" s="97">
        <v>95</v>
      </c>
      <c r="AS24" s="97"/>
      <c r="AT24" s="50">
        <f t="shared" si="1"/>
        <v>250</v>
      </c>
    </row>
    <row r="25" spans="1:46" ht="15">
      <c r="A25" s="34">
        <v>10</v>
      </c>
      <c r="B25" s="38" t="s">
        <v>220</v>
      </c>
      <c r="C25" s="39" t="s">
        <v>22</v>
      </c>
      <c r="D25" s="34">
        <v>8.3</v>
      </c>
      <c r="E25" s="50">
        <v>85.5</v>
      </c>
      <c r="F25" s="34">
        <v>15</v>
      </c>
      <c r="G25" s="34" t="s">
        <v>221</v>
      </c>
      <c r="H25" s="10" t="s">
        <v>181</v>
      </c>
      <c r="I25" s="17">
        <v>11.7</v>
      </c>
      <c r="J25" s="50">
        <v>81.5</v>
      </c>
      <c r="K25" s="37"/>
      <c r="L25" s="41"/>
      <c r="M25" s="42"/>
      <c r="N25" s="37"/>
      <c r="O25" s="55"/>
      <c r="P25" s="14">
        <v>22</v>
      </c>
      <c r="Q25" s="38" t="s">
        <v>211</v>
      </c>
      <c r="R25" s="39" t="s">
        <v>29</v>
      </c>
      <c r="S25" s="16">
        <v>3</v>
      </c>
      <c r="T25" s="50">
        <v>77.5</v>
      </c>
      <c r="U25" s="37"/>
      <c r="V25" s="41"/>
      <c r="W25" s="42"/>
      <c r="X25" s="37"/>
      <c r="Y25" s="55"/>
      <c r="Z25" s="34">
        <v>23</v>
      </c>
      <c r="AA25" s="38" t="s">
        <v>218</v>
      </c>
      <c r="AB25" s="39" t="s">
        <v>181</v>
      </c>
      <c r="AC25" s="16">
        <v>13.2</v>
      </c>
      <c r="AD25" s="50">
        <v>78</v>
      </c>
      <c r="AE25" s="37"/>
      <c r="AF25" s="41"/>
      <c r="AG25" s="42"/>
      <c r="AH25" s="31"/>
      <c r="AI25" s="55"/>
      <c r="AJ25" s="97"/>
      <c r="AK25" s="54" t="s">
        <v>226</v>
      </c>
      <c r="AL25" s="39" t="s">
        <v>129</v>
      </c>
      <c r="AM25" s="97">
        <v>87.5</v>
      </c>
      <c r="AN25" s="97">
        <v>90</v>
      </c>
      <c r="AO25" s="97"/>
      <c r="AP25" s="97">
        <v>72.5</v>
      </c>
      <c r="AQ25" s="97"/>
      <c r="AR25" s="97"/>
      <c r="AS25" s="97"/>
      <c r="AT25" s="50">
        <f t="shared" si="1"/>
        <v>250</v>
      </c>
    </row>
    <row r="26" spans="1:46" ht="15">
      <c r="A26" s="34">
        <v>10</v>
      </c>
      <c r="B26" s="38" t="s">
        <v>199</v>
      </c>
      <c r="C26" s="39" t="s">
        <v>20</v>
      </c>
      <c r="D26" s="34">
        <v>8.3</v>
      </c>
      <c r="E26" s="50">
        <v>85.5</v>
      </c>
      <c r="F26" s="34">
        <v>15</v>
      </c>
      <c r="G26" s="34" t="s">
        <v>232</v>
      </c>
      <c r="H26" s="10" t="s">
        <v>208</v>
      </c>
      <c r="I26" s="17">
        <v>11.7</v>
      </c>
      <c r="J26" s="50">
        <v>81.5</v>
      </c>
      <c r="K26" s="37"/>
      <c r="L26" s="41"/>
      <c r="M26" s="42"/>
      <c r="N26" s="37"/>
      <c r="O26" s="55"/>
      <c r="P26" s="14">
        <v>22</v>
      </c>
      <c r="Q26" s="38" t="s">
        <v>235</v>
      </c>
      <c r="R26" s="39" t="s">
        <v>208</v>
      </c>
      <c r="S26" s="16">
        <v>3</v>
      </c>
      <c r="T26" s="50">
        <v>77.5</v>
      </c>
      <c r="U26" s="37"/>
      <c r="V26" s="41"/>
      <c r="W26" s="42"/>
      <c r="X26" s="37"/>
      <c r="Y26" s="55"/>
      <c r="Z26" s="34">
        <v>24</v>
      </c>
      <c r="AA26" s="38" t="s">
        <v>242</v>
      </c>
      <c r="AB26" s="39" t="s">
        <v>29</v>
      </c>
      <c r="AC26" s="16">
        <v>13</v>
      </c>
      <c r="AD26" s="50">
        <v>77</v>
      </c>
      <c r="AE26" s="37"/>
      <c r="AF26" s="41"/>
      <c r="AG26" s="42"/>
      <c r="AH26" s="31"/>
      <c r="AI26" s="55"/>
      <c r="AJ26" s="97"/>
      <c r="AK26" s="54" t="s">
        <v>195</v>
      </c>
      <c r="AL26" s="39" t="s">
        <v>196</v>
      </c>
      <c r="AM26" s="97">
        <v>85.5</v>
      </c>
      <c r="AN26" s="97"/>
      <c r="AO26" s="97"/>
      <c r="AP26" s="97">
        <v>86.5</v>
      </c>
      <c r="AQ26" s="97"/>
      <c r="AR26" s="97">
        <v>75</v>
      </c>
      <c r="AS26" s="97"/>
      <c r="AT26" s="50">
        <f t="shared" si="1"/>
        <v>247</v>
      </c>
    </row>
    <row r="27" spans="1:46" ht="15">
      <c r="A27" s="34">
        <v>11</v>
      </c>
      <c r="B27" s="38" t="s">
        <v>203</v>
      </c>
      <c r="C27" s="39" t="s">
        <v>22</v>
      </c>
      <c r="D27" s="34">
        <v>8.4</v>
      </c>
      <c r="E27" s="50">
        <v>83.5</v>
      </c>
      <c r="F27" s="34">
        <v>16</v>
      </c>
      <c r="G27" s="14" t="s">
        <v>264</v>
      </c>
      <c r="H27" s="13" t="s">
        <v>29</v>
      </c>
      <c r="I27" s="17">
        <v>11.9</v>
      </c>
      <c r="J27" s="50">
        <v>80</v>
      </c>
      <c r="K27" s="37"/>
      <c r="L27" s="41"/>
      <c r="M27" s="42"/>
      <c r="N27" s="37"/>
      <c r="O27" s="55"/>
      <c r="P27" s="14">
        <v>23</v>
      </c>
      <c r="Q27" s="38" t="s">
        <v>223</v>
      </c>
      <c r="R27" s="39" t="s">
        <v>20</v>
      </c>
      <c r="S27" s="16">
        <v>2.9</v>
      </c>
      <c r="T27" s="50">
        <v>76</v>
      </c>
      <c r="U27" s="37"/>
      <c r="V27" s="41"/>
      <c r="W27" s="42"/>
      <c r="X27" s="37"/>
      <c r="Y27" s="55"/>
      <c r="Z27" s="34">
        <v>25</v>
      </c>
      <c r="AA27" s="38" t="s">
        <v>210</v>
      </c>
      <c r="AB27" s="39" t="s">
        <v>51</v>
      </c>
      <c r="AC27" s="16">
        <v>12</v>
      </c>
      <c r="AD27" s="50">
        <v>72</v>
      </c>
      <c r="AE27" s="37"/>
      <c r="AF27" s="41"/>
      <c r="AG27" s="42"/>
      <c r="AH27" s="31"/>
      <c r="AI27" s="55"/>
      <c r="AJ27" s="97"/>
      <c r="AK27" s="67" t="s">
        <v>216</v>
      </c>
      <c r="AL27" s="39" t="s">
        <v>196</v>
      </c>
      <c r="AM27" s="97">
        <v>75.5</v>
      </c>
      <c r="AN27" s="97"/>
      <c r="AO27" s="97"/>
      <c r="AP27" s="97">
        <v>70</v>
      </c>
      <c r="AQ27" s="97"/>
      <c r="AR27" s="97">
        <v>99</v>
      </c>
      <c r="AS27" s="97"/>
      <c r="AT27" s="50">
        <f t="shared" si="1"/>
        <v>244.5</v>
      </c>
    </row>
    <row r="28" spans="1:46" ht="15">
      <c r="A28" s="34">
        <v>11</v>
      </c>
      <c r="B28" s="39" t="s">
        <v>229</v>
      </c>
      <c r="C28" s="39" t="s">
        <v>188</v>
      </c>
      <c r="D28" s="34">
        <v>8.4</v>
      </c>
      <c r="E28" s="50">
        <v>83.5</v>
      </c>
      <c r="F28" s="34">
        <v>17</v>
      </c>
      <c r="G28" s="34" t="s">
        <v>245</v>
      </c>
      <c r="H28" s="10" t="s">
        <v>188</v>
      </c>
      <c r="I28" s="17">
        <v>12.2</v>
      </c>
      <c r="J28" s="50">
        <v>79</v>
      </c>
      <c r="K28" s="37"/>
      <c r="L28" s="41"/>
      <c r="M28" s="42"/>
      <c r="N28" s="37"/>
      <c r="O28" s="55"/>
      <c r="P28" s="14">
        <v>24</v>
      </c>
      <c r="Q28" s="38" t="s">
        <v>239</v>
      </c>
      <c r="R28" s="39" t="s">
        <v>29</v>
      </c>
      <c r="S28" s="34">
        <v>2.82</v>
      </c>
      <c r="T28" s="50">
        <v>74.5</v>
      </c>
      <c r="U28" s="37"/>
      <c r="V28" s="41"/>
      <c r="W28" s="42"/>
      <c r="X28" s="37"/>
      <c r="Y28" s="55"/>
      <c r="Z28" s="34">
        <v>26</v>
      </c>
      <c r="AA28" s="38" t="s">
        <v>195</v>
      </c>
      <c r="AB28" s="39" t="s">
        <v>196</v>
      </c>
      <c r="AC28" s="16">
        <v>11.4</v>
      </c>
      <c r="AD28" s="50">
        <v>75</v>
      </c>
      <c r="AE28" s="37"/>
      <c r="AF28" s="41"/>
      <c r="AG28" s="42"/>
      <c r="AH28" s="31"/>
      <c r="AI28" s="55"/>
      <c r="AJ28" s="97"/>
      <c r="AK28" s="54" t="s">
        <v>201</v>
      </c>
      <c r="AL28" s="39" t="s">
        <v>196</v>
      </c>
      <c r="AM28" s="97">
        <v>87.5</v>
      </c>
      <c r="AN28" s="97"/>
      <c r="AO28" s="97"/>
      <c r="AP28" s="97">
        <v>66</v>
      </c>
      <c r="AQ28" s="97"/>
      <c r="AR28" s="97">
        <v>90</v>
      </c>
      <c r="AS28" s="97"/>
      <c r="AT28" s="50">
        <f t="shared" si="1"/>
        <v>243.5</v>
      </c>
    </row>
    <row r="29" spans="1:46" ht="15">
      <c r="A29" s="34">
        <v>11</v>
      </c>
      <c r="B29" s="38" t="s">
        <v>202</v>
      </c>
      <c r="C29" s="39" t="s">
        <v>20</v>
      </c>
      <c r="D29" s="34">
        <v>8.4</v>
      </c>
      <c r="E29" s="50">
        <v>83.5</v>
      </c>
      <c r="F29" s="34">
        <v>18</v>
      </c>
      <c r="G29" s="34" t="s">
        <v>250</v>
      </c>
      <c r="H29" s="10" t="s">
        <v>149</v>
      </c>
      <c r="I29" s="17">
        <v>13.2</v>
      </c>
      <c r="J29" s="50">
        <v>78</v>
      </c>
      <c r="K29" s="37"/>
      <c r="L29" s="41"/>
      <c r="M29" s="42"/>
      <c r="N29" s="37"/>
      <c r="O29" s="55"/>
      <c r="P29" s="14">
        <v>24</v>
      </c>
      <c r="Q29" s="38" t="s">
        <v>269</v>
      </c>
      <c r="R29" s="39" t="s">
        <v>181</v>
      </c>
      <c r="S29" s="34">
        <v>2.82</v>
      </c>
      <c r="T29" s="50">
        <v>74.5</v>
      </c>
      <c r="U29" s="37"/>
      <c r="V29" s="41"/>
      <c r="W29" s="42"/>
      <c r="X29" s="37"/>
      <c r="Y29" s="55"/>
      <c r="Z29" s="34">
        <v>27</v>
      </c>
      <c r="AA29" s="51" t="s">
        <v>264</v>
      </c>
      <c r="AB29" s="52" t="s">
        <v>29</v>
      </c>
      <c r="AC29" s="16">
        <v>11.4</v>
      </c>
      <c r="AD29" s="50">
        <v>74</v>
      </c>
      <c r="AE29" s="37"/>
      <c r="AF29" s="41"/>
      <c r="AG29" s="42"/>
      <c r="AH29" s="31"/>
      <c r="AI29" s="55"/>
      <c r="AJ29" s="97"/>
      <c r="AK29" s="67" t="s">
        <v>222</v>
      </c>
      <c r="AL29" s="39" t="s">
        <v>181</v>
      </c>
      <c r="AM29" s="97">
        <v>89</v>
      </c>
      <c r="AN29" s="97"/>
      <c r="AO29" s="97"/>
      <c r="AP29" s="97">
        <v>65</v>
      </c>
      <c r="AQ29" s="97"/>
      <c r="AR29" s="97">
        <v>73</v>
      </c>
      <c r="AS29" s="97"/>
      <c r="AT29" s="50">
        <f t="shared" si="1"/>
        <v>227</v>
      </c>
    </row>
    <row r="30" spans="1:46" ht="15">
      <c r="A30" s="34">
        <v>11</v>
      </c>
      <c r="B30" s="38" t="s">
        <v>200</v>
      </c>
      <c r="C30" s="39" t="s">
        <v>51</v>
      </c>
      <c r="D30" s="34">
        <v>8.4</v>
      </c>
      <c r="E30" s="50">
        <v>83.5</v>
      </c>
      <c r="F30" s="37"/>
      <c r="G30" s="37"/>
      <c r="H30" s="58"/>
      <c r="I30" s="49"/>
      <c r="J30" s="55"/>
      <c r="K30" s="37"/>
      <c r="L30" s="41"/>
      <c r="M30" s="42"/>
      <c r="N30" s="37"/>
      <c r="O30" s="55"/>
      <c r="P30" s="14">
        <v>25</v>
      </c>
      <c r="Q30" s="38" t="s">
        <v>226</v>
      </c>
      <c r="R30" s="39" t="s">
        <v>129</v>
      </c>
      <c r="S30" s="16">
        <v>2.8</v>
      </c>
      <c r="T30" s="50">
        <v>72.5</v>
      </c>
      <c r="U30" s="37"/>
      <c r="V30" s="41"/>
      <c r="W30" s="42"/>
      <c r="X30" s="37"/>
      <c r="Y30" s="55"/>
      <c r="Z30" s="34">
        <v>28</v>
      </c>
      <c r="AA30" s="39" t="s">
        <v>222</v>
      </c>
      <c r="AB30" s="39" t="s">
        <v>181</v>
      </c>
      <c r="AC30" s="16">
        <v>9.2</v>
      </c>
      <c r="AD30" s="50">
        <v>73</v>
      </c>
      <c r="AE30" s="37"/>
      <c r="AF30" s="41"/>
      <c r="AG30" s="42"/>
      <c r="AH30" s="31"/>
      <c r="AI30" s="55"/>
      <c r="AJ30" s="97"/>
      <c r="AK30" s="54" t="s">
        <v>241</v>
      </c>
      <c r="AL30" s="39" t="s">
        <v>196</v>
      </c>
      <c r="AM30" s="97">
        <v>65</v>
      </c>
      <c r="AN30" s="97"/>
      <c r="AO30" s="97"/>
      <c r="AP30" s="97">
        <v>71</v>
      </c>
      <c r="AQ30" s="97"/>
      <c r="AR30" s="97">
        <v>80</v>
      </c>
      <c r="AS30" s="97"/>
      <c r="AT30" s="50">
        <f t="shared" si="1"/>
        <v>216</v>
      </c>
    </row>
    <row r="31" spans="1:46" ht="15">
      <c r="A31" s="34">
        <v>12</v>
      </c>
      <c r="B31" s="38" t="s">
        <v>204</v>
      </c>
      <c r="C31" s="39" t="s">
        <v>181</v>
      </c>
      <c r="D31" s="34">
        <v>8.5</v>
      </c>
      <c r="E31" s="50">
        <v>81.5</v>
      </c>
      <c r="F31" s="37"/>
      <c r="G31" s="37"/>
      <c r="H31" s="58"/>
      <c r="I31" s="49"/>
      <c r="J31" s="55"/>
      <c r="K31" s="37"/>
      <c r="L31" s="41"/>
      <c r="M31" s="42"/>
      <c r="N31" s="37"/>
      <c r="O31" s="55"/>
      <c r="P31" s="14">
        <v>25</v>
      </c>
      <c r="Q31" s="38" t="s">
        <v>232</v>
      </c>
      <c r="R31" s="39" t="s">
        <v>208</v>
      </c>
      <c r="S31" s="16">
        <v>2.8</v>
      </c>
      <c r="T31" s="50">
        <v>72.5</v>
      </c>
      <c r="U31" s="37"/>
      <c r="V31" s="41"/>
      <c r="W31" s="42"/>
      <c r="X31" s="37"/>
      <c r="Y31" s="55"/>
      <c r="Z31" s="34">
        <v>29</v>
      </c>
      <c r="AA31" s="38" t="s">
        <v>223</v>
      </c>
      <c r="AB31" s="39" t="s">
        <v>20</v>
      </c>
      <c r="AC31" s="16">
        <v>6.6</v>
      </c>
      <c r="AD31" s="50">
        <v>72</v>
      </c>
      <c r="AE31" s="37"/>
      <c r="AF31" s="41"/>
      <c r="AG31" s="42"/>
      <c r="AH31" s="31"/>
      <c r="AI31" s="55"/>
      <c r="AJ31" s="97"/>
      <c r="AK31" s="54" t="s">
        <v>223</v>
      </c>
      <c r="AL31" s="39" t="s">
        <v>20</v>
      </c>
      <c r="AM31" s="97">
        <v>67.5</v>
      </c>
      <c r="AN31" s="97"/>
      <c r="AO31" s="97"/>
      <c r="AP31" s="97">
        <v>76</v>
      </c>
      <c r="AQ31" s="97"/>
      <c r="AR31" s="97">
        <v>72</v>
      </c>
      <c r="AS31" s="97"/>
      <c r="AT31" s="50">
        <f t="shared" si="1"/>
        <v>215.5</v>
      </c>
    </row>
    <row r="32" spans="1:46" ht="15">
      <c r="A32" s="34">
        <v>12</v>
      </c>
      <c r="B32" s="38" t="s">
        <v>231</v>
      </c>
      <c r="C32" s="39" t="s">
        <v>25</v>
      </c>
      <c r="D32" s="34">
        <v>8.5</v>
      </c>
      <c r="E32" s="50">
        <v>81.5</v>
      </c>
      <c r="F32" s="37"/>
      <c r="G32" s="37"/>
      <c r="H32" s="58"/>
      <c r="I32" s="49"/>
      <c r="J32" s="55"/>
      <c r="K32" s="37"/>
      <c r="L32" s="41"/>
      <c r="M32" s="42"/>
      <c r="N32" s="37"/>
      <c r="O32" s="55"/>
      <c r="P32" s="14">
        <v>25</v>
      </c>
      <c r="Q32" s="38" t="s">
        <v>272</v>
      </c>
      <c r="R32" s="38" t="s">
        <v>49</v>
      </c>
      <c r="S32" s="16">
        <v>2.8</v>
      </c>
      <c r="T32" s="50">
        <v>72.5</v>
      </c>
      <c r="U32" s="37"/>
      <c r="V32" s="41"/>
      <c r="W32" s="42"/>
      <c r="X32" s="37"/>
      <c r="Y32" s="55"/>
      <c r="Z32" s="37"/>
      <c r="AA32" s="41"/>
      <c r="AB32" s="42"/>
      <c r="AC32" s="37"/>
      <c r="AD32" s="55"/>
      <c r="AE32" s="37"/>
      <c r="AF32" s="41"/>
      <c r="AG32" s="42"/>
      <c r="AH32" s="31"/>
      <c r="AI32" s="55"/>
      <c r="AJ32" s="97"/>
      <c r="AK32" s="54" t="s">
        <v>242</v>
      </c>
      <c r="AL32" s="39" t="s">
        <v>29</v>
      </c>
      <c r="AM32" s="97">
        <v>64</v>
      </c>
      <c r="AN32" s="97"/>
      <c r="AO32" s="97"/>
      <c r="AP32" s="97">
        <v>61</v>
      </c>
      <c r="AQ32" s="97"/>
      <c r="AR32" s="97">
        <v>77</v>
      </c>
      <c r="AS32" s="97"/>
      <c r="AT32" s="50">
        <f t="shared" si="1"/>
        <v>202</v>
      </c>
    </row>
    <row r="33" spans="1:46" ht="15">
      <c r="A33" s="34">
        <v>12</v>
      </c>
      <c r="B33" s="38" t="s">
        <v>207</v>
      </c>
      <c r="C33" s="39" t="s">
        <v>208</v>
      </c>
      <c r="D33" s="34">
        <v>8.5</v>
      </c>
      <c r="E33" s="50">
        <v>81.5</v>
      </c>
      <c r="F33" s="37"/>
      <c r="G33" s="37"/>
      <c r="H33" s="58"/>
      <c r="I33" s="49"/>
      <c r="J33" s="55"/>
      <c r="K33" s="37"/>
      <c r="L33" s="41"/>
      <c r="M33" s="42"/>
      <c r="N33" s="37"/>
      <c r="O33" s="55"/>
      <c r="P33" s="14">
        <v>25</v>
      </c>
      <c r="Q33" s="38" t="s">
        <v>273</v>
      </c>
      <c r="R33" s="38" t="s">
        <v>188</v>
      </c>
      <c r="S33" s="16">
        <v>2.8</v>
      </c>
      <c r="T33" s="50">
        <v>72.5</v>
      </c>
      <c r="U33" s="37"/>
      <c r="V33" s="64"/>
      <c r="W33" s="65"/>
      <c r="X33" s="37"/>
      <c r="Y33" s="55"/>
      <c r="Z33" s="37"/>
      <c r="AA33" s="41"/>
      <c r="AB33" s="42"/>
      <c r="AC33" s="37"/>
      <c r="AD33" s="55"/>
      <c r="AE33" s="37"/>
      <c r="AF33" s="41"/>
      <c r="AG33" s="42"/>
      <c r="AH33" s="31"/>
      <c r="AI33" s="55"/>
      <c r="AJ33" s="97"/>
      <c r="AK33" s="54" t="s">
        <v>225</v>
      </c>
      <c r="AL33" s="39" t="s">
        <v>129</v>
      </c>
      <c r="AM33" s="97">
        <v>96.5</v>
      </c>
      <c r="AN33" s="97">
        <v>92.5</v>
      </c>
      <c r="AO33" s="97"/>
      <c r="AP33" s="97"/>
      <c r="AQ33" s="97"/>
      <c r="AR33" s="97"/>
      <c r="AS33" s="97"/>
      <c r="AT33" s="50">
        <f t="shared" si="1"/>
        <v>189</v>
      </c>
    </row>
    <row r="34" spans="1:46" ht="15">
      <c r="A34" s="34">
        <v>12</v>
      </c>
      <c r="B34" s="38" t="s">
        <v>230</v>
      </c>
      <c r="C34" s="39" t="s">
        <v>129</v>
      </c>
      <c r="D34" s="34">
        <v>8.5</v>
      </c>
      <c r="E34" s="50">
        <v>81.5</v>
      </c>
      <c r="F34" s="37"/>
      <c r="G34" s="37"/>
      <c r="H34" s="58"/>
      <c r="I34" s="49"/>
      <c r="J34" s="55"/>
      <c r="K34" s="37"/>
      <c r="L34" s="41"/>
      <c r="M34" s="42"/>
      <c r="N34" s="37"/>
      <c r="O34" s="55"/>
      <c r="P34" s="14">
        <v>26</v>
      </c>
      <c r="Q34" s="38" t="s">
        <v>241</v>
      </c>
      <c r="R34" s="39" t="s">
        <v>196</v>
      </c>
      <c r="S34" s="34">
        <v>2.78</v>
      </c>
      <c r="T34" s="50">
        <v>71</v>
      </c>
      <c r="U34" s="37"/>
      <c r="V34" s="41"/>
      <c r="W34" s="42"/>
      <c r="X34" s="37"/>
      <c r="Y34" s="55"/>
      <c r="Z34" s="37"/>
      <c r="AA34" s="41"/>
      <c r="AB34" s="42"/>
      <c r="AC34" s="37"/>
      <c r="AD34" s="55"/>
      <c r="AE34" s="37"/>
      <c r="AF34" s="41"/>
      <c r="AG34" s="42"/>
      <c r="AH34" s="31"/>
      <c r="AI34" s="55"/>
      <c r="AJ34" s="97"/>
      <c r="AK34" s="54" t="s">
        <v>194</v>
      </c>
      <c r="AL34" s="39" t="s">
        <v>181</v>
      </c>
      <c r="AM34" s="97">
        <v>87.5</v>
      </c>
      <c r="AN34" s="97"/>
      <c r="AO34" s="97"/>
      <c r="AP34" s="97"/>
      <c r="AQ34" s="97">
        <v>98.5</v>
      </c>
      <c r="AR34" s="97"/>
      <c r="AS34" s="97"/>
      <c r="AT34" s="50">
        <f t="shared" si="1"/>
        <v>186</v>
      </c>
    </row>
    <row r="35" spans="1:46" ht="15">
      <c r="A35" s="34">
        <v>12</v>
      </c>
      <c r="B35" s="38" t="s">
        <v>205</v>
      </c>
      <c r="C35" s="39" t="s">
        <v>181</v>
      </c>
      <c r="D35" s="34">
        <v>8.5</v>
      </c>
      <c r="E35" s="50">
        <v>81.5</v>
      </c>
      <c r="F35" s="37"/>
      <c r="G35" s="37"/>
      <c r="H35" s="58"/>
      <c r="I35" s="49"/>
      <c r="J35" s="55"/>
      <c r="K35" s="37"/>
      <c r="L35" s="41"/>
      <c r="M35" s="42"/>
      <c r="N35" s="37"/>
      <c r="O35" s="55"/>
      <c r="P35" s="14">
        <v>27</v>
      </c>
      <c r="Q35" s="39" t="s">
        <v>216</v>
      </c>
      <c r="R35" s="39" t="s">
        <v>196</v>
      </c>
      <c r="S35" s="34">
        <v>2.73</v>
      </c>
      <c r="T35" s="50">
        <v>70</v>
      </c>
      <c r="U35" s="37"/>
      <c r="V35" s="41"/>
      <c r="W35" s="42"/>
      <c r="X35" s="37"/>
      <c r="Y35" s="55"/>
      <c r="Z35" s="37"/>
      <c r="AA35" s="41"/>
      <c r="AB35" s="42"/>
      <c r="AC35" s="37"/>
      <c r="AD35" s="55"/>
      <c r="AE35" s="37"/>
      <c r="AF35" s="41"/>
      <c r="AG35" s="42"/>
      <c r="AH35" s="31"/>
      <c r="AI35" s="55"/>
      <c r="AJ35" s="97"/>
      <c r="AK35" s="68" t="s">
        <v>268</v>
      </c>
      <c r="AL35" s="52" t="s">
        <v>22</v>
      </c>
      <c r="AM35" s="97"/>
      <c r="AN35" s="97"/>
      <c r="AO35" s="97"/>
      <c r="AP35" s="97">
        <v>84</v>
      </c>
      <c r="AQ35" s="97"/>
      <c r="AR35" s="97"/>
      <c r="AS35" s="97">
        <v>99</v>
      </c>
      <c r="AT35" s="50">
        <f t="shared" si="1"/>
        <v>183</v>
      </c>
    </row>
    <row r="36" spans="1:46" ht="15">
      <c r="A36" s="34">
        <v>12</v>
      </c>
      <c r="B36" s="38" t="s">
        <v>206</v>
      </c>
      <c r="C36" s="39" t="s">
        <v>181</v>
      </c>
      <c r="D36" s="34">
        <v>8.5</v>
      </c>
      <c r="E36" s="50">
        <v>81.5</v>
      </c>
      <c r="F36" s="37"/>
      <c r="G36" s="37"/>
      <c r="H36" s="58"/>
      <c r="I36" s="49"/>
      <c r="J36" s="55"/>
      <c r="K36" s="37"/>
      <c r="L36" s="41"/>
      <c r="M36" s="42"/>
      <c r="N36" s="37"/>
      <c r="O36" s="55"/>
      <c r="P36" s="14">
        <v>28</v>
      </c>
      <c r="Q36" s="38" t="s">
        <v>224</v>
      </c>
      <c r="R36" s="39" t="s">
        <v>25</v>
      </c>
      <c r="S36" s="34">
        <v>2.66</v>
      </c>
      <c r="T36" s="50">
        <v>69</v>
      </c>
      <c r="U36" s="37"/>
      <c r="V36" s="41"/>
      <c r="W36" s="42"/>
      <c r="X36" s="37"/>
      <c r="Y36" s="55"/>
      <c r="Z36" s="37"/>
      <c r="AA36" s="41"/>
      <c r="AB36" s="42"/>
      <c r="AC36" s="37"/>
      <c r="AD36" s="55"/>
      <c r="AE36" s="37"/>
      <c r="AF36" s="41"/>
      <c r="AG36" s="42"/>
      <c r="AH36" s="31"/>
      <c r="AI36" s="55"/>
      <c r="AJ36" s="97"/>
      <c r="AK36" s="54" t="s">
        <v>220</v>
      </c>
      <c r="AL36" s="39" t="s">
        <v>22</v>
      </c>
      <c r="AM36" s="97">
        <v>85.5</v>
      </c>
      <c r="AN36" s="97"/>
      <c r="AO36" s="97"/>
      <c r="AP36" s="97"/>
      <c r="AQ36" s="97"/>
      <c r="AR36" s="97">
        <v>97.5</v>
      </c>
      <c r="AS36" s="97"/>
      <c r="AT36" s="50">
        <f t="shared" si="1"/>
        <v>183</v>
      </c>
    </row>
    <row r="37" spans="1:46" ht="15">
      <c r="A37" s="34">
        <v>13</v>
      </c>
      <c r="B37" s="38" t="s">
        <v>221</v>
      </c>
      <c r="C37" s="39" t="s">
        <v>181</v>
      </c>
      <c r="D37" s="34">
        <v>8.6</v>
      </c>
      <c r="E37" s="50">
        <v>79.5</v>
      </c>
      <c r="F37" s="37"/>
      <c r="G37" s="37"/>
      <c r="H37" s="58"/>
      <c r="I37" s="49"/>
      <c r="J37" s="55"/>
      <c r="K37" s="37"/>
      <c r="L37" s="41"/>
      <c r="M37" s="42"/>
      <c r="N37" s="37"/>
      <c r="O37" s="55"/>
      <c r="P37" s="14">
        <v>29</v>
      </c>
      <c r="Q37" s="38" t="s">
        <v>237</v>
      </c>
      <c r="R37" s="39" t="s">
        <v>188</v>
      </c>
      <c r="S37" s="34">
        <v>2.55</v>
      </c>
      <c r="T37" s="50">
        <v>67.5</v>
      </c>
      <c r="U37" s="37"/>
      <c r="V37" s="41"/>
      <c r="W37" s="42"/>
      <c r="X37" s="37"/>
      <c r="Y37" s="55"/>
      <c r="Z37" s="37"/>
      <c r="AA37" s="41"/>
      <c r="AB37" s="42"/>
      <c r="AC37" s="37"/>
      <c r="AD37" s="55"/>
      <c r="AE37" s="37"/>
      <c r="AF37" s="41"/>
      <c r="AG37" s="42"/>
      <c r="AH37" s="31"/>
      <c r="AI37" s="55"/>
      <c r="AJ37" s="97"/>
      <c r="AK37" s="54" t="s">
        <v>198</v>
      </c>
      <c r="AL37" s="39" t="s">
        <v>20</v>
      </c>
      <c r="AM37" s="97">
        <v>85.5</v>
      </c>
      <c r="AN37" s="97"/>
      <c r="AO37" s="97"/>
      <c r="AP37" s="97"/>
      <c r="AQ37" s="97">
        <v>95.5</v>
      </c>
      <c r="AR37" s="97"/>
      <c r="AS37" s="97"/>
      <c r="AT37" s="50">
        <f aca="true" t="shared" si="2" ref="AT37:AT68">SUM(AM37:AS37)</f>
        <v>181</v>
      </c>
    </row>
    <row r="38" spans="1:46" ht="15">
      <c r="A38" s="34">
        <v>13</v>
      </c>
      <c r="B38" s="38" t="s">
        <v>210</v>
      </c>
      <c r="C38" s="39" t="s">
        <v>51</v>
      </c>
      <c r="D38" s="34">
        <v>8.6</v>
      </c>
      <c r="E38" s="50">
        <v>79.5</v>
      </c>
      <c r="F38" s="37"/>
      <c r="G38" s="37"/>
      <c r="H38" s="58"/>
      <c r="I38" s="49"/>
      <c r="J38" s="55"/>
      <c r="K38" s="37"/>
      <c r="L38" s="42"/>
      <c r="M38" s="42"/>
      <c r="N38" s="37"/>
      <c r="O38" s="55"/>
      <c r="P38" s="14">
        <v>29</v>
      </c>
      <c r="Q38" s="38" t="s">
        <v>257</v>
      </c>
      <c r="R38" s="38" t="s">
        <v>20</v>
      </c>
      <c r="S38" s="34">
        <v>2.55</v>
      </c>
      <c r="T38" s="50">
        <v>67.5</v>
      </c>
      <c r="U38" s="37"/>
      <c r="V38" s="41"/>
      <c r="W38" s="42"/>
      <c r="X38" s="37"/>
      <c r="Y38" s="55"/>
      <c r="Z38" s="37"/>
      <c r="AA38" s="41"/>
      <c r="AB38" s="42"/>
      <c r="AC38" s="37"/>
      <c r="AD38" s="55"/>
      <c r="AE38" s="37"/>
      <c r="AF38" s="42"/>
      <c r="AG38" s="42"/>
      <c r="AH38" s="31"/>
      <c r="AI38" s="55"/>
      <c r="AJ38" s="97"/>
      <c r="AK38" s="54" t="s">
        <v>206</v>
      </c>
      <c r="AL38" s="39" t="s">
        <v>181</v>
      </c>
      <c r="AM38" s="97">
        <v>81.5</v>
      </c>
      <c r="AN38" s="97"/>
      <c r="AO38" s="97"/>
      <c r="AP38" s="97"/>
      <c r="AQ38" s="97">
        <v>98.5</v>
      </c>
      <c r="AR38" s="97"/>
      <c r="AS38" s="97"/>
      <c r="AT38" s="50">
        <f t="shared" si="2"/>
        <v>180</v>
      </c>
    </row>
    <row r="39" spans="1:46" ht="15">
      <c r="A39" s="34">
        <v>13</v>
      </c>
      <c r="B39" s="39" t="s">
        <v>209</v>
      </c>
      <c r="C39" s="39" t="s">
        <v>20</v>
      </c>
      <c r="D39" s="34">
        <v>8.6</v>
      </c>
      <c r="E39" s="50">
        <v>79.5</v>
      </c>
      <c r="F39" s="37"/>
      <c r="G39" s="37"/>
      <c r="H39" s="58"/>
      <c r="I39" s="49"/>
      <c r="J39" s="55"/>
      <c r="K39" s="37"/>
      <c r="L39" s="41"/>
      <c r="M39" s="42"/>
      <c r="N39" s="37"/>
      <c r="O39" s="55"/>
      <c r="P39" s="14">
        <v>30</v>
      </c>
      <c r="Q39" s="38" t="s">
        <v>201</v>
      </c>
      <c r="R39" s="39" t="s">
        <v>196</v>
      </c>
      <c r="S39" s="16">
        <v>2.5</v>
      </c>
      <c r="T39" s="50">
        <v>66</v>
      </c>
      <c r="U39" s="37"/>
      <c r="V39" s="41"/>
      <c r="W39" s="42"/>
      <c r="X39" s="37"/>
      <c r="Y39" s="55"/>
      <c r="Z39" s="37"/>
      <c r="AA39" s="41"/>
      <c r="AB39" s="42"/>
      <c r="AC39" s="37"/>
      <c r="AD39" s="55"/>
      <c r="AE39" s="37"/>
      <c r="AF39" s="41"/>
      <c r="AG39" s="42"/>
      <c r="AH39" s="31"/>
      <c r="AI39" s="55"/>
      <c r="AJ39" s="97"/>
      <c r="AK39" s="54" t="s">
        <v>200</v>
      </c>
      <c r="AL39" s="39" t="s">
        <v>51</v>
      </c>
      <c r="AM39" s="97">
        <v>83.5</v>
      </c>
      <c r="AN39" s="97"/>
      <c r="AO39" s="97"/>
      <c r="AP39" s="97"/>
      <c r="AQ39" s="97">
        <v>95.5</v>
      </c>
      <c r="AR39" s="97"/>
      <c r="AS39" s="97"/>
      <c r="AT39" s="50">
        <f t="shared" si="2"/>
        <v>179</v>
      </c>
    </row>
    <row r="40" spans="1:46" ht="15">
      <c r="A40" s="34">
        <v>13</v>
      </c>
      <c r="B40" s="38" t="s">
        <v>214</v>
      </c>
      <c r="C40" s="39" t="s">
        <v>29</v>
      </c>
      <c r="D40" s="34">
        <v>8.6</v>
      </c>
      <c r="E40" s="50">
        <v>79.5</v>
      </c>
      <c r="F40" s="37"/>
      <c r="G40" s="37"/>
      <c r="H40" s="58"/>
      <c r="I40" s="49"/>
      <c r="J40" s="55"/>
      <c r="K40" s="37"/>
      <c r="L40" s="41"/>
      <c r="M40" s="42"/>
      <c r="N40" s="37"/>
      <c r="O40" s="55"/>
      <c r="P40" s="14">
        <v>31</v>
      </c>
      <c r="Q40" s="39" t="s">
        <v>222</v>
      </c>
      <c r="R40" s="39" t="s">
        <v>181</v>
      </c>
      <c r="S40" s="34">
        <v>2.44</v>
      </c>
      <c r="T40" s="50">
        <v>65</v>
      </c>
      <c r="U40" s="37"/>
      <c r="V40" s="41"/>
      <c r="W40" s="42"/>
      <c r="X40" s="37"/>
      <c r="Y40" s="55"/>
      <c r="Z40" s="37"/>
      <c r="AA40" s="41"/>
      <c r="AB40" s="42"/>
      <c r="AC40" s="37"/>
      <c r="AD40" s="55"/>
      <c r="AE40" s="37"/>
      <c r="AF40" s="41"/>
      <c r="AG40" s="42"/>
      <c r="AH40" s="31"/>
      <c r="AI40" s="55"/>
      <c r="AJ40" s="97"/>
      <c r="AK40" s="68" t="s">
        <v>270</v>
      </c>
      <c r="AL40" s="52" t="s">
        <v>49</v>
      </c>
      <c r="AM40" s="97"/>
      <c r="AN40" s="97"/>
      <c r="AO40" s="97">
        <v>96</v>
      </c>
      <c r="AP40" s="97">
        <v>83</v>
      </c>
      <c r="AQ40" s="97"/>
      <c r="AR40" s="97"/>
      <c r="AS40" s="97"/>
      <c r="AT40" s="50">
        <f t="shared" si="2"/>
        <v>179</v>
      </c>
    </row>
    <row r="41" spans="1:46" ht="15">
      <c r="A41" s="34">
        <v>13</v>
      </c>
      <c r="B41" s="38" t="s">
        <v>232</v>
      </c>
      <c r="C41" s="39" t="s">
        <v>208</v>
      </c>
      <c r="D41" s="34">
        <v>8.6</v>
      </c>
      <c r="E41" s="50">
        <v>79.5</v>
      </c>
      <c r="F41" s="37"/>
      <c r="G41" s="37"/>
      <c r="H41" s="58"/>
      <c r="I41" s="49"/>
      <c r="J41" s="55"/>
      <c r="K41" s="37"/>
      <c r="L41" s="41"/>
      <c r="M41" s="42"/>
      <c r="N41" s="37"/>
      <c r="O41" s="55"/>
      <c r="P41" s="14">
        <v>32</v>
      </c>
      <c r="Q41" s="38" t="s">
        <v>236</v>
      </c>
      <c r="R41" s="39" t="s">
        <v>196</v>
      </c>
      <c r="S41" s="34">
        <v>2.42</v>
      </c>
      <c r="T41" s="50">
        <v>64</v>
      </c>
      <c r="U41" s="37"/>
      <c r="V41" s="41"/>
      <c r="W41" s="42"/>
      <c r="X41" s="37"/>
      <c r="Y41" s="55"/>
      <c r="Z41" s="37"/>
      <c r="AA41" s="41"/>
      <c r="AB41" s="42"/>
      <c r="AC41" s="37"/>
      <c r="AD41" s="55"/>
      <c r="AE41" s="37"/>
      <c r="AF41" s="41"/>
      <c r="AG41" s="42"/>
      <c r="AH41" s="31"/>
      <c r="AI41" s="55"/>
      <c r="AJ41" s="97"/>
      <c r="AK41" s="68" t="s">
        <v>290</v>
      </c>
      <c r="AL41" s="52" t="s">
        <v>208</v>
      </c>
      <c r="AM41" s="97"/>
      <c r="AN41" s="97">
        <v>85.5</v>
      </c>
      <c r="AO41" s="97"/>
      <c r="AP41" s="97"/>
      <c r="AQ41" s="97"/>
      <c r="AR41" s="97">
        <v>92</v>
      </c>
      <c r="AS41" s="97"/>
      <c r="AT41" s="50">
        <f t="shared" si="2"/>
        <v>177.5</v>
      </c>
    </row>
    <row r="42" spans="1:46" ht="15">
      <c r="A42" s="34">
        <v>14</v>
      </c>
      <c r="B42" s="38" t="s">
        <v>211</v>
      </c>
      <c r="C42" s="39" t="s">
        <v>29</v>
      </c>
      <c r="D42" s="34">
        <v>8.7</v>
      </c>
      <c r="E42" s="50">
        <v>77.5</v>
      </c>
      <c r="F42" s="37"/>
      <c r="G42" s="37"/>
      <c r="H42" s="58"/>
      <c r="I42" s="49"/>
      <c r="J42" s="55"/>
      <c r="K42" s="37"/>
      <c r="L42" s="41"/>
      <c r="M42" s="42"/>
      <c r="N42" s="37"/>
      <c r="O42" s="55"/>
      <c r="P42" s="14">
        <v>33</v>
      </c>
      <c r="Q42" s="38" t="s">
        <v>274</v>
      </c>
      <c r="R42" s="38" t="s">
        <v>188</v>
      </c>
      <c r="S42" s="34">
        <v>2.35</v>
      </c>
      <c r="T42" s="50">
        <v>63</v>
      </c>
      <c r="U42" s="37"/>
      <c r="V42" s="64"/>
      <c r="W42" s="65"/>
      <c r="X42" s="37"/>
      <c r="Y42" s="55"/>
      <c r="Z42" s="37"/>
      <c r="AA42" s="41"/>
      <c r="AB42" s="42"/>
      <c r="AC42" s="37"/>
      <c r="AD42" s="55"/>
      <c r="AE42" s="37"/>
      <c r="AF42" s="41"/>
      <c r="AG42" s="42"/>
      <c r="AH42" s="31"/>
      <c r="AI42" s="55"/>
      <c r="AJ42" s="97"/>
      <c r="AK42" s="54" t="s">
        <v>193</v>
      </c>
      <c r="AL42" s="39" t="s">
        <v>181</v>
      </c>
      <c r="AM42" s="97">
        <v>87.5</v>
      </c>
      <c r="AN42" s="97"/>
      <c r="AO42" s="97"/>
      <c r="AP42" s="97"/>
      <c r="AQ42" s="97">
        <v>89.5</v>
      </c>
      <c r="AR42" s="97"/>
      <c r="AS42" s="97"/>
      <c r="AT42" s="50">
        <f t="shared" si="2"/>
        <v>177</v>
      </c>
    </row>
    <row r="43" spans="1:46" ht="15">
      <c r="A43" s="34">
        <v>14</v>
      </c>
      <c r="B43" s="38" t="s">
        <v>235</v>
      </c>
      <c r="C43" s="39" t="s">
        <v>208</v>
      </c>
      <c r="D43" s="34">
        <v>8.7</v>
      </c>
      <c r="E43" s="50">
        <v>77.5</v>
      </c>
      <c r="F43" s="37"/>
      <c r="G43" s="37"/>
      <c r="H43" s="58"/>
      <c r="I43" s="49"/>
      <c r="J43" s="55"/>
      <c r="K43" s="37"/>
      <c r="L43" s="41"/>
      <c r="M43" s="42"/>
      <c r="N43" s="37"/>
      <c r="O43" s="55"/>
      <c r="P43" s="14">
        <v>34</v>
      </c>
      <c r="Q43" s="38" t="s">
        <v>238</v>
      </c>
      <c r="R43" s="39" t="s">
        <v>25</v>
      </c>
      <c r="S43" s="34">
        <v>2.33</v>
      </c>
      <c r="T43" s="50">
        <v>62</v>
      </c>
      <c r="U43" s="37"/>
      <c r="V43" s="41"/>
      <c r="W43" s="42"/>
      <c r="X43" s="37"/>
      <c r="Y43" s="55"/>
      <c r="Z43" s="37"/>
      <c r="AA43" s="41"/>
      <c r="AB43" s="42"/>
      <c r="AC43" s="37"/>
      <c r="AD43" s="55"/>
      <c r="AE43" s="37"/>
      <c r="AF43" s="41"/>
      <c r="AG43" s="42"/>
      <c r="AH43" s="31"/>
      <c r="AI43" s="55"/>
      <c r="AJ43" s="97"/>
      <c r="AK43" s="54" t="s">
        <v>227</v>
      </c>
      <c r="AL43" s="39" t="s">
        <v>228</v>
      </c>
      <c r="AM43" s="97">
        <v>85.5</v>
      </c>
      <c r="AN43" s="97"/>
      <c r="AO43" s="97"/>
      <c r="AP43" s="97">
        <v>90</v>
      </c>
      <c r="AQ43" s="97"/>
      <c r="AR43" s="97"/>
      <c r="AS43" s="97"/>
      <c r="AT43" s="50">
        <f t="shared" si="2"/>
        <v>175.5</v>
      </c>
    </row>
    <row r="44" spans="1:46" ht="15">
      <c r="A44" s="34">
        <v>14</v>
      </c>
      <c r="B44" s="38" t="s">
        <v>233</v>
      </c>
      <c r="C44" s="39" t="s">
        <v>22</v>
      </c>
      <c r="D44" s="34">
        <v>8.7</v>
      </c>
      <c r="E44" s="50">
        <v>77.5</v>
      </c>
      <c r="F44" s="37"/>
      <c r="G44" s="58"/>
      <c r="H44" s="58"/>
      <c r="I44" s="49"/>
      <c r="J44" s="55"/>
      <c r="K44" s="37"/>
      <c r="L44" s="41"/>
      <c r="M44" s="42"/>
      <c r="N44" s="37"/>
      <c r="O44" s="55"/>
      <c r="P44" s="14">
        <v>35</v>
      </c>
      <c r="Q44" s="38" t="s">
        <v>242</v>
      </c>
      <c r="R44" s="39" t="s">
        <v>29</v>
      </c>
      <c r="S44" s="34">
        <v>2.11</v>
      </c>
      <c r="T44" s="50">
        <v>61</v>
      </c>
      <c r="U44" s="37"/>
      <c r="V44" s="64"/>
      <c r="W44" s="65"/>
      <c r="X44" s="37"/>
      <c r="Y44" s="55"/>
      <c r="Z44" s="37"/>
      <c r="AA44" s="64"/>
      <c r="AB44" s="65"/>
      <c r="AC44" s="37"/>
      <c r="AD44" s="55"/>
      <c r="AE44" s="37"/>
      <c r="AF44" s="41"/>
      <c r="AG44" s="42"/>
      <c r="AH44" s="31"/>
      <c r="AI44" s="55"/>
      <c r="AJ44" s="97"/>
      <c r="AK44" s="54" t="s">
        <v>199</v>
      </c>
      <c r="AL44" s="39" t="s">
        <v>20</v>
      </c>
      <c r="AM44" s="97">
        <v>85.5</v>
      </c>
      <c r="AN44" s="97"/>
      <c r="AO44" s="97"/>
      <c r="AP44" s="97"/>
      <c r="AQ44" s="97">
        <v>89.5</v>
      </c>
      <c r="AR44" s="97"/>
      <c r="AS44" s="97"/>
      <c r="AT44" s="50">
        <f t="shared" si="2"/>
        <v>175</v>
      </c>
    </row>
    <row r="45" spans="1:46" ht="15">
      <c r="A45" s="34">
        <v>14</v>
      </c>
      <c r="B45" s="38" t="s">
        <v>234</v>
      </c>
      <c r="C45" s="39" t="s">
        <v>49</v>
      </c>
      <c r="D45" s="34">
        <v>8.7</v>
      </c>
      <c r="E45" s="50">
        <v>77.5</v>
      </c>
      <c r="F45" s="37"/>
      <c r="G45" s="37"/>
      <c r="H45" s="58"/>
      <c r="I45" s="49"/>
      <c r="J45" s="55"/>
      <c r="K45" s="37"/>
      <c r="L45" s="41"/>
      <c r="M45" s="42"/>
      <c r="N45" s="37"/>
      <c r="O45" s="55"/>
      <c r="P45" s="55"/>
      <c r="Q45" s="41"/>
      <c r="R45" s="42"/>
      <c r="S45" s="37"/>
      <c r="T45" s="55"/>
      <c r="U45" s="37"/>
      <c r="V45" s="41"/>
      <c r="W45" s="42"/>
      <c r="X45" s="37"/>
      <c r="Y45" s="55"/>
      <c r="Z45" s="37"/>
      <c r="AA45" s="41"/>
      <c r="AB45" s="42"/>
      <c r="AC45" s="37"/>
      <c r="AD45" s="55"/>
      <c r="AE45" s="37"/>
      <c r="AF45" s="42"/>
      <c r="AG45" s="42"/>
      <c r="AH45" s="31"/>
      <c r="AI45" s="55"/>
      <c r="AJ45" s="97"/>
      <c r="AK45" s="68" t="s">
        <v>271</v>
      </c>
      <c r="AL45" s="52" t="s">
        <v>49</v>
      </c>
      <c r="AM45" s="97"/>
      <c r="AN45" s="97"/>
      <c r="AO45" s="97">
        <v>94</v>
      </c>
      <c r="AP45" s="97">
        <v>80</v>
      </c>
      <c r="AQ45" s="97"/>
      <c r="AR45" s="97"/>
      <c r="AS45" s="97"/>
      <c r="AT45" s="50">
        <f t="shared" si="2"/>
        <v>174</v>
      </c>
    </row>
    <row r="46" spans="1:46" ht="15">
      <c r="A46" s="34">
        <v>14</v>
      </c>
      <c r="B46" s="38" t="s">
        <v>212</v>
      </c>
      <c r="C46" s="39" t="s">
        <v>213</v>
      </c>
      <c r="D46" s="34">
        <v>8.7</v>
      </c>
      <c r="E46" s="50">
        <v>77.5</v>
      </c>
      <c r="F46" s="37"/>
      <c r="G46" s="37"/>
      <c r="H46" s="58"/>
      <c r="I46" s="49"/>
      <c r="J46" s="55"/>
      <c r="K46" s="37"/>
      <c r="L46" s="42"/>
      <c r="M46" s="42"/>
      <c r="N46" s="37"/>
      <c r="O46" s="55"/>
      <c r="P46" s="55"/>
      <c r="Q46" s="41"/>
      <c r="R46" s="42"/>
      <c r="S46" s="37"/>
      <c r="T46" s="55"/>
      <c r="U46" s="37"/>
      <c r="V46" s="41"/>
      <c r="W46" s="42"/>
      <c r="X46" s="37"/>
      <c r="Y46" s="55"/>
      <c r="Z46" s="37"/>
      <c r="AA46" s="42"/>
      <c r="AB46" s="42"/>
      <c r="AC46" s="37"/>
      <c r="AD46" s="55"/>
      <c r="AE46" s="37"/>
      <c r="AF46" s="41"/>
      <c r="AG46" s="42"/>
      <c r="AH46" s="31"/>
      <c r="AI46" s="55"/>
      <c r="AJ46" s="97"/>
      <c r="AK46" s="54" t="s">
        <v>202</v>
      </c>
      <c r="AL46" s="39" t="s">
        <v>20</v>
      </c>
      <c r="AM46" s="97">
        <v>83.5</v>
      </c>
      <c r="AN46" s="97"/>
      <c r="AO46" s="97"/>
      <c r="AP46" s="97"/>
      <c r="AQ46" s="97">
        <v>89.5</v>
      </c>
      <c r="AR46" s="97"/>
      <c r="AS46" s="97"/>
      <c r="AT46" s="50">
        <f t="shared" si="2"/>
        <v>173</v>
      </c>
    </row>
    <row r="47" spans="1:46" ht="15">
      <c r="A47" s="34">
        <v>15</v>
      </c>
      <c r="B47" s="39" t="s">
        <v>216</v>
      </c>
      <c r="C47" s="39" t="s">
        <v>196</v>
      </c>
      <c r="D47" s="34">
        <v>8.8</v>
      </c>
      <c r="E47" s="50">
        <v>75.5</v>
      </c>
      <c r="F47" s="37"/>
      <c r="G47" s="37"/>
      <c r="H47" s="58"/>
      <c r="I47" s="49"/>
      <c r="J47" s="55"/>
      <c r="K47" s="37"/>
      <c r="L47" s="41"/>
      <c r="M47" s="42"/>
      <c r="N47" s="37"/>
      <c r="O47" s="55"/>
      <c r="P47" s="55"/>
      <c r="Q47" s="41"/>
      <c r="R47" s="42"/>
      <c r="S47" s="37"/>
      <c r="T47" s="55"/>
      <c r="U47" s="37"/>
      <c r="V47" s="41"/>
      <c r="W47" s="42"/>
      <c r="X47" s="37"/>
      <c r="Y47" s="55"/>
      <c r="Z47" s="37"/>
      <c r="AA47" s="41"/>
      <c r="AB47" s="42"/>
      <c r="AC47" s="37"/>
      <c r="AD47" s="55"/>
      <c r="AE47" s="37"/>
      <c r="AF47" s="42"/>
      <c r="AG47" s="42"/>
      <c r="AH47" s="31"/>
      <c r="AI47" s="55"/>
      <c r="AJ47" s="97"/>
      <c r="AK47" s="67" t="s">
        <v>229</v>
      </c>
      <c r="AL47" s="39" t="s">
        <v>188</v>
      </c>
      <c r="AM47" s="97">
        <v>83.5</v>
      </c>
      <c r="AN47" s="97"/>
      <c r="AO47" s="97"/>
      <c r="AP47" s="97">
        <v>88</v>
      </c>
      <c r="AQ47" s="97"/>
      <c r="AR47" s="97"/>
      <c r="AS47" s="97"/>
      <c r="AT47" s="50">
        <f t="shared" si="2"/>
        <v>171.5</v>
      </c>
    </row>
    <row r="48" spans="1:46" ht="15">
      <c r="A48" s="34">
        <v>15</v>
      </c>
      <c r="B48" s="38" t="s">
        <v>215</v>
      </c>
      <c r="C48" s="39" t="s">
        <v>196</v>
      </c>
      <c r="D48" s="34">
        <v>8.8</v>
      </c>
      <c r="E48" s="50">
        <v>75.5</v>
      </c>
      <c r="F48" s="37"/>
      <c r="G48" s="37"/>
      <c r="H48" s="58"/>
      <c r="I48" s="49"/>
      <c r="J48" s="55"/>
      <c r="K48" s="37"/>
      <c r="L48" s="42"/>
      <c r="M48" s="42"/>
      <c r="N48" s="37"/>
      <c r="O48" s="55"/>
      <c r="P48" s="55"/>
      <c r="Q48" s="41"/>
      <c r="R48" s="42"/>
      <c r="S48" s="37"/>
      <c r="T48" s="55"/>
      <c r="U48" s="37"/>
      <c r="V48" s="41"/>
      <c r="W48" s="42"/>
      <c r="X48" s="37"/>
      <c r="Y48" s="55"/>
      <c r="Z48" s="37"/>
      <c r="AA48" s="41"/>
      <c r="AB48" s="42"/>
      <c r="AC48" s="37"/>
      <c r="AD48" s="55"/>
      <c r="AE48" s="37"/>
      <c r="AF48" s="41"/>
      <c r="AG48" s="42"/>
      <c r="AH48" s="31"/>
      <c r="AI48" s="55"/>
      <c r="AJ48" s="97"/>
      <c r="AK48" s="67" t="s">
        <v>209</v>
      </c>
      <c r="AL48" s="39" t="s">
        <v>20</v>
      </c>
      <c r="AM48" s="97">
        <v>79.5</v>
      </c>
      <c r="AN48" s="97"/>
      <c r="AO48" s="97"/>
      <c r="AP48" s="97"/>
      <c r="AQ48" s="97">
        <v>91.5</v>
      </c>
      <c r="AR48" s="97"/>
      <c r="AS48" s="97"/>
      <c r="AT48" s="50">
        <f t="shared" si="2"/>
        <v>171</v>
      </c>
    </row>
    <row r="49" spans="1:46" ht="15">
      <c r="A49" s="34">
        <v>16</v>
      </c>
      <c r="B49" s="38" t="s">
        <v>218</v>
      </c>
      <c r="C49" s="39" t="s">
        <v>181</v>
      </c>
      <c r="D49" s="34">
        <v>8.9</v>
      </c>
      <c r="E49" s="50">
        <v>73.5</v>
      </c>
      <c r="F49" s="37"/>
      <c r="G49" s="37"/>
      <c r="H49" s="58"/>
      <c r="I49" s="49"/>
      <c r="J49" s="55"/>
      <c r="K49" s="37"/>
      <c r="L49" s="41"/>
      <c r="M49" s="42"/>
      <c r="N49" s="37"/>
      <c r="O49" s="55"/>
      <c r="P49" s="55"/>
      <c r="Q49" s="41"/>
      <c r="R49" s="42"/>
      <c r="S49" s="37"/>
      <c r="T49" s="55"/>
      <c r="U49" s="37"/>
      <c r="V49" s="42"/>
      <c r="W49" s="42"/>
      <c r="X49" s="37"/>
      <c r="Y49" s="55"/>
      <c r="Z49" s="37"/>
      <c r="AA49" s="41"/>
      <c r="AB49" s="42"/>
      <c r="AC49" s="37"/>
      <c r="AD49" s="55"/>
      <c r="AE49" s="37"/>
      <c r="AF49" s="42"/>
      <c r="AG49" s="42"/>
      <c r="AH49" s="31"/>
      <c r="AI49" s="55"/>
      <c r="AJ49" s="97"/>
      <c r="AK49" s="68" t="s">
        <v>266</v>
      </c>
      <c r="AL49" s="52" t="s">
        <v>188</v>
      </c>
      <c r="AM49" s="97"/>
      <c r="AN49" s="97">
        <v>84</v>
      </c>
      <c r="AO49" s="97"/>
      <c r="AP49" s="97"/>
      <c r="AQ49" s="97"/>
      <c r="AR49" s="97">
        <v>87</v>
      </c>
      <c r="AS49" s="97"/>
      <c r="AT49" s="50">
        <f t="shared" si="2"/>
        <v>171</v>
      </c>
    </row>
    <row r="50" spans="1:46" ht="15">
      <c r="A50" s="34">
        <v>16</v>
      </c>
      <c r="B50" s="38" t="s">
        <v>217</v>
      </c>
      <c r="C50" s="39" t="s">
        <v>181</v>
      </c>
      <c r="D50" s="34">
        <v>8.9</v>
      </c>
      <c r="E50" s="50">
        <v>73.5</v>
      </c>
      <c r="F50" s="37"/>
      <c r="G50" s="58"/>
      <c r="H50" s="58"/>
      <c r="I50" s="49"/>
      <c r="J50" s="59"/>
      <c r="K50" s="37"/>
      <c r="L50" s="41"/>
      <c r="M50" s="42"/>
      <c r="N50" s="37"/>
      <c r="P50" s="55"/>
      <c r="Q50" s="41"/>
      <c r="R50" s="42"/>
      <c r="S50" s="37"/>
      <c r="T50" s="59"/>
      <c r="U50" s="37"/>
      <c r="V50" s="41"/>
      <c r="W50" s="42"/>
      <c r="X50" s="37"/>
      <c r="Y50" s="59"/>
      <c r="Z50" s="37"/>
      <c r="AA50" s="41"/>
      <c r="AB50" s="42"/>
      <c r="AC50" s="37"/>
      <c r="AD50" s="59"/>
      <c r="AE50" s="37"/>
      <c r="AF50" s="41"/>
      <c r="AG50" s="42"/>
      <c r="AH50" s="31"/>
      <c r="AI50" s="59"/>
      <c r="AJ50" s="97"/>
      <c r="AK50" s="54" t="s">
        <v>203</v>
      </c>
      <c r="AL50" s="39" t="s">
        <v>22</v>
      </c>
      <c r="AM50" s="97">
        <v>83.5</v>
      </c>
      <c r="AN50" s="97"/>
      <c r="AO50" s="97"/>
      <c r="AP50" s="97"/>
      <c r="AQ50" s="97"/>
      <c r="AR50" s="97">
        <v>86</v>
      </c>
      <c r="AS50" s="97"/>
      <c r="AT50" s="50">
        <f t="shared" si="2"/>
        <v>169.5</v>
      </c>
    </row>
    <row r="51" spans="1:46" ht="15">
      <c r="A51" s="34">
        <v>16</v>
      </c>
      <c r="B51" s="38" t="s">
        <v>236</v>
      </c>
      <c r="C51" s="39" t="s">
        <v>196</v>
      </c>
      <c r="D51" s="34">
        <v>8.9</v>
      </c>
      <c r="E51" s="50">
        <v>73.5</v>
      </c>
      <c r="F51" s="37"/>
      <c r="G51" s="58"/>
      <c r="H51" s="58"/>
      <c r="I51" s="49"/>
      <c r="J51" s="59"/>
      <c r="K51" s="37"/>
      <c r="L51" s="42"/>
      <c r="M51" s="42"/>
      <c r="N51" s="37"/>
      <c r="P51" s="55"/>
      <c r="Q51" s="41"/>
      <c r="R51" s="42"/>
      <c r="S51" s="37"/>
      <c r="U51" s="37"/>
      <c r="V51" s="42"/>
      <c r="W51" s="42"/>
      <c r="X51" s="37"/>
      <c r="Y51" s="59"/>
      <c r="Z51" s="37"/>
      <c r="AA51" s="41"/>
      <c r="AB51" s="42"/>
      <c r="AC51" s="37"/>
      <c r="AD51" s="59"/>
      <c r="AE51" s="37"/>
      <c r="AF51" s="41"/>
      <c r="AG51" s="42"/>
      <c r="AH51" s="31"/>
      <c r="AI51" s="59"/>
      <c r="AJ51" s="97"/>
      <c r="AK51" s="54" t="s">
        <v>233</v>
      </c>
      <c r="AL51" s="39" t="s">
        <v>22</v>
      </c>
      <c r="AM51" s="97">
        <v>77.5</v>
      </c>
      <c r="AN51" s="97"/>
      <c r="AO51" s="97"/>
      <c r="AP51" s="97">
        <v>89</v>
      </c>
      <c r="AQ51" s="97"/>
      <c r="AR51" s="97"/>
      <c r="AS51" s="97"/>
      <c r="AT51" s="50">
        <f t="shared" si="2"/>
        <v>166.5</v>
      </c>
    </row>
    <row r="52" spans="1:46" ht="15">
      <c r="A52" s="34">
        <v>16</v>
      </c>
      <c r="B52" s="38" t="s">
        <v>245</v>
      </c>
      <c r="C52" s="39" t="s">
        <v>188</v>
      </c>
      <c r="D52" s="34">
        <v>8.9</v>
      </c>
      <c r="E52" s="50">
        <v>73.5</v>
      </c>
      <c r="F52" s="37"/>
      <c r="G52" s="37"/>
      <c r="H52" s="58"/>
      <c r="I52" s="49"/>
      <c r="J52" s="59"/>
      <c r="K52" s="37"/>
      <c r="L52" s="41"/>
      <c r="M52" s="42"/>
      <c r="N52" s="37"/>
      <c r="P52" s="55"/>
      <c r="Q52" s="41"/>
      <c r="R52" s="42"/>
      <c r="S52" s="37"/>
      <c r="U52" s="37"/>
      <c r="V52" s="41"/>
      <c r="W52" s="42"/>
      <c r="X52" s="37"/>
      <c r="Y52" s="59"/>
      <c r="Z52" s="37"/>
      <c r="AA52" s="41"/>
      <c r="AB52" s="42"/>
      <c r="AC52" s="37"/>
      <c r="AD52" s="59"/>
      <c r="AE52" s="37"/>
      <c r="AF52" s="41"/>
      <c r="AG52" s="42"/>
      <c r="AH52" s="31"/>
      <c r="AI52" s="59"/>
      <c r="AJ52" s="97"/>
      <c r="AK52" s="68" t="s">
        <v>286</v>
      </c>
      <c r="AL52" s="52" t="s">
        <v>49</v>
      </c>
      <c r="AM52" s="97"/>
      <c r="AN52" s="97"/>
      <c r="AO52" s="97">
        <v>91</v>
      </c>
      <c r="AP52" s="97">
        <v>72.5</v>
      </c>
      <c r="AQ52" s="97"/>
      <c r="AR52" s="97"/>
      <c r="AS52" s="97"/>
      <c r="AT52" s="50">
        <f t="shared" si="2"/>
        <v>163.5</v>
      </c>
    </row>
    <row r="53" spans="1:46" ht="15">
      <c r="A53" s="34">
        <v>17</v>
      </c>
      <c r="B53" s="38" t="s">
        <v>237</v>
      </c>
      <c r="C53" s="39" t="s">
        <v>188</v>
      </c>
      <c r="D53" s="17">
        <v>9</v>
      </c>
      <c r="E53" s="50">
        <v>71.5</v>
      </c>
      <c r="F53" s="37"/>
      <c r="G53" s="37"/>
      <c r="H53" s="58"/>
      <c r="I53" s="49"/>
      <c r="J53" s="59"/>
      <c r="K53" s="37"/>
      <c r="L53" s="41"/>
      <c r="M53" s="42"/>
      <c r="N53" s="37"/>
      <c r="P53" s="55"/>
      <c r="Q53" s="41"/>
      <c r="R53" s="42"/>
      <c r="S53" s="37"/>
      <c r="U53" s="37"/>
      <c r="V53" s="41"/>
      <c r="W53" s="42"/>
      <c r="X53" s="37"/>
      <c r="Y53" s="59"/>
      <c r="Z53" s="37"/>
      <c r="AA53" s="41"/>
      <c r="AB53" s="42"/>
      <c r="AC53" s="37"/>
      <c r="AD53" s="59"/>
      <c r="AE53" s="37"/>
      <c r="AF53" s="41"/>
      <c r="AG53" s="42"/>
      <c r="AH53" s="31"/>
      <c r="AI53" s="59"/>
      <c r="AJ53" s="97"/>
      <c r="AK53" s="68" t="s">
        <v>257</v>
      </c>
      <c r="AL53" s="52" t="s">
        <v>20</v>
      </c>
      <c r="AM53" s="97"/>
      <c r="AN53" s="97"/>
      <c r="AO53" s="97"/>
      <c r="AP53" s="97">
        <v>67.5</v>
      </c>
      <c r="AQ53" s="97"/>
      <c r="AR53" s="97"/>
      <c r="AS53" s="97">
        <v>95</v>
      </c>
      <c r="AT53" s="50">
        <f t="shared" si="2"/>
        <v>162.5</v>
      </c>
    </row>
    <row r="54" spans="1:46" ht="15">
      <c r="A54" s="34">
        <v>17</v>
      </c>
      <c r="B54" s="38" t="s">
        <v>246</v>
      </c>
      <c r="C54" s="39" t="s">
        <v>188</v>
      </c>
      <c r="D54" s="17">
        <v>9</v>
      </c>
      <c r="E54" s="50">
        <v>71.5</v>
      </c>
      <c r="F54" s="37"/>
      <c r="G54" s="58"/>
      <c r="H54" s="58"/>
      <c r="I54" s="49"/>
      <c r="J54" s="59"/>
      <c r="K54" s="37"/>
      <c r="L54" s="41"/>
      <c r="M54" s="42"/>
      <c r="N54" s="37"/>
      <c r="P54" s="55"/>
      <c r="Q54" s="41"/>
      <c r="R54" s="42"/>
      <c r="S54" s="37"/>
      <c r="U54" s="37"/>
      <c r="V54" s="42"/>
      <c r="W54" s="42"/>
      <c r="X54" s="37"/>
      <c r="Y54" s="59"/>
      <c r="Z54" s="37"/>
      <c r="AA54" s="42"/>
      <c r="AB54" s="42"/>
      <c r="AC54" s="37"/>
      <c r="AD54" s="59"/>
      <c r="AE54" s="37"/>
      <c r="AF54" s="41"/>
      <c r="AG54" s="42"/>
      <c r="AH54" s="31"/>
      <c r="AI54" s="59"/>
      <c r="AJ54" s="97"/>
      <c r="AK54" s="54" t="s">
        <v>219</v>
      </c>
      <c r="AL54" s="39" t="s">
        <v>51</v>
      </c>
      <c r="AM54" s="97">
        <v>71.5</v>
      </c>
      <c r="AN54" s="97"/>
      <c r="AO54" s="97"/>
      <c r="AP54" s="97"/>
      <c r="AQ54" s="97"/>
      <c r="AR54" s="97">
        <v>88</v>
      </c>
      <c r="AS54" s="97"/>
      <c r="AT54" s="50">
        <f t="shared" si="2"/>
        <v>159.5</v>
      </c>
    </row>
    <row r="55" spans="1:46" ht="15">
      <c r="A55" s="34">
        <v>17</v>
      </c>
      <c r="B55" s="38" t="s">
        <v>247</v>
      </c>
      <c r="C55" s="39" t="s">
        <v>25</v>
      </c>
      <c r="D55" s="17">
        <v>9</v>
      </c>
      <c r="E55" s="50">
        <v>71.5</v>
      </c>
      <c r="F55" s="37"/>
      <c r="G55" s="37"/>
      <c r="H55" s="58"/>
      <c r="I55" s="49"/>
      <c r="J55" s="59"/>
      <c r="K55" s="37"/>
      <c r="L55" s="41"/>
      <c r="M55" s="42"/>
      <c r="N55" s="37"/>
      <c r="P55" s="55"/>
      <c r="Q55" s="41"/>
      <c r="R55" s="42"/>
      <c r="S55" s="37"/>
      <c r="U55" s="37"/>
      <c r="V55" s="41"/>
      <c r="W55" s="42"/>
      <c r="X55" s="37"/>
      <c r="Y55" s="59"/>
      <c r="Z55" s="37"/>
      <c r="AA55" s="41"/>
      <c r="AB55" s="42"/>
      <c r="AC55" s="37"/>
      <c r="AD55" s="59"/>
      <c r="AE55" s="37"/>
      <c r="AF55" s="41"/>
      <c r="AG55" s="42"/>
      <c r="AH55" s="31"/>
      <c r="AI55" s="59"/>
      <c r="AJ55" s="97"/>
      <c r="AK55" s="54" t="s">
        <v>215</v>
      </c>
      <c r="AL55" s="39" t="s">
        <v>196</v>
      </c>
      <c r="AM55" s="97">
        <v>75.5</v>
      </c>
      <c r="AN55" s="97"/>
      <c r="AO55" s="97"/>
      <c r="AP55" s="97"/>
      <c r="AQ55" s="97"/>
      <c r="AR55" s="97">
        <v>84</v>
      </c>
      <c r="AS55" s="97"/>
      <c r="AT55" s="50">
        <f t="shared" si="2"/>
        <v>159.5</v>
      </c>
    </row>
    <row r="56" spans="1:46" ht="15">
      <c r="A56" s="34">
        <v>18</v>
      </c>
      <c r="B56" s="38" t="s">
        <v>248</v>
      </c>
      <c r="C56" s="39" t="s">
        <v>149</v>
      </c>
      <c r="D56" s="34">
        <v>9.1</v>
      </c>
      <c r="E56" s="50">
        <v>71</v>
      </c>
      <c r="F56" s="37"/>
      <c r="G56" s="37"/>
      <c r="H56" s="58"/>
      <c r="I56" s="49"/>
      <c r="J56" s="59"/>
      <c r="K56" s="37"/>
      <c r="L56" s="41"/>
      <c r="M56" s="42"/>
      <c r="N56" s="37"/>
      <c r="P56" s="55"/>
      <c r="Q56" s="42"/>
      <c r="R56" s="42"/>
      <c r="S56" s="37"/>
      <c r="U56" s="37"/>
      <c r="V56" s="41"/>
      <c r="W56" s="42"/>
      <c r="X56" s="37"/>
      <c r="Y56" s="59"/>
      <c r="Z56" s="37"/>
      <c r="AA56" s="41"/>
      <c r="AB56" s="42"/>
      <c r="AC56" s="37"/>
      <c r="AD56" s="59"/>
      <c r="AE56" s="37"/>
      <c r="AF56" s="41"/>
      <c r="AG56" s="42"/>
      <c r="AH56" s="31"/>
      <c r="AI56" s="59"/>
      <c r="AJ56" s="97"/>
      <c r="AK56" s="54" t="s">
        <v>247</v>
      </c>
      <c r="AL56" s="39" t="s">
        <v>25</v>
      </c>
      <c r="AM56" s="97">
        <v>71.5</v>
      </c>
      <c r="AN56" s="97">
        <v>87.5</v>
      </c>
      <c r="AO56" s="97"/>
      <c r="AP56" s="97"/>
      <c r="AQ56" s="97"/>
      <c r="AR56" s="97"/>
      <c r="AS56" s="97"/>
      <c r="AT56" s="50">
        <f t="shared" si="2"/>
        <v>159</v>
      </c>
    </row>
    <row r="57" spans="1:46" ht="15">
      <c r="A57" s="34">
        <v>19</v>
      </c>
      <c r="B57" s="38" t="s">
        <v>238</v>
      </c>
      <c r="C57" s="39" t="s">
        <v>25</v>
      </c>
      <c r="D57" s="34">
        <v>9.2</v>
      </c>
      <c r="E57" s="50">
        <v>70</v>
      </c>
      <c r="F57" s="37"/>
      <c r="G57" s="37"/>
      <c r="H57" s="58"/>
      <c r="I57" s="49"/>
      <c r="J57" s="59"/>
      <c r="K57" s="37"/>
      <c r="L57" s="41"/>
      <c r="M57" s="42"/>
      <c r="N57" s="37"/>
      <c r="P57" s="55"/>
      <c r="Q57" s="41"/>
      <c r="R57" s="42"/>
      <c r="S57" s="37"/>
      <c r="U57" s="37"/>
      <c r="V57" s="41"/>
      <c r="W57" s="42"/>
      <c r="X57" s="37"/>
      <c r="Y57" s="59"/>
      <c r="Z57" s="37"/>
      <c r="AA57" s="41"/>
      <c r="AB57" s="42"/>
      <c r="AC57" s="37"/>
      <c r="AD57" s="59"/>
      <c r="AE57" s="37"/>
      <c r="AF57" s="41"/>
      <c r="AG57" s="42"/>
      <c r="AH57" s="31"/>
      <c r="AI57" s="59"/>
      <c r="AJ57" s="97"/>
      <c r="AK57" s="54" t="s">
        <v>246</v>
      </c>
      <c r="AL57" s="39" t="s">
        <v>188</v>
      </c>
      <c r="AM57" s="97">
        <v>71.5</v>
      </c>
      <c r="AN57" s="97">
        <v>85.5</v>
      </c>
      <c r="AO57" s="97"/>
      <c r="AP57" s="97"/>
      <c r="AQ57" s="97"/>
      <c r="AR57" s="97"/>
      <c r="AS57" s="97"/>
      <c r="AT57" s="50">
        <f t="shared" si="2"/>
        <v>157</v>
      </c>
    </row>
    <row r="58" spans="1:46" ht="15">
      <c r="A58" s="34">
        <v>20</v>
      </c>
      <c r="B58" s="38" t="s">
        <v>239</v>
      </c>
      <c r="C58" s="39" t="s">
        <v>29</v>
      </c>
      <c r="D58" s="34">
        <v>9.3</v>
      </c>
      <c r="E58" s="50">
        <v>69</v>
      </c>
      <c r="F58" s="37"/>
      <c r="G58" s="37"/>
      <c r="H58" s="58"/>
      <c r="I58" s="49"/>
      <c r="J58" s="59"/>
      <c r="K58" s="37"/>
      <c r="L58" s="41"/>
      <c r="M58" s="42"/>
      <c r="N58" s="37"/>
      <c r="P58" s="55"/>
      <c r="Q58" s="41"/>
      <c r="R58" s="42"/>
      <c r="S58" s="37"/>
      <c r="U58" s="37"/>
      <c r="V58" s="41"/>
      <c r="W58" s="42"/>
      <c r="X58" s="37"/>
      <c r="Y58" s="59"/>
      <c r="Z58" s="37"/>
      <c r="AA58" s="41"/>
      <c r="AB58" s="42"/>
      <c r="AC58" s="37"/>
      <c r="AD58" s="59"/>
      <c r="AE58" s="37"/>
      <c r="AF58" s="41"/>
      <c r="AG58" s="42"/>
      <c r="AH58" s="31"/>
      <c r="AI58" s="59"/>
      <c r="AJ58" s="97"/>
      <c r="AK58" s="54" t="s">
        <v>234</v>
      </c>
      <c r="AL58" s="39" t="s">
        <v>49</v>
      </c>
      <c r="AM58" s="97">
        <v>77.5</v>
      </c>
      <c r="AN58" s="97"/>
      <c r="AO58" s="97"/>
      <c r="AP58" s="97">
        <v>79</v>
      </c>
      <c r="AQ58" s="97"/>
      <c r="AR58" s="97"/>
      <c r="AS58" s="97"/>
      <c r="AT58" s="50">
        <f t="shared" si="2"/>
        <v>156.5</v>
      </c>
    </row>
    <row r="59" spans="1:46" ht="15">
      <c r="A59" s="34">
        <v>21</v>
      </c>
      <c r="B59" s="38" t="s">
        <v>240</v>
      </c>
      <c r="C59" s="39" t="s">
        <v>228</v>
      </c>
      <c r="D59" s="34">
        <v>9.5</v>
      </c>
      <c r="E59" s="50">
        <v>67.5</v>
      </c>
      <c r="F59" s="37"/>
      <c r="G59" s="37"/>
      <c r="H59" s="58"/>
      <c r="I59" s="49"/>
      <c r="J59" s="59"/>
      <c r="K59" s="37"/>
      <c r="L59" s="41"/>
      <c r="M59" s="42"/>
      <c r="N59" s="37"/>
      <c r="P59" s="55"/>
      <c r="Q59" s="41"/>
      <c r="R59" s="42"/>
      <c r="S59" s="37"/>
      <c r="U59" s="37"/>
      <c r="V59" s="41"/>
      <c r="W59" s="42"/>
      <c r="X59" s="37"/>
      <c r="Y59" s="59"/>
      <c r="Z59" s="37"/>
      <c r="AA59" s="41"/>
      <c r="AB59" s="42"/>
      <c r="AC59" s="37"/>
      <c r="AD59" s="59"/>
      <c r="AE59" s="37"/>
      <c r="AF59" s="41"/>
      <c r="AG59" s="42"/>
      <c r="AH59" s="31"/>
      <c r="AI59" s="59"/>
      <c r="AJ59" s="97"/>
      <c r="AK59" s="54" t="s">
        <v>210</v>
      </c>
      <c r="AL59" s="39" t="s">
        <v>51</v>
      </c>
      <c r="AM59" s="97">
        <v>79.5</v>
      </c>
      <c r="AN59" s="97"/>
      <c r="AO59" s="97"/>
      <c r="AP59" s="97"/>
      <c r="AQ59" s="97"/>
      <c r="AR59" s="97">
        <v>76</v>
      </c>
      <c r="AS59" s="97"/>
      <c r="AT59" s="50">
        <f t="shared" si="2"/>
        <v>155.5</v>
      </c>
    </row>
    <row r="60" spans="1:46" ht="15">
      <c r="A60" s="34">
        <v>21</v>
      </c>
      <c r="B60" s="38" t="s">
        <v>223</v>
      </c>
      <c r="C60" s="39" t="s">
        <v>20</v>
      </c>
      <c r="D60" s="34">
        <v>9.5</v>
      </c>
      <c r="E60" s="50">
        <v>67.5</v>
      </c>
      <c r="F60" s="37"/>
      <c r="G60" s="37"/>
      <c r="H60" s="58"/>
      <c r="I60" s="49"/>
      <c r="J60" s="59"/>
      <c r="K60" s="37"/>
      <c r="L60" s="41"/>
      <c r="M60" s="42"/>
      <c r="N60" s="37"/>
      <c r="P60" s="55"/>
      <c r="Q60" s="41"/>
      <c r="R60" s="42"/>
      <c r="S60" s="37"/>
      <c r="U60" s="37"/>
      <c r="V60" s="41"/>
      <c r="W60" s="42"/>
      <c r="X60" s="37"/>
      <c r="Y60" s="59"/>
      <c r="Z60" s="37"/>
      <c r="AA60" s="41"/>
      <c r="AB60" s="42"/>
      <c r="AC60" s="37"/>
      <c r="AD60" s="59"/>
      <c r="AE60" s="37"/>
      <c r="AF60" s="41"/>
      <c r="AG60" s="42"/>
      <c r="AH60" s="31"/>
      <c r="AI60" s="59"/>
      <c r="AJ60" s="97"/>
      <c r="AK60" s="54" t="s">
        <v>243</v>
      </c>
      <c r="AL60" s="39" t="s">
        <v>188</v>
      </c>
      <c r="AM60" s="97">
        <v>63</v>
      </c>
      <c r="AN60" s="97"/>
      <c r="AO60" s="97"/>
      <c r="AP60" s="97"/>
      <c r="AQ60" s="97"/>
      <c r="AR60" s="97"/>
      <c r="AS60" s="97">
        <v>91</v>
      </c>
      <c r="AT60" s="50">
        <f t="shared" si="2"/>
        <v>154</v>
      </c>
    </row>
    <row r="61" spans="1:46" ht="15">
      <c r="A61" s="34">
        <v>21</v>
      </c>
      <c r="B61" s="38" t="s">
        <v>249</v>
      </c>
      <c r="C61" s="39" t="s">
        <v>22</v>
      </c>
      <c r="D61" s="34">
        <v>9.5</v>
      </c>
      <c r="E61" s="50">
        <v>67.5</v>
      </c>
      <c r="F61" s="37"/>
      <c r="G61" s="37"/>
      <c r="H61" s="58"/>
      <c r="I61" s="49"/>
      <c r="J61" s="59"/>
      <c r="K61" s="37"/>
      <c r="L61" s="41"/>
      <c r="M61" s="42"/>
      <c r="N61" s="37"/>
      <c r="P61" s="55"/>
      <c r="Q61" s="41"/>
      <c r="R61" s="42"/>
      <c r="S61" s="37"/>
      <c r="U61" s="37"/>
      <c r="V61" s="41"/>
      <c r="W61" s="42"/>
      <c r="X61" s="37"/>
      <c r="Y61" s="59"/>
      <c r="Z61" s="37"/>
      <c r="AA61" s="41"/>
      <c r="AB61" s="42"/>
      <c r="AC61" s="37"/>
      <c r="AD61" s="59"/>
      <c r="AE61" s="37"/>
      <c r="AF61" s="41"/>
      <c r="AG61" s="42"/>
      <c r="AH61" s="31"/>
      <c r="AI61" s="59"/>
      <c r="AJ61" s="97"/>
      <c r="AK61" s="54" t="s">
        <v>240</v>
      </c>
      <c r="AL61" s="39" t="s">
        <v>228</v>
      </c>
      <c r="AM61" s="97">
        <v>67.5</v>
      </c>
      <c r="AN61" s="97"/>
      <c r="AO61" s="97"/>
      <c r="AP61" s="97">
        <v>86.5</v>
      </c>
      <c r="AQ61" s="97"/>
      <c r="AR61" s="97"/>
      <c r="AS61" s="97"/>
      <c r="AT61" s="50">
        <f t="shared" si="2"/>
        <v>154</v>
      </c>
    </row>
    <row r="62" spans="1:46" ht="15">
      <c r="A62" s="34">
        <v>22</v>
      </c>
      <c r="B62" s="38" t="s">
        <v>224</v>
      </c>
      <c r="C62" s="39" t="s">
        <v>25</v>
      </c>
      <c r="D62" s="34">
        <v>9.7</v>
      </c>
      <c r="E62" s="50">
        <v>66</v>
      </c>
      <c r="F62" s="37"/>
      <c r="G62" s="37"/>
      <c r="H62" s="58"/>
      <c r="I62" s="49"/>
      <c r="J62" s="59"/>
      <c r="K62" s="37"/>
      <c r="L62" s="41"/>
      <c r="M62" s="42"/>
      <c r="N62" s="37"/>
      <c r="P62" s="55"/>
      <c r="Q62" s="41"/>
      <c r="R62" s="42"/>
      <c r="S62" s="37"/>
      <c r="U62" s="37"/>
      <c r="V62" s="41"/>
      <c r="W62" s="42"/>
      <c r="X62" s="37"/>
      <c r="Y62" s="59"/>
      <c r="Z62" s="37"/>
      <c r="AA62" s="41"/>
      <c r="AB62" s="42"/>
      <c r="AC62" s="37"/>
      <c r="AD62" s="59"/>
      <c r="AE62" s="37"/>
      <c r="AF62" s="41"/>
      <c r="AG62" s="42"/>
      <c r="AH62" s="31"/>
      <c r="AI62" s="59"/>
      <c r="AJ62" s="97"/>
      <c r="AK62" s="68" t="s">
        <v>264</v>
      </c>
      <c r="AL62" s="52" t="s">
        <v>29</v>
      </c>
      <c r="AM62" s="97"/>
      <c r="AN62" s="97">
        <v>80</v>
      </c>
      <c r="AO62" s="97"/>
      <c r="AP62" s="97"/>
      <c r="AQ62" s="97"/>
      <c r="AR62" s="97">
        <v>74</v>
      </c>
      <c r="AS62" s="97"/>
      <c r="AT62" s="50">
        <f t="shared" si="2"/>
        <v>154</v>
      </c>
    </row>
    <row r="63" spans="1:46" ht="15">
      <c r="A63" s="34">
        <v>23</v>
      </c>
      <c r="B63" s="38" t="s">
        <v>241</v>
      </c>
      <c r="C63" s="39" t="s">
        <v>196</v>
      </c>
      <c r="D63" s="34">
        <v>9.9</v>
      </c>
      <c r="E63" s="50">
        <v>65</v>
      </c>
      <c r="F63" s="37"/>
      <c r="G63" s="37"/>
      <c r="H63" s="58"/>
      <c r="I63" s="49"/>
      <c r="J63" s="59"/>
      <c r="K63" s="37"/>
      <c r="L63" s="41"/>
      <c r="M63" s="42"/>
      <c r="N63" s="37"/>
      <c r="P63" s="55"/>
      <c r="Q63" s="41"/>
      <c r="R63" s="42"/>
      <c r="S63" s="37"/>
      <c r="U63" s="37"/>
      <c r="V63" s="41"/>
      <c r="W63" s="42"/>
      <c r="X63" s="37"/>
      <c r="Y63" s="59"/>
      <c r="Z63" s="37"/>
      <c r="AA63" s="41"/>
      <c r="AB63" s="42"/>
      <c r="AC63" s="37"/>
      <c r="AD63" s="59"/>
      <c r="AE63" s="37"/>
      <c r="AF63" s="41"/>
      <c r="AG63" s="42"/>
      <c r="AH63" s="31"/>
      <c r="AI63" s="59"/>
      <c r="AJ63" s="97"/>
      <c r="AK63" s="54" t="s">
        <v>248</v>
      </c>
      <c r="AL63" s="39" t="s">
        <v>149</v>
      </c>
      <c r="AM63" s="97">
        <v>71</v>
      </c>
      <c r="AN63" s="97">
        <v>82.5</v>
      </c>
      <c r="AO63" s="97"/>
      <c r="AP63" s="97"/>
      <c r="AQ63" s="97"/>
      <c r="AR63" s="97"/>
      <c r="AS63" s="97"/>
      <c r="AT63" s="50">
        <f t="shared" si="2"/>
        <v>153.5</v>
      </c>
    </row>
    <row r="64" spans="1:46" ht="15">
      <c r="A64" s="34">
        <v>24</v>
      </c>
      <c r="B64" s="38" t="s">
        <v>242</v>
      </c>
      <c r="C64" s="39" t="s">
        <v>29</v>
      </c>
      <c r="D64" s="17">
        <v>10</v>
      </c>
      <c r="E64" s="50">
        <v>64</v>
      </c>
      <c r="F64" s="37"/>
      <c r="G64" s="37"/>
      <c r="H64" s="58"/>
      <c r="I64" s="49"/>
      <c r="J64" s="59"/>
      <c r="K64" s="37"/>
      <c r="L64" s="41"/>
      <c r="M64" s="42"/>
      <c r="N64" s="37"/>
      <c r="P64" s="55"/>
      <c r="Q64" s="41"/>
      <c r="R64" s="42"/>
      <c r="S64" s="37"/>
      <c r="U64" s="37"/>
      <c r="V64" s="41"/>
      <c r="W64" s="42"/>
      <c r="X64" s="37"/>
      <c r="Y64" s="59"/>
      <c r="Z64" s="37"/>
      <c r="AA64" s="41"/>
      <c r="AB64" s="42"/>
      <c r="AC64" s="37"/>
      <c r="AD64" s="59"/>
      <c r="AE64" s="37"/>
      <c r="AF64" s="41"/>
      <c r="AG64" s="42"/>
      <c r="AH64" s="31"/>
      <c r="AI64" s="59"/>
      <c r="AJ64" s="97"/>
      <c r="AK64" s="54" t="s">
        <v>245</v>
      </c>
      <c r="AL64" s="39" t="s">
        <v>188</v>
      </c>
      <c r="AM64" s="97">
        <v>73.5</v>
      </c>
      <c r="AN64" s="97">
        <v>79</v>
      </c>
      <c r="AO64" s="97"/>
      <c r="AP64" s="97"/>
      <c r="AQ64" s="97"/>
      <c r="AR64" s="97"/>
      <c r="AS64" s="97"/>
      <c r="AT64" s="50">
        <f t="shared" si="2"/>
        <v>152.5</v>
      </c>
    </row>
    <row r="65" spans="1:46" ht="15">
      <c r="A65" s="34">
        <v>25</v>
      </c>
      <c r="B65" s="38" t="s">
        <v>243</v>
      </c>
      <c r="C65" s="39" t="s">
        <v>188</v>
      </c>
      <c r="D65" s="34">
        <v>10.6</v>
      </c>
      <c r="E65" s="50">
        <v>63</v>
      </c>
      <c r="F65" s="37"/>
      <c r="G65" s="37"/>
      <c r="H65" s="58"/>
      <c r="I65" s="49"/>
      <c r="J65" s="59"/>
      <c r="K65" s="37"/>
      <c r="L65" s="41"/>
      <c r="M65" s="42"/>
      <c r="N65" s="37"/>
      <c r="P65" s="55"/>
      <c r="Q65" s="41"/>
      <c r="R65" s="42"/>
      <c r="S65" s="37"/>
      <c r="U65" s="37"/>
      <c r="V65" s="41"/>
      <c r="W65" s="42"/>
      <c r="X65" s="37"/>
      <c r="Y65" s="59"/>
      <c r="Z65" s="37"/>
      <c r="AA65" s="41"/>
      <c r="AB65" s="42"/>
      <c r="AC65" s="37"/>
      <c r="AD65" s="59"/>
      <c r="AE65" s="37"/>
      <c r="AF65" s="41"/>
      <c r="AG65" s="42"/>
      <c r="AH65" s="31"/>
      <c r="AI65" s="59"/>
      <c r="AJ65" s="97"/>
      <c r="AK65" s="68" t="s">
        <v>274</v>
      </c>
      <c r="AL65" s="52" t="s">
        <v>188</v>
      </c>
      <c r="AM65" s="97"/>
      <c r="AN65" s="97"/>
      <c r="AO65" s="97">
        <v>89</v>
      </c>
      <c r="AP65" s="97">
        <v>63</v>
      </c>
      <c r="AQ65" s="97"/>
      <c r="AR65" s="97"/>
      <c r="AS65" s="97"/>
      <c r="AT65" s="50">
        <f t="shared" si="2"/>
        <v>152</v>
      </c>
    </row>
    <row r="66" spans="1:46" ht="15">
      <c r="A66" s="34">
        <v>26</v>
      </c>
      <c r="B66" s="38" t="s">
        <v>250</v>
      </c>
      <c r="C66" s="39" t="s">
        <v>149</v>
      </c>
      <c r="D66" s="34">
        <v>10.8</v>
      </c>
      <c r="E66" s="50">
        <v>62</v>
      </c>
      <c r="F66" s="37"/>
      <c r="G66" s="37"/>
      <c r="H66" s="58"/>
      <c r="I66" s="49"/>
      <c r="J66" s="59"/>
      <c r="K66" s="37"/>
      <c r="L66" s="41"/>
      <c r="M66" s="42"/>
      <c r="N66" s="37"/>
      <c r="P66" s="55"/>
      <c r="Q66" s="41"/>
      <c r="R66" s="42"/>
      <c r="S66" s="37"/>
      <c r="U66" s="37"/>
      <c r="V66" s="41"/>
      <c r="W66" s="42"/>
      <c r="X66" s="37"/>
      <c r="Y66" s="59"/>
      <c r="Z66" s="37"/>
      <c r="AA66" s="41"/>
      <c r="AB66" s="42"/>
      <c r="AC66" s="37"/>
      <c r="AD66" s="59"/>
      <c r="AE66" s="37"/>
      <c r="AF66" s="41"/>
      <c r="AG66" s="42"/>
      <c r="AH66" s="31"/>
      <c r="AI66" s="59"/>
      <c r="AJ66" s="97"/>
      <c r="AK66" s="54" t="s">
        <v>218</v>
      </c>
      <c r="AL66" s="39" t="s">
        <v>181</v>
      </c>
      <c r="AM66" s="97">
        <v>73.5</v>
      </c>
      <c r="AN66" s="97"/>
      <c r="AO66" s="97"/>
      <c r="AP66" s="97"/>
      <c r="AQ66" s="97"/>
      <c r="AR66" s="97">
        <v>78</v>
      </c>
      <c r="AS66" s="97"/>
      <c r="AT66" s="50">
        <f t="shared" si="2"/>
        <v>151.5</v>
      </c>
    </row>
    <row r="67" spans="1:46" ht="15">
      <c r="A67" s="34">
        <v>27</v>
      </c>
      <c r="B67" s="38" t="s">
        <v>244</v>
      </c>
      <c r="C67" s="39" t="s">
        <v>188</v>
      </c>
      <c r="D67" s="34">
        <v>11.1</v>
      </c>
      <c r="E67" s="50">
        <v>61</v>
      </c>
      <c r="F67" s="37"/>
      <c r="G67" s="37"/>
      <c r="H67" s="58"/>
      <c r="I67" s="49"/>
      <c r="J67" s="59"/>
      <c r="K67" s="37"/>
      <c r="L67" s="41"/>
      <c r="M67" s="42"/>
      <c r="N67" s="37"/>
      <c r="P67" s="55"/>
      <c r="Q67" s="41"/>
      <c r="R67" s="42"/>
      <c r="S67" s="37"/>
      <c r="U67" s="37"/>
      <c r="V67" s="41"/>
      <c r="W67" s="42"/>
      <c r="X67" s="37"/>
      <c r="Y67" s="59"/>
      <c r="Z67" s="37"/>
      <c r="AA67" s="41"/>
      <c r="AB67" s="42"/>
      <c r="AC67" s="37"/>
      <c r="AD67" s="59"/>
      <c r="AE67" s="37"/>
      <c r="AF67" s="41"/>
      <c r="AG67" s="42"/>
      <c r="AH67" s="31"/>
      <c r="AI67" s="59"/>
      <c r="AJ67" s="97"/>
      <c r="AK67" s="54" t="s">
        <v>244</v>
      </c>
      <c r="AL67" s="39" t="s">
        <v>188</v>
      </c>
      <c r="AM67" s="97">
        <v>61</v>
      </c>
      <c r="AN67" s="97"/>
      <c r="AO67" s="97"/>
      <c r="AP67" s="97"/>
      <c r="AQ67" s="97"/>
      <c r="AR67" s="97"/>
      <c r="AS67" s="97">
        <v>90</v>
      </c>
      <c r="AT67" s="50">
        <f t="shared" si="2"/>
        <v>151</v>
      </c>
    </row>
    <row r="68" spans="1:46" ht="15">
      <c r="A68" s="37"/>
      <c r="B68" s="41"/>
      <c r="C68" s="42"/>
      <c r="D68" s="37"/>
      <c r="E68" s="55"/>
      <c r="F68" s="37"/>
      <c r="G68" s="37"/>
      <c r="H68" s="58"/>
      <c r="I68" s="49"/>
      <c r="J68" s="59"/>
      <c r="K68" s="37"/>
      <c r="L68" s="41"/>
      <c r="M68" s="42"/>
      <c r="N68" s="37"/>
      <c r="P68" s="55"/>
      <c r="Q68" s="41"/>
      <c r="R68" s="42"/>
      <c r="S68" s="37"/>
      <c r="U68" s="37"/>
      <c r="V68" s="41"/>
      <c r="W68" s="42"/>
      <c r="X68" s="37"/>
      <c r="Y68" s="59"/>
      <c r="Z68" s="37"/>
      <c r="AA68" s="41"/>
      <c r="AB68" s="42"/>
      <c r="AC68" s="37"/>
      <c r="AD68" s="59"/>
      <c r="AE68" s="37"/>
      <c r="AF68" s="41"/>
      <c r="AG68" s="42"/>
      <c r="AH68" s="31"/>
      <c r="AI68" s="59"/>
      <c r="AJ68" s="2"/>
      <c r="AK68" s="38" t="s">
        <v>249</v>
      </c>
      <c r="AL68" s="39" t="s">
        <v>22</v>
      </c>
      <c r="AM68" s="97">
        <v>67.5</v>
      </c>
      <c r="AN68" s="97"/>
      <c r="AO68" s="97"/>
      <c r="AP68" s="97"/>
      <c r="AQ68" s="97"/>
      <c r="AR68" s="97">
        <v>79</v>
      </c>
      <c r="AS68" s="97"/>
      <c r="AT68" s="50">
        <f t="shared" si="2"/>
        <v>146.5</v>
      </c>
    </row>
    <row r="69" spans="1:46" ht="15">
      <c r="A69" s="37"/>
      <c r="B69" s="41"/>
      <c r="C69" s="42"/>
      <c r="D69" s="37"/>
      <c r="E69" s="55"/>
      <c r="F69" s="37"/>
      <c r="G69" s="37"/>
      <c r="H69" s="58"/>
      <c r="I69" s="49"/>
      <c r="J69" s="59"/>
      <c r="K69" s="37"/>
      <c r="L69" s="41"/>
      <c r="M69" s="42"/>
      <c r="N69" s="37"/>
      <c r="P69" s="55"/>
      <c r="Q69" s="41"/>
      <c r="R69" s="42"/>
      <c r="S69" s="37"/>
      <c r="U69" s="37"/>
      <c r="V69" s="41"/>
      <c r="W69" s="42"/>
      <c r="X69" s="37"/>
      <c r="Y69" s="59"/>
      <c r="Z69" s="37"/>
      <c r="AA69" s="41"/>
      <c r="AB69" s="42"/>
      <c r="AC69" s="37"/>
      <c r="AD69" s="59"/>
      <c r="AE69" s="37"/>
      <c r="AF69" s="41"/>
      <c r="AG69" s="42"/>
      <c r="AH69" s="31"/>
      <c r="AI69" s="59"/>
      <c r="AJ69" s="2"/>
      <c r="AK69" s="38" t="s">
        <v>239</v>
      </c>
      <c r="AL69" s="39" t="s">
        <v>29</v>
      </c>
      <c r="AM69" s="97">
        <v>69</v>
      </c>
      <c r="AN69" s="97"/>
      <c r="AO69" s="97"/>
      <c r="AP69" s="97">
        <v>74.5</v>
      </c>
      <c r="AQ69" s="97"/>
      <c r="AR69" s="97"/>
      <c r="AS69" s="97"/>
      <c r="AT69" s="50">
        <f>SUM(AM69:AS69)</f>
        <v>143.5</v>
      </c>
    </row>
    <row r="70" spans="1:46" ht="15">
      <c r="A70" s="37"/>
      <c r="B70" s="41"/>
      <c r="C70" s="42"/>
      <c r="D70" s="37"/>
      <c r="E70" s="55"/>
      <c r="F70" s="37"/>
      <c r="G70" s="37"/>
      <c r="H70" s="58"/>
      <c r="I70" s="49"/>
      <c r="J70" s="59"/>
      <c r="K70" s="37"/>
      <c r="L70" s="41"/>
      <c r="M70" s="42"/>
      <c r="N70" s="37"/>
      <c r="P70" s="55"/>
      <c r="Q70" s="41"/>
      <c r="R70" s="42"/>
      <c r="S70" s="37"/>
      <c r="U70" s="37"/>
      <c r="V70" s="41"/>
      <c r="W70" s="42"/>
      <c r="X70" s="37"/>
      <c r="Y70" s="59"/>
      <c r="Z70" s="37"/>
      <c r="AA70" s="41"/>
      <c r="AB70" s="42"/>
      <c r="AC70" s="37"/>
      <c r="AD70" s="59"/>
      <c r="AE70" s="37"/>
      <c r="AF70" s="41"/>
      <c r="AG70" s="41"/>
      <c r="AH70" s="31"/>
      <c r="AI70" s="59"/>
      <c r="AJ70" s="2"/>
      <c r="AK70" s="38" t="s">
        <v>250</v>
      </c>
      <c r="AL70" s="39" t="s">
        <v>149</v>
      </c>
      <c r="AM70" s="97">
        <v>62</v>
      </c>
      <c r="AN70" s="97">
        <v>78</v>
      </c>
      <c r="AO70" s="97"/>
      <c r="AP70" s="97"/>
      <c r="AQ70" s="97"/>
      <c r="AR70" s="97"/>
      <c r="AS70" s="97"/>
      <c r="AT70" s="50">
        <f>SUM(AM70:AS70)</f>
        <v>140</v>
      </c>
    </row>
    <row r="71" spans="6:46" ht="15">
      <c r="F71" s="37"/>
      <c r="G71" s="47"/>
      <c r="H71" s="47"/>
      <c r="I71" s="49"/>
      <c r="J71" s="59"/>
      <c r="K71" s="37"/>
      <c r="L71" s="41"/>
      <c r="M71" s="42"/>
      <c r="N71" s="37"/>
      <c r="P71" s="55"/>
      <c r="Q71" s="41"/>
      <c r="R71" s="42"/>
      <c r="S71" s="37"/>
      <c r="U71" s="37"/>
      <c r="V71" s="64"/>
      <c r="W71" s="65"/>
      <c r="X71" s="37"/>
      <c r="Y71" s="59"/>
      <c r="Z71" s="37"/>
      <c r="AA71" s="64"/>
      <c r="AB71" s="65"/>
      <c r="AC71" s="37"/>
      <c r="AD71" s="59"/>
      <c r="AJ71" s="2"/>
      <c r="AK71" s="38" t="s">
        <v>237</v>
      </c>
      <c r="AL71" s="39" t="s">
        <v>188</v>
      </c>
      <c r="AM71" s="97">
        <v>71.5</v>
      </c>
      <c r="AN71" s="97"/>
      <c r="AO71" s="97"/>
      <c r="AP71" s="97">
        <v>67.5</v>
      </c>
      <c r="AQ71" s="97"/>
      <c r="AR71" s="97"/>
      <c r="AS71" s="97"/>
      <c r="AT71" s="50">
        <f>SUM(AM71:AS71)</f>
        <v>139</v>
      </c>
    </row>
    <row r="72" spans="6:46" ht="15">
      <c r="F72" s="37"/>
      <c r="G72" s="47"/>
      <c r="H72" s="47"/>
      <c r="I72" s="49"/>
      <c r="J72" s="59"/>
      <c r="L72" s="41"/>
      <c r="M72" s="42"/>
      <c r="P72" s="55"/>
      <c r="Q72" s="41"/>
      <c r="R72" s="42"/>
      <c r="S72" s="37"/>
      <c r="U72" s="37"/>
      <c r="V72" s="64"/>
      <c r="W72" s="65"/>
      <c r="X72" s="37"/>
      <c r="Y72" s="59"/>
      <c r="Z72" s="37"/>
      <c r="AA72" s="41"/>
      <c r="AB72" s="42"/>
      <c r="AC72" s="37"/>
      <c r="AD72" s="59"/>
      <c r="AJ72" s="2"/>
      <c r="AK72" s="38" t="s">
        <v>236</v>
      </c>
      <c r="AL72" s="39" t="s">
        <v>196</v>
      </c>
      <c r="AM72" s="97">
        <v>73.5</v>
      </c>
      <c r="AN72" s="97"/>
      <c r="AO72" s="97"/>
      <c r="AP72" s="97">
        <v>64</v>
      </c>
      <c r="AQ72" s="97"/>
      <c r="AR72" s="97"/>
      <c r="AS72" s="97"/>
      <c r="AT72" s="50">
        <f>SUM(AM72:AS72)</f>
        <v>137.5</v>
      </c>
    </row>
    <row r="73" spans="6:46" ht="15">
      <c r="F73" s="37"/>
      <c r="G73" s="47"/>
      <c r="H73" s="47"/>
      <c r="I73" s="49"/>
      <c r="J73" s="59"/>
      <c r="L73" s="41"/>
      <c r="M73" s="42"/>
      <c r="P73" s="55"/>
      <c r="Q73" s="41"/>
      <c r="R73" s="42"/>
      <c r="S73" s="37"/>
      <c r="U73" s="37"/>
      <c r="V73" s="41"/>
      <c r="W73" s="42"/>
      <c r="X73" s="37"/>
      <c r="Y73" s="59"/>
      <c r="AJ73" s="2"/>
      <c r="AK73" s="38" t="s">
        <v>238</v>
      </c>
      <c r="AL73" s="39" t="s">
        <v>25</v>
      </c>
      <c r="AM73" s="97">
        <v>70</v>
      </c>
      <c r="AN73" s="97"/>
      <c r="AO73" s="97"/>
      <c r="AP73" s="97">
        <v>62</v>
      </c>
      <c r="AQ73" s="97"/>
      <c r="AR73" s="97"/>
      <c r="AS73" s="97"/>
      <c r="AT73" s="50">
        <f>SUM(AM73:AS73)</f>
        <v>132</v>
      </c>
    </row>
    <row r="74" spans="6:46" ht="15">
      <c r="F74" s="37"/>
      <c r="G74" s="47"/>
      <c r="H74" s="47"/>
      <c r="I74" s="49"/>
      <c r="J74" s="59"/>
      <c r="Q74" s="41"/>
      <c r="R74" s="42"/>
      <c r="U74" s="37"/>
      <c r="V74" s="41"/>
      <c r="W74" s="41"/>
      <c r="X74" s="37"/>
      <c r="Y74" s="59"/>
      <c r="AJ74" s="2"/>
      <c r="AK74" s="51" t="s">
        <v>282</v>
      </c>
      <c r="AL74" s="52" t="s">
        <v>188</v>
      </c>
      <c r="AM74" s="97"/>
      <c r="AN74" s="97"/>
      <c r="AO74" s="97">
        <v>93</v>
      </c>
      <c r="AP74" s="97"/>
      <c r="AQ74" s="97"/>
      <c r="AR74" s="97"/>
      <c r="AS74" s="97"/>
      <c r="AT74" s="50">
        <f>SUM(AM74:AS74)</f>
        <v>93</v>
      </c>
    </row>
    <row r="75" spans="6:46" ht="15">
      <c r="F75" s="37"/>
      <c r="G75" s="47"/>
      <c r="H75" s="47"/>
      <c r="I75" s="49"/>
      <c r="J75" s="59"/>
      <c r="U75" s="37"/>
      <c r="V75" s="41"/>
      <c r="W75" s="41"/>
      <c r="X75" s="37"/>
      <c r="Y75" s="59"/>
      <c r="AJ75" s="2"/>
      <c r="AK75" s="51" t="s">
        <v>284</v>
      </c>
      <c r="AL75" s="52" t="s">
        <v>20</v>
      </c>
      <c r="AM75" s="97"/>
      <c r="AN75" s="97"/>
      <c r="AO75" s="97">
        <v>92</v>
      </c>
      <c r="AP75" s="97"/>
      <c r="AQ75" s="97"/>
      <c r="AR75" s="97"/>
      <c r="AS75" s="97"/>
      <c r="AT75" s="50">
        <f>SUM(AM75:AS75)</f>
        <v>92</v>
      </c>
    </row>
    <row r="76" spans="6:46" ht="15">
      <c r="F76" s="37"/>
      <c r="G76" s="47"/>
      <c r="H76" s="47"/>
      <c r="I76" s="49"/>
      <c r="J76" s="59"/>
      <c r="U76" s="37"/>
      <c r="V76" s="41"/>
      <c r="W76" s="41"/>
      <c r="X76" s="37"/>
      <c r="Y76" s="59"/>
      <c r="AJ76" s="2"/>
      <c r="AK76" s="51" t="s">
        <v>291</v>
      </c>
      <c r="AL76" s="52" t="s">
        <v>51</v>
      </c>
      <c r="AM76" s="97"/>
      <c r="AN76" s="97"/>
      <c r="AO76" s="97"/>
      <c r="AP76" s="97"/>
      <c r="AQ76" s="97">
        <v>91.5</v>
      </c>
      <c r="AR76" s="97"/>
      <c r="AS76" s="97"/>
      <c r="AT76" s="50">
        <f>SUM(AM76:AS76)</f>
        <v>91.5</v>
      </c>
    </row>
    <row r="77" spans="6:46" ht="15">
      <c r="F77" s="37"/>
      <c r="G77" s="47"/>
      <c r="H77" s="47"/>
      <c r="I77" s="49"/>
      <c r="J77" s="59"/>
      <c r="U77" s="37"/>
      <c r="V77" s="41"/>
      <c r="W77" s="41"/>
      <c r="X77" s="37"/>
      <c r="Y77" s="59"/>
      <c r="AJ77" s="2"/>
      <c r="AK77" s="38" t="s">
        <v>230</v>
      </c>
      <c r="AL77" s="39" t="s">
        <v>129</v>
      </c>
      <c r="AM77" s="97">
        <v>81.5</v>
      </c>
      <c r="AN77" s="97"/>
      <c r="AO77" s="97"/>
      <c r="AP77" s="97"/>
      <c r="AQ77" s="97"/>
      <c r="AR77" s="97"/>
      <c r="AS77" s="97"/>
      <c r="AT77" s="50">
        <f>SUM(AM77:AS77)</f>
        <v>81.5</v>
      </c>
    </row>
    <row r="78" spans="6:46" ht="15">
      <c r="F78" s="37"/>
      <c r="G78" s="47"/>
      <c r="H78" s="47"/>
      <c r="I78" s="49"/>
      <c r="J78" s="59"/>
      <c r="U78" s="37"/>
      <c r="V78" s="41"/>
      <c r="W78" s="41"/>
      <c r="X78" s="37"/>
      <c r="Y78" s="59"/>
      <c r="AJ78" s="2"/>
      <c r="AK78" s="38" t="s">
        <v>205</v>
      </c>
      <c r="AL78" s="39" t="s">
        <v>181</v>
      </c>
      <c r="AM78" s="97">
        <v>81.5</v>
      </c>
      <c r="AN78" s="97"/>
      <c r="AO78" s="97"/>
      <c r="AP78" s="97"/>
      <c r="AQ78" s="97"/>
      <c r="AR78" s="97"/>
      <c r="AS78" s="97"/>
      <c r="AT78" s="50">
        <f>SUM(AM78:AS78)</f>
        <v>81.5</v>
      </c>
    </row>
    <row r="79" spans="6:46" ht="15">
      <c r="F79" s="37"/>
      <c r="G79" s="47"/>
      <c r="H79" s="47"/>
      <c r="I79" s="49"/>
      <c r="J79" s="59"/>
      <c r="U79" s="37"/>
      <c r="V79" s="41"/>
      <c r="W79" s="41"/>
      <c r="X79" s="37"/>
      <c r="Y79" s="59"/>
      <c r="AJ79" s="2"/>
      <c r="AK79" s="38" t="s">
        <v>217</v>
      </c>
      <c r="AL79" s="39" t="s">
        <v>181</v>
      </c>
      <c r="AM79" s="97">
        <v>73.5</v>
      </c>
      <c r="AN79" s="97"/>
      <c r="AO79" s="97"/>
      <c r="AP79" s="97"/>
      <c r="AQ79" s="97"/>
      <c r="AR79" s="97"/>
      <c r="AS79" s="97"/>
      <c r="AT79" s="50">
        <f>SUM(AM79:AS79)</f>
        <v>73.5</v>
      </c>
    </row>
    <row r="80" spans="6:46" ht="15">
      <c r="F80" s="37"/>
      <c r="G80" s="47"/>
      <c r="H80" s="47"/>
      <c r="I80" s="49"/>
      <c r="J80" s="59"/>
      <c r="AJ80" s="2"/>
      <c r="AK80" s="51" t="s">
        <v>273</v>
      </c>
      <c r="AL80" s="52" t="s">
        <v>188</v>
      </c>
      <c r="AM80" s="97"/>
      <c r="AN80" s="97"/>
      <c r="AO80" s="97"/>
      <c r="AP80" s="97">
        <v>72.5</v>
      </c>
      <c r="AQ80" s="97"/>
      <c r="AR80" s="97"/>
      <c r="AS80" s="97"/>
      <c r="AT80" s="50">
        <f>SUM(AM80:AS80)</f>
        <v>72.5</v>
      </c>
    </row>
    <row r="81" spans="6:10" ht="15">
      <c r="F81" s="37"/>
      <c r="G81" s="47"/>
      <c r="H81" s="47"/>
      <c r="I81" s="49"/>
      <c r="J81" s="59"/>
    </row>
    <row r="82" spans="6:10" ht="15">
      <c r="F82" s="37"/>
      <c r="G82" s="47"/>
      <c r="H82" s="47"/>
      <c r="I82" s="49"/>
      <c r="J82" s="59"/>
    </row>
  </sheetData>
  <sheetProtection/>
  <mergeCells count="9">
    <mergeCell ref="AJ1:AT1"/>
    <mergeCell ref="AU1:BD1"/>
    <mergeCell ref="A1:E1"/>
    <mergeCell ref="F1:J1"/>
    <mergeCell ref="AE1:AH1"/>
    <mergeCell ref="Z1:AD1"/>
    <mergeCell ref="P1:T1"/>
    <mergeCell ref="K1:O1"/>
    <mergeCell ref="U1:Y1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BE98"/>
  <sheetViews>
    <sheetView tabSelected="1" zoomScalePageLayoutView="0" workbookViewId="0" topLeftCell="AJ1">
      <selection activeCell="AJ1" sqref="AJ1:AT1"/>
    </sheetView>
  </sheetViews>
  <sheetFormatPr defaultColWidth="9.140625" defaultRowHeight="15"/>
  <cols>
    <col min="1" max="1" width="9.140625" style="44" customWidth="1"/>
    <col min="2" max="2" width="27.57421875" style="40" customWidth="1"/>
    <col min="3" max="3" width="31.140625" style="40" customWidth="1"/>
    <col min="4" max="4" width="9.140625" style="20" customWidth="1"/>
    <col min="5" max="5" width="9.140625" style="115" customWidth="1"/>
    <col min="7" max="7" width="27.421875" style="40" customWidth="1"/>
    <col min="8" max="8" width="28.8515625" style="40" customWidth="1"/>
    <col min="9" max="9" width="9.140625" style="4" customWidth="1"/>
    <col min="11" max="11" width="8.8515625" style="44" customWidth="1"/>
    <col min="12" max="12" width="27.421875" style="0" customWidth="1"/>
    <col min="13" max="13" width="29.57421875" style="0" customWidth="1"/>
    <col min="14" max="14" width="9.140625" style="44" customWidth="1"/>
    <col min="16" max="16" width="9.140625" style="44" customWidth="1"/>
    <col min="17" max="17" width="29.7109375" style="40" customWidth="1"/>
    <col min="18" max="18" width="29.140625" style="40" customWidth="1"/>
    <col min="19" max="19" width="9.140625" style="22" customWidth="1"/>
    <col min="21" max="21" width="9.140625" style="44" customWidth="1"/>
    <col min="22" max="22" width="27.28125" style="40" customWidth="1"/>
    <col min="23" max="23" width="27.57421875" style="40" customWidth="1"/>
    <col min="24" max="24" width="9.140625" style="22" customWidth="1"/>
    <col min="26" max="26" width="9.140625" style="44" customWidth="1"/>
    <col min="27" max="27" width="24.00390625" style="7" customWidth="1"/>
    <col min="28" max="28" width="29.140625" style="7" customWidth="1"/>
    <col min="29" max="30" width="9.140625" style="6" customWidth="1"/>
    <col min="31" max="31" width="9.140625" style="44" customWidth="1"/>
    <col min="32" max="32" width="27.00390625" style="0" customWidth="1"/>
    <col min="33" max="33" width="28.7109375" style="0" customWidth="1"/>
    <col min="34" max="34" width="9.140625" style="27" customWidth="1"/>
    <col min="36" max="36" width="9.140625" style="44" customWidth="1"/>
    <col min="37" max="37" width="25.421875" style="0" customWidth="1"/>
    <col min="38" max="38" width="29.421875" style="0" customWidth="1"/>
    <col min="39" max="46" width="9.140625" style="44" customWidth="1"/>
    <col min="47" max="47" width="29.8515625" style="0" customWidth="1"/>
    <col min="48" max="57" width="9.140625" style="44" customWidth="1"/>
  </cols>
  <sheetData>
    <row r="1" spans="1:56" ht="21">
      <c r="A1" s="167" t="s">
        <v>4</v>
      </c>
      <c r="B1" s="168"/>
      <c r="C1" s="168"/>
      <c r="D1" s="168"/>
      <c r="E1" s="169"/>
      <c r="F1" s="167" t="s">
        <v>9</v>
      </c>
      <c r="G1" s="168"/>
      <c r="H1" s="168"/>
      <c r="I1" s="168"/>
      <c r="J1" s="169"/>
      <c r="K1" s="167" t="s">
        <v>14</v>
      </c>
      <c r="L1" s="168"/>
      <c r="M1" s="168"/>
      <c r="N1" s="168"/>
      <c r="O1" s="169"/>
      <c r="P1" s="167" t="s">
        <v>6</v>
      </c>
      <c r="Q1" s="168"/>
      <c r="R1" s="168"/>
      <c r="S1" s="168"/>
      <c r="T1" s="169"/>
      <c r="U1" s="167" t="s">
        <v>11</v>
      </c>
      <c r="V1" s="168"/>
      <c r="W1" s="168"/>
      <c r="X1" s="168"/>
      <c r="Y1" s="169"/>
      <c r="Z1" s="167" t="s">
        <v>12</v>
      </c>
      <c r="AA1" s="168"/>
      <c r="AB1" s="168"/>
      <c r="AC1" s="168"/>
      <c r="AD1" s="169"/>
      <c r="AE1" s="167" t="s">
        <v>15</v>
      </c>
      <c r="AF1" s="168"/>
      <c r="AG1" s="168"/>
      <c r="AH1" s="168"/>
      <c r="AI1" s="168"/>
      <c r="AJ1" s="170" t="s">
        <v>348</v>
      </c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 t="s">
        <v>462</v>
      </c>
      <c r="AV1" s="170"/>
      <c r="AW1" s="170"/>
      <c r="AX1" s="170"/>
      <c r="AY1" s="170"/>
      <c r="AZ1" s="170"/>
      <c r="BA1" s="170"/>
      <c r="BB1" s="170"/>
      <c r="BC1" s="170"/>
      <c r="BD1" s="170"/>
    </row>
    <row r="2" spans="1:56" ht="15">
      <c r="A2" s="33" t="s">
        <v>0</v>
      </c>
      <c r="B2" s="101" t="s">
        <v>1</v>
      </c>
      <c r="C2" s="11" t="s">
        <v>2</v>
      </c>
      <c r="D2" s="18" t="s">
        <v>3</v>
      </c>
      <c r="E2" s="114" t="s">
        <v>156</v>
      </c>
      <c r="F2" s="1" t="s">
        <v>0</v>
      </c>
      <c r="G2" s="101" t="s">
        <v>1</v>
      </c>
      <c r="H2" s="101" t="s">
        <v>2</v>
      </c>
      <c r="I2" s="12" t="s">
        <v>3</v>
      </c>
      <c r="J2" s="12" t="s">
        <v>156</v>
      </c>
      <c r="K2" s="33" t="s">
        <v>0</v>
      </c>
      <c r="L2" s="3" t="s">
        <v>1</v>
      </c>
      <c r="M2" s="3" t="s">
        <v>2</v>
      </c>
      <c r="N2" s="12" t="s">
        <v>3</v>
      </c>
      <c r="O2" s="12" t="s">
        <v>156</v>
      </c>
      <c r="P2" s="33" t="s">
        <v>0</v>
      </c>
      <c r="Q2" s="101" t="s">
        <v>1</v>
      </c>
      <c r="R2" s="101" t="s">
        <v>2</v>
      </c>
      <c r="S2" s="15" t="s">
        <v>3</v>
      </c>
      <c r="T2" s="12" t="s">
        <v>156</v>
      </c>
      <c r="U2" s="33" t="s">
        <v>0</v>
      </c>
      <c r="V2" s="101" t="s">
        <v>1</v>
      </c>
      <c r="W2" s="101" t="s">
        <v>2</v>
      </c>
      <c r="X2" s="15" t="s">
        <v>3</v>
      </c>
      <c r="Y2" s="5" t="s">
        <v>156</v>
      </c>
      <c r="Z2" s="33" t="s">
        <v>0</v>
      </c>
      <c r="AA2" s="103" t="s">
        <v>1</v>
      </c>
      <c r="AB2" s="110" t="s">
        <v>2</v>
      </c>
      <c r="AC2" s="12" t="s">
        <v>3</v>
      </c>
      <c r="AD2" s="5" t="s">
        <v>156</v>
      </c>
      <c r="AE2" s="33" t="s">
        <v>0</v>
      </c>
      <c r="AF2" s="3" t="s">
        <v>1</v>
      </c>
      <c r="AG2" s="3" t="s">
        <v>2</v>
      </c>
      <c r="AH2" s="26" t="s">
        <v>3</v>
      </c>
      <c r="AI2" s="118" t="s">
        <v>156</v>
      </c>
      <c r="AJ2" s="106" t="s">
        <v>0</v>
      </c>
      <c r="AK2" s="2" t="s">
        <v>1</v>
      </c>
      <c r="AL2" s="2" t="s">
        <v>292</v>
      </c>
      <c r="AM2" s="106" t="s">
        <v>4</v>
      </c>
      <c r="AN2" s="106" t="s">
        <v>293</v>
      </c>
      <c r="AO2" s="106" t="s">
        <v>294</v>
      </c>
      <c r="AP2" s="106" t="s">
        <v>18</v>
      </c>
      <c r="AQ2" s="106" t="s">
        <v>295</v>
      </c>
      <c r="AR2" s="106" t="s">
        <v>296</v>
      </c>
      <c r="AS2" s="106" t="s">
        <v>297</v>
      </c>
      <c r="AT2" s="101" t="s">
        <v>298</v>
      </c>
      <c r="AU2" s="106" t="s">
        <v>292</v>
      </c>
      <c r="AV2" s="106" t="s">
        <v>4</v>
      </c>
      <c r="AW2" s="106" t="s">
        <v>293</v>
      </c>
      <c r="AX2" s="106" t="s">
        <v>294</v>
      </c>
      <c r="AY2" s="106" t="s">
        <v>18</v>
      </c>
      <c r="AZ2" s="106" t="s">
        <v>295</v>
      </c>
      <c r="BA2" s="106" t="s">
        <v>296</v>
      </c>
      <c r="BB2" s="106" t="s">
        <v>297</v>
      </c>
      <c r="BC2" s="106" t="s">
        <v>298</v>
      </c>
      <c r="BD2" s="12" t="s">
        <v>444</v>
      </c>
    </row>
    <row r="3" spans="1:57" ht="15">
      <c r="A3" s="101">
        <v>1</v>
      </c>
      <c r="B3" s="38" t="s">
        <v>93</v>
      </c>
      <c r="C3" s="67" t="s">
        <v>27</v>
      </c>
      <c r="D3" s="17">
        <v>7.4</v>
      </c>
      <c r="E3" s="116">
        <v>100</v>
      </c>
      <c r="F3" s="2"/>
      <c r="G3" s="38" t="s">
        <v>96</v>
      </c>
      <c r="H3" s="67" t="s">
        <v>97</v>
      </c>
      <c r="I3" s="3">
        <v>8.9</v>
      </c>
      <c r="J3" s="50">
        <v>100</v>
      </c>
      <c r="K3" s="101">
        <v>1</v>
      </c>
      <c r="L3" s="101" t="s">
        <v>96</v>
      </c>
      <c r="M3" s="11" t="s">
        <v>97</v>
      </c>
      <c r="N3" s="109" t="s">
        <v>446</v>
      </c>
      <c r="O3" s="50">
        <v>100</v>
      </c>
      <c r="P3" s="101">
        <v>1</v>
      </c>
      <c r="Q3" s="38" t="s">
        <v>96</v>
      </c>
      <c r="R3" s="67" t="s">
        <v>97</v>
      </c>
      <c r="S3" s="16">
        <v>4</v>
      </c>
      <c r="T3" s="50">
        <v>100</v>
      </c>
      <c r="U3" s="101">
        <v>1</v>
      </c>
      <c r="V3" s="38" t="s">
        <v>114</v>
      </c>
      <c r="W3" s="67" t="s">
        <v>115</v>
      </c>
      <c r="X3" s="16">
        <v>1.24</v>
      </c>
      <c r="Y3" s="50">
        <v>100</v>
      </c>
      <c r="Z3" s="101">
        <v>1</v>
      </c>
      <c r="AA3" s="103" t="s">
        <v>96</v>
      </c>
      <c r="AB3" s="103" t="s">
        <v>83</v>
      </c>
      <c r="AC3" s="24">
        <v>37.3</v>
      </c>
      <c r="AD3" s="121">
        <v>100</v>
      </c>
      <c r="AE3" s="101">
        <v>1</v>
      </c>
      <c r="AF3" s="5" t="s">
        <v>73</v>
      </c>
      <c r="AG3" s="5" t="s">
        <v>55</v>
      </c>
      <c r="AH3" s="25" t="s">
        <v>164</v>
      </c>
      <c r="AI3" s="57">
        <v>100</v>
      </c>
      <c r="AJ3" s="106">
        <v>1</v>
      </c>
      <c r="AK3" s="38" t="s">
        <v>96</v>
      </c>
      <c r="AL3" s="39" t="s">
        <v>97</v>
      </c>
      <c r="AM3" s="163">
        <v>98.5</v>
      </c>
      <c r="AN3" s="106">
        <v>100</v>
      </c>
      <c r="AO3" s="106">
        <v>100</v>
      </c>
      <c r="AP3" s="106">
        <v>100</v>
      </c>
      <c r="AQ3" s="106">
        <v>99</v>
      </c>
      <c r="AR3" s="106">
        <v>100</v>
      </c>
      <c r="AS3" s="106">
        <v>98</v>
      </c>
      <c r="AT3" s="50">
        <f>SUM(AN3:AS3)</f>
        <v>597</v>
      </c>
      <c r="AU3" s="52" t="s">
        <v>22</v>
      </c>
      <c r="AV3" s="106">
        <v>464.5</v>
      </c>
      <c r="AW3" s="106">
        <v>448.5</v>
      </c>
      <c r="AX3" s="106">
        <v>367</v>
      </c>
      <c r="AY3" s="106">
        <v>460</v>
      </c>
      <c r="AZ3" s="106">
        <v>274</v>
      </c>
      <c r="BA3" s="106">
        <v>428.5</v>
      </c>
      <c r="BB3" s="106">
        <v>473</v>
      </c>
      <c r="BC3" s="50">
        <f aca="true" t="shared" si="0" ref="BC3:BC20">SUM(AV3:BB3)</f>
        <v>2915.5</v>
      </c>
      <c r="BD3" s="106">
        <v>32</v>
      </c>
      <c r="BE3" s="108"/>
    </row>
    <row r="4" spans="1:57" ht="15">
      <c r="A4" s="101">
        <v>2</v>
      </c>
      <c r="B4" s="38" t="s">
        <v>94</v>
      </c>
      <c r="C4" s="67" t="s">
        <v>51</v>
      </c>
      <c r="D4" s="17">
        <v>7.5</v>
      </c>
      <c r="E4" s="116">
        <v>98.5</v>
      </c>
      <c r="F4" s="2"/>
      <c r="G4" s="38" t="s">
        <v>95</v>
      </c>
      <c r="H4" s="67" t="s">
        <v>20</v>
      </c>
      <c r="I4" s="3">
        <v>9.4</v>
      </c>
      <c r="J4" s="50">
        <v>99</v>
      </c>
      <c r="K4" s="101">
        <v>2</v>
      </c>
      <c r="L4" s="101" t="s">
        <v>58</v>
      </c>
      <c r="M4" s="11" t="s">
        <v>27</v>
      </c>
      <c r="N4" s="101" t="s">
        <v>447</v>
      </c>
      <c r="O4" s="50">
        <v>99</v>
      </c>
      <c r="P4" s="101">
        <v>2</v>
      </c>
      <c r="Q4" s="38" t="s">
        <v>123</v>
      </c>
      <c r="R4" s="54" t="s">
        <v>22</v>
      </c>
      <c r="S4" s="16">
        <v>3.97</v>
      </c>
      <c r="T4" s="50">
        <v>99</v>
      </c>
      <c r="U4" s="101">
        <v>2</v>
      </c>
      <c r="V4" s="38" t="s">
        <v>96</v>
      </c>
      <c r="W4" s="67" t="s">
        <v>97</v>
      </c>
      <c r="X4" s="16">
        <v>1.24</v>
      </c>
      <c r="Y4" s="57">
        <v>99</v>
      </c>
      <c r="Z4" s="101">
        <v>2</v>
      </c>
      <c r="AA4" s="103" t="s">
        <v>95</v>
      </c>
      <c r="AB4" s="103" t="s">
        <v>68</v>
      </c>
      <c r="AC4" s="102">
        <v>34.75</v>
      </c>
      <c r="AD4" s="121">
        <v>99</v>
      </c>
      <c r="AE4" s="101">
        <v>2</v>
      </c>
      <c r="AF4" s="5" t="s">
        <v>46</v>
      </c>
      <c r="AG4" s="5" t="s">
        <v>45</v>
      </c>
      <c r="AH4" s="25" t="s">
        <v>165</v>
      </c>
      <c r="AI4" s="57">
        <v>99</v>
      </c>
      <c r="AJ4" s="106">
        <v>2</v>
      </c>
      <c r="AK4" s="38" t="s">
        <v>157</v>
      </c>
      <c r="AL4" s="39" t="s">
        <v>22</v>
      </c>
      <c r="AM4" s="106">
        <v>92.5</v>
      </c>
      <c r="AN4" s="106">
        <v>97.5</v>
      </c>
      <c r="AO4" s="106">
        <v>95</v>
      </c>
      <c r="AP4" s="106">
        <v>93</v>
      </c>
      <c r="AQ4" s="106">
        <v>93.5</v>
      </c>
      <c r="AR4" s="163">
        <v>84</v>
      </c>
      <c r="AS4" s="106">
        <v>93</v>
      </c>
      <c r="AT4" s="50">
        <f>SUM(AM4:AQ4,AS4)</f>
        <v>564.5</v>
      </c>
      <c r="AU4" s="39" t="s">
        <v>29</v>
      </c>
      <c r="AV4" s="106">
        <v>454.5</v>
      </c>
      <c r="AW4" s="106">
        <v>457.5</v>
      </c>
      <c r="AX4" s="106">
        <v>100</v>
      </c>
      <c r="AY4" s="106">
        <v>437</v>
      </c>
      <c r="AZ4" s="106">
        <v>466.5</v>
      </c>
      <c r="BA4" s="106">
        <v>390.5</v>
      </c>
      <c r="BB4" s="106">
        <v>98</v>
      </c>
      <c r="BC4" s="50">
        <f t="shared" si="0"/>
        <v>2404</v>
      </c>
      <c r="BD4" s="106">
        <v>27</v>
      </c>
      <c r="BE4" s="108"/>
    </row>
    <row r="5" spans="1:57" ht="15">
      <c r="A5" s="101">
        <v>2</v>
      </c>
      <c r="B5" s="38" t="s">
        <v>123</v>
      </c>
      <c r="C5" s="54" t="s">
        <v>22</v>
      </c>
      <c r="D5" s="17">
        <v>7.5</v>
      </c>
      <c r="E5" s="116">
        <v>98.5</v>
      </c>
      <c r="F5" s="2"/>
      <c r="G5" s="38" t="s">
        <v>114</v>
      </c>
      <c r="H5" s="67" t="s">
        <v>115</v>
      </c>
      <c r="I5" s="3">
        <v>9.7</v>
      </c>
      <c r="J5" s="50">
        <v>97.5</v>
      </c>
      <c r="K5" s="101">
        <v>3</v>
      </c>
      <c r="L5" s="101" t="s">
        <v>93</v>
      </c>
      <c r="M5" s="11" t="s">
        <v>27</v>
      </c>
      <c r="N5" s="101" t="s">
        <v>448</v>
      </c>
      <c r="O5" s="50">
        <v>98</v>
      </c>
      <c r="P5" s="101">
        <v>3</v>
      </c>
      <c r="Q5" s="38" t="s">
        <v>95</v>
      </c>
      <c r="R5" s="67" t="s">
        <v>20</v>
      </c>
      <c r="S5" s="16">
        <v>3.95</v>
      </c>
      <c r="T5" s="50">
        <v>98</v>
      </c>
      <c r="U5" s="101">
        <v>3</v>
      </c>
      <c r="V5" s="38" t="s">
        <v>101</v>
      </c>
      <c r="W5" s="67" t="s">
        <v>97</v>
      </c>
      <c r="X5" s="16">
        <v>1.18</v>
      </c>
      <c r="Y5" s="57">
        <v>98</v>
      </c>
      <c r="Z5" s="101">
        <v>3</v>
      </c>
      <c r="AA5" s="103" t="s">
        <v>44</v>
      </c>
      <c r="AB5" s="103" t="s">
        <v>45</v>
      </c>
      <c r="AC5" s="24">
        <v>32.2</v>
      </c>
      <c r="AD5" s="121">
        <v>98</v>
      </c>
      <c r="AE5" s="101">
        <v>3</v>
      </c>
      <c r="AF5" s="5" t="s">
        <v>96</v>
      </c>
      <c r="AG5" s="5" t="s">
        <v>83</v>
      </c>
      <c r="AH5" s="25" t="s">
        <v>166</v>
      </c>
      <c r="AI5" s="57">
        <v>98</v>
      </c>
      <c r="AJ5" s="106">
        <v>3</v>
      </c>
      <c r="AK5" s="38" t="s">
        <v>99</v>
      </c>
      <c r="AL5" s="39" t="s">
        <v>51</v>
      </c>
      <c r="AM5" s="106">
        <v>94</v>
      </c>
      <c r="AN5" s="106">
        <v>94.5</v>
      </c>
      <c r="AO5" s="106"/>
      <c r="AP5" s="106">
        <v>84.5</v>
      </c>
      <c r="AQ5" s="106">
        <v>96</v>
      </c>
      <c r="AR5" s="149">
        <v>88</v>
      </c>
      <c r="AS5" s="106">
        <v>97</v>
      </c>
      <c r="AT5" s="50">
        <f>SUM(AM5:AS5)</f>
        <v>554</v>
      </c>
      <c r="AU5" s="39" t="s">
        <v>25</v>
      </c>
      <c r="AV5" s="106">
        <v>396.5</v>
      </c>
      <c r="AW5" s="106">
        <v>237</v>
      </c>
      <c r="AX5" s="106">
        <v>186</v>
      </c>
      <c r="AY5" s="106">
        <v>325</v>
      </c>
      <c r="AZ5" s="106">
        <v>88.5</v>
      </c>
      <c r="BA5" s="106">
        <v>343.5</v>
      </c>
      <c r="BB5" s="106">
        <v>273</v>
      </c>
      <c r="BC5" s="50">
        <f t="shared" si="0"/>
        <v>1849.5</v>
      </c>
      <c r="BD5" s="106">
        <v>24</v>
      </c>
      <c r="BE5" s="108"/>
    </row>
    <row r="6" spans="1:57" ht="15">
      <c r="A6" s="101">
        <v>2</v>
      </c>
      <c r="B6" s="38" t="s">
        <v>96</v>
      </c>
      <c r="C6" s="67" t="s">
        <v>97</v>
      </c>
      <c r="D6" s="17">
        <v>7.5</v>
      </c>
      <c r="E6" s="116">
        <v>98.5</v>
      </c>
      <c r="F6" s="2"/>
      <c r="G6" s="38" t="s">
        <v>157</v>
      </c>
      <c r="H6" s="67" t="s">
        <v>22</v>
      </c>
      <c r="I6" s="3">
        <v>9.7</v>
      </c>
      <c r="J6" s="50">
        <v>97.5</v>
      </c>
      <c r="K6" s="101">
        <v>4</v>
      </c>
      <c r="L6" s="101" t="s">
        <v>145</v>
      </c>
      <c r="M6" s="11" t="s">
        <v>109</v>
      </c>
      <c r="N6" s="101" t="s">
        <v>449</v>
      </c>
      <c r="O6" s="50">
        <v>97</v>
      </c>
      <c r="P6" s="101">
        <v>4</v>
      </c>
      <c r="Q6" s="38" t="s">
        <v>98</v>
      </c>
      <c r="R6" s="67" t="s">
        <v>22</v>
      </c>
      <c r="S6" s="16">
        <v>3.91</v>
      </c>
      <c r="T6" s="50">
        <v>97</v>
      </c>
      <c r="U6" s="101">
        <v>4</v>
      </c>
      <c r="V6" s="38" t="s">
        <v>93</v>
      </c>
      <c r="W6" s="67" t="s">
        <v>27</v>
      </c>
      <c r="X6" s="16">
        <v>1.16</v>
      </c>
      <c r="Y6" s="57">
        <v>97</v>
      </c>
      <c r="Z6" s="101">
        <v>4</v>
      </c>
      <c r="AA6" s="103" t="s">
        <v>163</v>
      </c>
      <c r="AB6" s="103" t="s">
        <v>68</v>
      </c>
      <c r="AC6" s="5">
        <v>31.25</v>
      </c>
      <c r="AD6" s="121">
        <v>97</v>
      </c>
      <c r="AE6" s="101">
        <v>4</v>
      </c>
      <c r="AF6" s="5" t="s">
        <v>99</v>
      </c>
      <c r="AG6" s="5" t="s">
        <v>51</v>
      </c>
      <c r="AH6" s="25" t="s">
        <v>167</v>
      </c>
      <c r="AI6" s="57">
        <v>97</v>
      </c>
      <c r="AJ6" s="106">
        <v>4</v>
      </c>
      <c r="AK6" s="38" t="s">
        <v>114</v>
      </c>
      <c r="AL6" s="39" t="s">
        <v>115</v>
      </c>
      <c r="AM6" s="106">
        <v>82.5</v>
      </c>
      <c r="AN6" s="106">
        <v>97.5</v>
      </c>
      <c r="AO6" s="106"/>
      <c r="AP6" s="106">
        <v>88</v>
      </c>
      <c r="AQ6" s="106">
        <v>100</v>
      </c>
      <c r="AR6" s="106">
        <v>64</v>
      </c>
      <c r="AS6" s="106">
        <v>96</v>
      </c>
      <c r="AT6" s="50">
        <f>SUM(AM6:AS6)</f>
        <v>528</v>
      </c>
      <c r="AU6" s="39" t="s">
        <v>188</v>
      </c>
      <c r="AV6" s="106">
        <v>313.5</v>
      </c>
      <c r="AW6" s="106">
        <v>459</v>
      </c>
      <c r="AX6" s="106">
        <v>97</v>
      </c>
      <c r="AY6" s="106">
        <v>302</v>
      </c>
      <c r="AZ6" s="106"/>
      <c r="BA6" s="106">
        <v>408</v>
      </c>
      <c r="BB6" s="106">
        <v>179</v>
      </c>
      <c r="BC6" s="50">
        <f t="shared" si="0"/>
        <v>1758.5</v>
      </c>
      <c r="BD6" s="106">
        <v>21</v>
      </c>
      <c r="BE6" s="108"/>
    </row>
    <row r="7" spans="1:57" ht="15">
      <c r="A7" s="101">
        <v>2</v>
      </c>
      <c r="B7" s="38" t="s">
        <v>95</v>
      </c>
      <c r="C7" s="67" t="s">
        <v>20</v>
      </c>
      <c r="D7" s="17">
        <v>7.5</v>
      </c>
      <c r="E7" s="116">
        <v>98.5</v>
      </c>
      <c r="F7" s="2"/>
      <c r="G7" s="38" t="s">
        <v>101</v>
      </c>
      <c r="H7" s="67" t="s">
        <v>97</v>
      </c>
      <c r="I7" s="3">
        <v>9.7</v>
      </c>
      <c r="J7" s="50">
        <v>97.5</v>
      </c>
      <c r="K7" s="101">
        <v>5</v>
      </c>
      <c r="L7" s="101" t="s">
        <v>104</v>
      </c>
      <c r="M7" s="11" t="s">
        <v>70</v>
      </c>
      <c r="N7" s="101" t="s">
        <v>450</v>
      </c>
      <c r="O7" s="50">
        <v>96</v>
      </c>
      <c r="P7" s="101">
        <v>5</v>
      </c>
      <c r="Q7" s="38" t="s">
        <v>93</v>
      </c>
      <c r="R7" s="67" t="s">
        <v>27</v>
      </c>
      <c r="S7" s="16">
        <v>3.8</v>
      </c>
      <c r="T7" s="50">
        <v>96</v>
      </c>
      <c r="U7" s="101">
        <v>5</v>
      </c>
      <c r="V7" s="38" t="s">
        <v>99</v>
      </c>
      <c r="W7" s="67" t="s">
        <v>51</v>
      </c>
      <c r="X7" s="16">
        <v>1.13</v>
      </c>
      <c r="Y7" s="57">
        <v>96</v>
      </c>
      <c r="Z7" s="101">
        <v>5</v>
      </c>
      <c r="AA7" s="103" t="s">
        <v>46</v>
      </c>
      <c r="AB7" s="103" t="s">
        <v>45</v>
      </c>
      <c r="AC7" s="24">
        <v>30.8</v>
      </c>
      <c r="AD7" s="121">
        <v>96</v>
      </c>
      <c r="AE7" s="101">
        <v>5</v>
      </c>
      <c r="AF7" s="5" t="s">
        <v>114</v>
      </c>
      <c r="AG7" s="5" t="s">
        <v>115</v>
      </c>
      <c r="AH7" s="25" t="s">
        <v>168</v>
      </c>
      <c r="AI7" s="57">
        <v>96</v>
      </c>
      <c r="AJ7" s="106">
        <v>5</v>
      </c>
      <c r="AK7" s="38" t="s">
        <v>108</v>
      </c>
      <c r="AL7" s="39" t="s">
        <v>22</v>
      </c>
      <c r="AM7" s="106">
        <v>86.5</v>
      </c>
      <c r="AN7" s="106">
        <v>87.5</v>
      </c>
      <c r="AO7" s="106">
        <v>90</v>
      </c>
      <c r="AP7" s="106">
        <v>70</v>
      </c>
      <c r="AQ7" s="106">
        <v>87</v>
      </c>
      <c r="AR7" s="163">
        <v>51</v>
      </c>
      <c r="AS7" s="106">
        <v>94</v>
      </c>
      <c r="AT7" s="50">
        <f>SUM(AM7:AQ7,AS7)</f>
        <v>515</v>
      </c>
      <c r="AU7" s="39" t="s">
        <v>51</v>
      </c>
      <c r="AV7" s="106">
        <v>430</v>
      </c>
      <c r="AW7" s="106">
        <v>185</v>
      </c>
      <c r="AX7" s="106"/>
      <c r="AY7" s="106">
        <v>298</v>
      </c>
      <c r="AZ7" s="106">
        <v>276.5</v>
      </c>
      <c r="BA7" s="106">
        <v>407</v>
      </c>
      <c r="BB7" s="106">
        <v>97</v>
      </c>
      <c r="BC7" s="50">
        <f t="shared" si="0"/>
        <v>1693.5</v>
      </c>
      <c r="BD7" s="106">
        <v>20</v>
      </c>
      <c r="BE7" s="55"/>
    </row>
    <row r="8" spans="1:57" ht="15">
      <c r="A8" s="101">
        <v>3</v>
      </c>
      <c r="B8" s="38" t="s">
        <v>58</v>
      </c>
      <c r="C8" s="67" t="s">
        <v>27</v>
      </c>
      <c r="D8" s="17">
        <v>7.6</v>
      </c>
      <c r="E8" s="116">
        <v>96.5</v>
      </c>
      <c r="F8" s="2"/>
      <c r="G8" s="38" t="s">
        <v>46</v>
      </c>
      <c r="H8" s="67" t="s">
        <v>22</v>
      </c>
      <c r="I8" s="3">
        <v>9.8</v>
      </c>
      <c r="J8" s="50">
        <v>96</v>
      </c>
      <c r="K8" s="101">
        <v>6</v>
      </c>
      <c r="L8" s="101" t="s">
        <v>157</v>
      </c>
      <c r="M8" s="11" t="s">
        <v>22</v>
      </c>
      <c r="N8" s="101" t="s">
        <v>451</v>
      </c>
      <c r="O8" s="50">
        <v>95</v>
      </c>
      <c r="P8" s="101">
        <v>6</v>
      </c>
      <c r="Q8" s="38" t="s">
        <v>94</v>
      </c>
      <c r="R8" s="67" t="s">
        <v>51</v>
      </c>
      <c r="S8" s="16">
        <v>3.73</v>
      </c>
      <c r="T8" s="50">
        <v>95</v>
      </c>
      <c r="U8" s="101">
        <v>6</v>
      </c>
      <c r="V8" s="38" t="s">
        <v>94</v>
      </c>
      <c r="W8" s="67" t="s">
        <v>51</v>
      </c>
      <c r="X8" s="16">
        <v>1.1</v>
      </c>
      <c r="Y8" s="57">
        <v>95</v>
      </c>
      <c r="Z8" s="101">
        <v>6</v>
      </c>
      <c r="AA8" s="103" t="s">
        <v>47</v>
      </c>
      <c r="AB8" s="103" t="s">
        <v>45</v>
      </c>
      <c r="AC8" s="24">
        <v>30.7</v>
      </c>
      <c r="AD8" s="121">
        <v>95</v>
      </c>
      <c r="AE8" s="101">
        <v>6</v>
      </c>
      <c r="AF8" s="5" t="s">
        <v>47</v>
      </c>
      <c r="AG8" s="5" t="s">
        <v>45</v>
      </c>
      <c r="AH8" s="25" t="s">
        <v>169</v>
      </c>
      <c r="AI8" s="57">
        <v>95</v>
      </c>
      <c r="AJ8" s="106">
        <v>6</v>
      </c>
      <c r="AK8" s="38" t="s">
        <v>117</v>
      </c>
      <c r="AL8" s="39" t="s">
        <v>113</v>
      </c>
      <c r="AM8" s="106">
        <v>78.5</v>
      </c>
      <c r="AN8" s="106">
        <v>81.5</v>
      </c>
      <c r="AO8" s="106">
        <v>92</v>
      </c>
      <c r="AP8" s="106">
        <v>74</v>
      </c>
      <c r="AQ8" s="106">
        <v>88.5</v>
      </c>
      <c r="AR8" s="106"/>
      <c r="AS8" s="106">
        <v>87</v>
      </c>
      <c r="AT8" s="50">
        <f aca="true" t="shared" si="1" ref="AT8:AT39">SUM(AM8:AS8)</f>
        <v>501.5</v>
      </c>
      <c r="AU8" s="52" t="s">
        <v>20</v>
      </c>
      <c r="AV8" s="106">
        <v>416.5</v>
      </c>
      <c r="AW8" s="106">
        <v>99</v>
      </c>
      <c r="AX8" s="106">
        <v>175</v>
      </c>
      <c r="AY8" s="106">
        <v>159.5</v>
      </c>
      <c r="AZ8" s="106">
        <v>92</v>
      </c>
      <c r="BA8" s="106">
        <v>388.5</v>
      </c>
      <c r="BB8" s="106">
        <v>85</v>
      </c>
      <c r="BC8" s="50">
        <f t="shared" si="0"/>
        <v>1415.5</v>
      </c>
      <c r="BD8" s="106">
        <v>17</v>
      </c>
      <c r="BE8" s="55"/>
    </row>
    <row r="9" spans="1:57" ht="15">
      <c r="A9" s="101">
        <v>3</v>
      </c>
      <c r="B9" s="38" t="s">
        <v>98</v>
      </c>
      <c r="C9" s="67" t="s">
        <v>22</v>
      </c>
      <c r="D9" s="17">
        <v>7.6</v>
      </c>
      <c r="E9" s="116">
        <v>96.5</v>
      </c>
      <c r="F9" s="2"/>
      <c r="G9" s="38" t="s">
        <v>143</v>
      </c>
      <c r="H9" s="67" t="s">
        <v>97</v>
      </c>
      <c r="I9" s="3">
        <v>9.9</v>
      </c>
      <c r="J9" s="50">
        <v>94.5</v>
      </c>
      <c r="K9" s="101">
        <v>7</v>
      </c>
      <c r="L9" s="101" t="s">
        <v>116</v>
      </c>
      <c r="M9" s="11" t="s">
        <v>113</v>
      </c>
      <c r="N9" s="101" t="s">
        <v>452</v>
      </c>
      <c r="O9" s="50">
        <v>94</v>
      </c>
      <c r="P9" s="101">
        <v>7</v>
      </c>
      <c r="Q9" s="38" t="s">
        <v>58</v>
      </c>
      <c r="R9" s="67" t="s">
        <v>27</v>
      </c>
      <c r="S9" s="16">
        <v>3.68</v>
      </c>
      <c r="T9" s="50">
        <v>94</v>
      </c>
      <c r="U9" s="101">
        <v>7</v>
      </c>
      <c r="V9" s="38" t="s">
        <v>157</v>
      </c>
      <c r="W9" s="67" t="s">
        <v>22</v>
      </c>
      <c r="X9" s="16">
        <v>1.05</v>
      </c>
      <c r="Y9" s="57">
        <v>93.5</v>
      </c>
      <c r="Z9" s="101">
        <v>7</v>
      </c>
      <c r="AA9" s="103" t="s">
        <v>106</v>
      </c>
      <c r="AB9" s="103" t="s">
        <v>57</v>
      </c>
      <c r="AC9" s="24">
        <v>29.7</v>
      </c>
      <c r="AD9" s="121">
        <v>94</v>
      </c>
      <c r="AE9" s="101">
        <v>7</v>
      </c>
      <c r="AF9" s="5" t="s">
        <v>108</v>
      </c>
      <c r="AG9" s="5" t="s">
        <v>45</v>
      </c>
      <c r="AH9" s="25" t="s">
        <v>170</v>
      </c>
      <c r="AI9" s="57">
        <v>94</v>
      </c>
      <c r="AJ9" s="106"/>
      <c r="AK9" s="38" t="s">
        <v>95</v>
      </c>
      <c r="AL9" s="39" t="s">
        <v>20</v>
      </c>
      <c r="AM9" s="106">
        <v>98.5</v>
      </c>
      <c r="AN9" s="106">
        <v>99</v>
      </c>
      <c r="AO9" s="106">
        <v>87</v>
      </c>
      <c r="AP9" s="106">
        <v>98</v>
      </c>
      <c r="AQ9" s="106">
        <v>92</v>
      </c>
      <c r="AR9" s="106">
        <v>99</v>
      </c>
      <c r="AS9" s="106"/>
      <c r="AT9" s="50">
        <f t="shared" si="1"/>
        <v>573.5</v>
      </c>
      <c r="AU9" s="128" t="s">
        <v>70</v>
      </c>
      <c r="AV9" s="106">
        <v>394.5</v>
      </c>
      <c r="AW9" s="106">
        <v>176</v>
      </c>
      <c r="AX9" s="106">
        <v>273</v>
      </c>
      <c r="AY9" s="106">
        <v>288</v>
      </c>
      <c r="AZ9" s="106"/>
      <c r="BA9" s="106">
        <v>212</v>
      </c>
      <c r="BB9" s="106"/>
      <c r="BC9" s="50">
        <f t="shared" si="0"/>
        <v>1343.5</v>
      </c>
      <c r="BD9" s="106">
        <v>18</v>
      </c>
      <c r="BE9" s="104"/>
    </row>
    <row r="10" spans="1:57" ht="15">
      <c r="A10" s="101">
        <v>4</v>
      </c>
      <c r="B10" s="38" t="s">
        <v>124</v>
      </c>
      <c r="C10" s="67" t="s">
        <v>92</v>
      </c>
      <c r="D10" s="17">
        <v>7.7</v>
      </c>
      <c r="E10" s="116">
        <v>95</v>
      </c>
      <c r="F10" s="2"/>
      <c r="G10" s="38" t="s">
        <v>99</v>
      </c>
      <c r="H10" s="67" t="s">
        <v>51</v>
      </c>
      <c r="I10" s="3">
        <v>9.9</v>
      </c>
      <c r="J10" s="50">
        <v>94.5</v>
      </c>
      <c r="K10" s="101">
        <v>8</v>
      </c>
      <c r="L10" s="101" t="s">
        <v>139</v>
      </c>
      <c r="M10" s="11" t="s">
        <v>22</v>
      </c>
      <c r="N10" s="101" t="s">
        <v>453</v>
      </c>
      <c r="O10" s="50">
        <v>93</v>
      </c>
      <c r="P10" s="101">
        <v>8</v>
      </c>
      <c r="Q10" s="38" t="s">
        <v>157</v>
      </c>
      <c r="R10" s="67" t="s">
        <v>22</v>
      </c>
      <c r="S10" s="16">
        <v>3.57</v>
      </c>
      <c r="T10" s="50">
        <v>93</v>
      </c>
      <c r="U10" s="101">
        <v>7</v>
      </c>
      <c r="V10" s="38" t="s">
        <v>98</v>
      </c>
      <c r="W10" s="67" t="s">
        <v>22</v>
      </c>
      <c r="X10" s="16">
        <v>1.05</v>
      </c>
      <c r="Y10" s="57">
        <v>93.5</v>
      </c>
      <c r="Z10" s="101">
        <v>8</v>
      </c>
      <c r="AA10" s="103" t="s">
        <v>130</v>
      </c>
      <c r="AB10" s="103" t="s">
        <v>60</v>
      </c>
      <c r="AC10" s="24">
        <v>29.1</v>
      </c>
      <c r="AD10" s="121">
        <v>93</v>
      </c>
      <c r="AE10" s="101">
        <v>8</v>
      </c>
      <c r="AF10" s="5" t="s">
        <v>157</v>
      </c>
      <c r="AG10" s="5" t="s">
        <v>45</v>
      </c>
      <c r="AH10" s="25" t="s">
        <v>171</v>
      </c>
      <c r="AI10" s="57">
        <v>93</v>
      </c>
      <c r="AJ10" s="106"/>
      <c r="AK10" s="38" t="s">
        <v>46</v>
      </c>
      <c r="AL10" s="39" t="s">
        <v>22</v>
      </c>
      <c r="AM10" s="106">
        <v>90.5</v>
      </c>
      <c r="AN10" s="106">
        <v>96</v>
      </c>
      <c r="AO10" s="106"/>
      <c r="AP10" s="106">
        <v>92</v>
      </c>
      <c r="AQ10" s="106"/>
      <c r="AR10" s="106">
        <v>96</v>
      </c>
      <c r="AS10" s="106">
        <v>99</v>
      </c>
      <c r="AT10" s="50">
        <f t="shared" si="1"/>
        <v>473.5</v>
      </c>
      <c r="AU10" s="39" t="s">
        <v>213</v>
      </c>
      <c r="AV10" s="106">
        <v>410.5</v>
      </c>
      <c r="AW10" s="106">
        <v>343</v>
      </c>
      <c r="AX10" s="106"/>
      <c r="AY10" s="106">
        <v>201</v>
      </c>
      <c r="AZ10" s="106">
        <v>179</v>
      </c>
      <c r="BA10" s="106">
        <v>208</v>
      </c>
      <c r="BB10" s="106"/>
      <c r="BC10" s="50">
        <f t="shared" si="0"/>
        <v>1341.5</v>
      </c>
      <c r="BD10" s="106">
        <v>17</v>
      </c>
      <c r="BE10" s="108"/>
    </row>
    <row r="11" spans="1:57" ht="15">
      <c r="A11" s="101">
        <v>5</v>
      </c>
      <c r="B11" s="38" t="s">
        <v>99</v>
      </c>
      <c r="C11" s="67" t="s">
        <v>51</v>
      </c>
      <c r="D11" s="17">
        <v>7.8</v>
      </c>
      <c r="E11" s="116">
        <v>94</v>
      </c>
      <c r="F11" s="2"/>
      <c r="G11" s="38" t="s">
        <v>104</v>
      </c>
      <c r="H11" s="67" t="s">
        <v>70</v>
      </c>
      <c r="I11" s="3">
        <v>9.9</v>
      </c>
      <c r="J11" s="50">
        <v>94.5</v>
      </c>
      <c r="K11" s="101">
        <v>9</v>
      </c>
      <c r="L11" s="101" t="s">
        <v>117</v>
      </c>
      <c r="M11" s="11" t="s">
        <v>113</v>
      </c>
      <c r="N11" s="101" t="s">
        <v>454</v>
      </c>
      <c r="O11" s="50">
        <v>92</v>
      </c>
      <c r="P11" s="101">
        <v>9</v>
      </c>
      <c r="Q11" s="38" t="s">
        <v>46</v>
      </c>
      <c r="R11" s="67" t="s">
        <v>22</v>
      </c>
      <c r="S11" s="16">
        <v>3.52</v>
      </c>
      <c r="T11" s="50">
        <v>92</v>
      </c>
      <c r="U11" s="101">
        <v>7</v>
      </c>
      <c r="V11" s="38" t="s">
        <v>110</v>
      </c>
      <c r="W11" s="67" t="s">
        <v>107</v>
      </c>
      <c r="X11" s="16">
        <v>1.05</v>
      </c>
      <c r="Y11" s="57">
        <v>93.5</v>
      </c>
      <c r="Z11" s="101">
        <v>9</v>
      </c>
      <c r="AA11" s="103" t="s">
        <v>50</v>
      </c>
      <c r="AB11" s="103" t="s">
        <v>51</v>
      </c>
      <c r="AC11" s="24">
        <v>27.8</v>
      </c>
      <c r="AD11" s="121">
        <v>92</v>
      </c>
      <c r="AE11" s="101">
        <v>9</v>
      </c>
      <c r="AF11" s="10" t="s">
        <v>155</v>
      </c>
      <c r="AG11" s="10" t="s">
        <v>45</v>
      </c>
      <c r="AH11" s="25" t="s">
        <v>172</v>
      </c>
      <c r="AI11" s="57">
        <v>92</v>
      </c>
      <c r="AJ11" s="106"/>
      <c r="AK11" s="38" t="s">
        <v>59</v>
      </c>
      <c r="AL11" s="39" t="s">
        <v>109</v>
      </c>
      <c r="AM11" s="106">
        <v>84.5</v>
      </c>
      <c r="AN11" s="106">
        <v>90.5</v>
      </c>
      <c r="AO11" s="106"/>
      <c r="AP11" s="106">
        <v>82</v>
      </c>
      <c r="AQ11" s="106"/>
      <c r="AR11" s="106">
        <v>81</v>
      </c>
      <c r="AS11" s="106">
        <v>89</v>
      </c>
      <c r="AT11" s="50">
        <f t="shared" si="1"/>
        <v>427</v>
      </c>
      <c r="AU11" s="39" t="s">
        <v>181</v>
      </c>
      <c r="AV11" s="106">
        <v>450</v>
      </c>
      <c r="AW11" s="106"/>
      <c r="AX11" s="106">
        <v>197</v>
      </c>
      <c r="AY11" s="106">
        <v>190</v>
      </c>
      <c r="AZ11" s="106">
        <v>97</v>
      </c>
      <c r="BA11" s="106">
        <v>308.5</v>
      </c>
      <c r="BB11" s="106"/>
      <c r="BC11" s="50">
        <f t="shared" si="0"/>
        <v>1242.5</v>
      </c>
      <c r="BD11" s="106">
        <v>15</v>
      </c>
      <c r="BE11" s="108"/>
    </row>
    <row r="12" spans="1:56" ht="15">
      <c r="A12" s="101">
        <v>6</v>
      </c>
      <c r="B12" s="38" t="s">
        <v>102</v>
      </c>
      <c r="C12" s="67" t="s">
        <v>103</v>
      </c>
      <c r="D12" s="17">
        <v>7.9</v>
      </c>
      <c r="E12" s="116">
        <v>92.5</v>
      </c>
      <c r="F12" s="2"/>
      <c r="G12" s="38" t="s">
        <v>130</v>
      </c>
      <c r="H12" s="67" t="s">
        <v>109</v>
      </c>
      <c r="I12" s="3">
        <v>9.9</v>
      </c>
      <c r="J12" s="50">
        <v>94.5</v>
      </c>
      <c r="K12" s="101">
        <v>10</v>
      </c>
      <c r="L12" s="101" t="s">
        <v>84</v>
      </c>
      <c r="M12" s="11" t="s">
        <v>70</v>
      </c>
      <c r="N12" s="101" t="s">
        <v>455</v>
      </c>
      <c r="O12" s="50">
        <v>91</v>
      </c>
      <c r="P12" s="101">
        <v>10</v>
      </c>
      <c r="Q12" s="38" t="s">
        <v>124</v>
      </c>
      <c r="R12" s="67" t="s">
        <v>92</v>
      </c>
      <c r="S12" s="16">
        <v>3.47</v>
      </c>
      <c r="T12" s="50">
        <v>91</v>
      </c>
      <c r="U12" s="101">
        <v>8</v>
      </c>
      <c r="V12" s="38" t="s">
        <v>95</v>
      </c>
      <c r="W12" s="67" t="s">
        <v>20</v>
      </c>
      <c r="X12" s="16">
        <v>1.05</v>
      </c>
      <c r="Y12" s="57">
        <v>92</v>
      </c>
      <c r="Z12" s="101">
        <v>10</v>
      </c>
      <c r="AA12" s="103" t="s">
        <v>134</v>
      </c>
      <c r="AB12" s="103" t="s">
        <v>129</v>
      </c>
      <c r="AC12" s="102">
        <v>27.75</v>
      </c>
      <c r="AD12" s="121">
        <v>91</v>
      </c>
      <c r="AE12" s="101">
        <v>10</v>
      </c>
      <c r="AF12" s="5" t="s">
        <v>44</v>
      </c>
      <c r="AG12" s="5" t="s">
        <v>45</v>
      </c>
      <c r="AH12" s="25" t="s">
        <v>173</v>
      </c>
      <c r="AI12" s="57">
        <v>91</v>
      </c>
      <c r="AJ12" s="106"/>
      <c r="AK12" s="38" t="s">
        <v>119</v>
      </c>
      <c r="AL12" s="39" t="s">
        <v>97</v>
      </c>
      <c r="AM12" s="106">
        <v>76.5</v>
      </c>
      <c r="AN12" s="106">
        <v>87.5</v>
      </c>
      <c r="AO12" s="106"/>
      <c r="AP12" s="106">
        <v>75</v>
      </c>
      <c r="AQ12" s="106">
        <v>90.5</v>
      </c>
      <c r="AR12" s="106">
        <v>78.5</v>
      </c>
      <c r="AS12" s="106"/>
      <c r="AT12" s="50">
        <f t="shared" si="1"/>
        <v>408</v>
      </c>
      <c r="AU12" s="39" t="s">
        <v>92</v>
      </c>
      <c r="AV12" s="106">
        <v>373</v>
      </c>
      <c r="AW12" s="106"/>
      <c r="AX12" s="106"/>
      <c r="AY12" s="106">
        <v>268</v>
      </c>
      <c r="AZ12" s="106"/>
      <c r="BA12" s="106">
        <v>37</v>
      </c>
      <c r="BB12" s="106"/>
      <c r="BC12" s="50">
        <f t="shared" si="0"/>
        <v>678</v>
      </c>
      <c r="BD12" s="106">
        <v>10</v>
      </c>
    </row>
    <row r="13" spans="1:56" ht="15">
      <c r="A13" s="101">
        <v>6</v>
      </c>
      <c r="B13" s="38" t="s">
        <v>100</v>
      </c>
      <c r="C13" s="67" t="s">
        <v>22</v>
      </c>
      <c r="D13" s="17">
        <v>7.9</v>
      </c>
      <c r="E13" s="116">
        <v>92.5</v>
      </c>
      <c r="F13" s="2"/>
      <c r="G13" s="51" t="s">
        <v>158</v>
      </c>
      <c r="H13" s="111" t="s">
        <v>109</v>
      </c>
      <c r="I13" s="17">
        <v>10</v>
      </c>
      <c r="J13" s="50">
        <v>93</v>
      </c>
      <c r="K13" s="101">
        <v>11</v>
      </c>
      <c r="L13" s="101" t="s">
        <v>108</v>
      </c>
      <c r="M13" s="11" t="s">
        <v>22</v>
      </c>
      <c r="N13" s="101" t="s">
        <v>456</v>
      </c>
      <c r="O13" s="50">
        <v>90</v>
      </c>
      <c r="P13" s="101">
        <v>11</v>
      </c>
      <c r="Q13" s="38" t="s">
        <v>125</v>
      </c>
      <c r="R13" s="67" t="s">
        <v>97</v>
      </c>
      <c r="S13" s="16">
        <v>3.46</v>
      </c>
      <c r="T13" s="50">
        <v>89.5</v>
      </c>
      <c r="U13" s="101">
        <v>9</v>
      </c>
      <c r="V13" s="38" t="s">
        <v>105</v>
      </c>
      <c r="W13" s="67" t="s">
        <v>97</v>
      </c>
      <c r="X13" s="16">
        <v>1</v>
      </c>
      <c r="Y13" s="57">
        <v>90.5</v>
      </c>
      <c r="Z13" s="101">
        <v>11</v>
      </c>
      <c r="AA13" s="103" t="s">
        <v>48</v>
      </c>
      <c r="AB13" s="103" t="s">
        <v>49</v>
      </c>
      <c r="AC13" s="24">
        <v>25.6</v>
      </c>
      <c r="AD13" s="121">
        <v>90</v>
      </c>
      <c r="AE13" s="101">
        <v>11</v>
      </c>
      <c r="AF13" s="5" t="s">
        <v>158</v>
      </c>
      <c r="AG13" s="5" t="s">
        <v>60</v>
      </c>
      <c r="AH13" s="25" t="s">
        <v>174</v>
      </c>
      <c r="AI13" s="57">
        <v>90</v>
      </c>
      <c r="AJ13" s="106"/>
      <c r="AK13" s="38" t="s">
        <v>44</v>
      </c>
      <c r="AL13" s="39" t="s">
        <v>22</v>
      </c>
      <c r="AM13" s="106">
        <v>70.5</v>
      </c>
      <c r="AN13" s="106">
        <v>80</v>
      </c>
      <c r="AO13" s="106"/>
      <c r="AP13" s="106">
        <v>57</v>
      </c>
      <c r="AQ13" s="106"/>
      <c r="AR13" s="106">
        <v>98</v>
      </c>
      <c r="AS13" s="106">
        <v>91</v>
      </c>
      <c r="AT13" s="50">
        <f t="shared" si="1"/>
        <v>396.5</v>
      </c>
      <c r="AU13" s="39" t="s">
        <v>129</v>
      </c>
      <c r="AV13" s="106">
        <v>304</v>
      </c>
      <c r="AW13" s="106"/>
      <c r="AX13" s="106"/>
      <c r="AY13" s="106">
        <v>141.5</v>
      </c>
      <c r="AZ13" s="106"/>
      <c r="BA13" s="106">
        <v>171</v>
      </c>
      <c r="BB13" s="106"/>
      <c r="BC13" s="50">
        <f t="shared" si="0"/>
        <v>616.5</v>
      </c>
      <c r="BD13" s="106">
        <v>8</v>
      </c>
    </row>
    <row r="14" spans="1:57" ht="15">
      <c r="A14" s="101">
        <v>6</v>
      </c>
      <c r="B14" s="38" t="s">
        <v>101</v>
      </c>
      <c r="C14" s="67" t="s">
        <v>97</v>
      </c>
      <c r="D14" s="17">
        <v>7.9</v>
      </c>
      <c r="E14" s="116">
        <v>92.5</v>
      </c>
      <c r="F14" s="2"/>
      <c r="G14" s="51" t="s">
        <v>159</v>
      </c>
      <c r="H14" s="111" t="s">
        <v>109</v>
      </c>
      <c r="I14" s="3">
        <v>10.2</v>
      </c>
      <c r="J14" s="50">
        <v>92</v>
      </c>
      <c r="K14" s="101">
        <v>12</v>
      </c>
      <c r="L14" s="101" t="s">
        <v>138</v>
      </c>
      <c r="M14" s="11" t="s">
        <v>22</v>
      </c>
      <c r="N14" s="101" t="s">
        <v>457</v>
      </c>
      <c r="O14" s="50">
        <v>89</v>
      </c>
      <c r="P14" s="101">
        <v>11</v>
      </c>
      <c r="Q14" s="38" t="s">
        <v>128</v>
      </c>
      <c r="R14" s="67" t="s">
        <v>129</v>
      </c>
      <c r="S14" s="16">
        <v>3.46</v>
      </c>
      <c r="T14" s="50">
        <v>89.5</v>
      </c>
      <c r="U14" s="101">
        <v>9</v>
      </c>
      <c r="V14" s="38" t="s">
        <v>119</v>
      </c>
      <c r="W14" s="67" t="s">
        <v>97</v>
      </c>
      <c r="X14" s="16">
        <v>1</v>
      </c>
      <c r="Y14" s="57">
        <v>90.5</v>
      </c>
      <c r="Z14" s="101">
        <v>12</v>
      </c>
      <c r="AA14" s="103" t="s">
        <v>64</v>
      </c>
      <c r="AB14" s="103" t="s">
        <v>55</v>
      </c>
      <c r="AC14" s="102">
        <v>24.95</v>
      </c>
      <c r="AD14" s="121">
        <v>89</v>
      </c>
      <c r="AE14" s="101">
        <v>12</v>
      </c>
      <c r="AF14" s="5" t="s">
        <v>59</v>
      </c>
      <c r="AG14" s="5" t="s">
        <v>60</v>
      </c>
      <c r="AH14" s="25" t="s">
        <v>175</v>
      </c>
      <c r="AI14" s="57">
        <v>89</v>
      </c>
      <c r="AJ14" s="106"/>
      <c r="AK14" s="38" t="s">
        <v>93</v>
      </c>
      <c r="AL14" s="39" t="s">
        <v>27</v>
      </c>
      <c r="AM14" s="106">
        <v>100</v>
      </c>
      <c r="AN14" s="106"/>
      <c r="AO14" s="106">
        <v>98</v>
      </c>
      <c r="AP14" s="106">
        <v>96</v>
      </c>
      <c r="AQ14" s="106">
        <v>97</v>
      </c>
      <c r="AR14" s="106"/>
      <c r="AS14" s="106"/>
      <c r="AT14" s="50">
        <f t="shared" si="1"/>
        <v>391</v>
      </c>
      <c r="AU14" s="39" t="s">
        <v>49</v>
      </c>
      <c r="AV14" s="106">
        <v>237.5</v>
      </c>
      <c r="AW14" s="106"/>
      <c r="AX14" s="106"/>
      <c r="AY14" s="106">
        <v>133</v>
      </c>
      <c r="AZ14" s="106"/>
      <c r="BA14" s="106">
        <v>227</v>
      </c>
      <c r="BB14" s="106"/>
      <c r="BC14" s="50">
        <f t="shared" si="0"/>
        <v>597.5</v>
      </c>
      <c r="BD14" s="106">
        <v>8</v>
      </c>
      <c r="BE14" s="104"/>
    </row>
    <row r="15" spans="1:56" ht="15">
      <c r="A15" s="101">
        <v>7</v>
      </c>
      <c r="B15" s="38" t="s">
        <v>46</v>
      </c>
      <c r="C15" s="67" t="s">
        <v>22</v>
      </c>
      <c r="D15" s="17">
        <v>8</v>
      </c>
      <c r="E15" s="116">
        <v>90.5</v>
      </c>
      <c r="F15" s="2"/>
      <c r="G15" s="38" t="s">
        <v>94</v>
      </c>
      <c r="H15" s="67" t="s">
        <v>51</v>
      </c>
      <c r="I15" s="3">
        <v>10.3</v>
      </c>
      <c r="J15" s="50">
        <v>90.5</v>
      </c>
      <c r="K15" s="101">
        <v>13</v>
      </c>
      <c r="L15" s="101" t="s">
        <v>74</v>
      </c>
      <c r="M15" s="11" t="s">
        <v>20</v>
      </c>
      <c r="N15" s="101" t="s">
        <v>458</v>
      </c>
      <c r="O15" s="50">
        <v>88</v>
      </c>
      <c r="P15" s="101">
        <v>12</v>
      </c>
      <c r="Q15" s="38" t="s">
        <v>114</v>
      </c>
      <c r="R15" s="67" t="s">
        <v>115</v>
      </c>
      <c r="S15" s="16">
        <v>3.45</v>
      </c>
      <c r="T15" s="50">
        <v>88</v>
      </c>
      <c r="U15" s="101">
        <v>10</v>
      </c>
      <c r="V15" s="38" t="s">
        <v>117</v>
      </c>
      <c r="W15" s="67" t="s">
        <v>113</v>
      </c>
      <c r="X15" s="16">
        <v>1</v>
      </c>
      <c r="Y15" s="57">
        <v>88.5</v>
      </c>
      <c r="Z15" s="101">
        <v>13</v>
      </c>
      <c r="AA15" s="103" t="s">
        <v>99</v>
      </c>
      <c r="AB15" s="103" t="s">
        <v>51</v>
      </c>
      <c r="AC15" s="24">
        <v>24.9</v>
      </c>
      <c r="AD15" s="121">
        <v>88</v>
      </c>
      <c r="AE15" s="101">
        <v>13</v>
      </c>
      <c r="AF15" s="5" t="s">
        <v>127</v>
      </c>
      <c r="AG15" s="5" t="s">
        <v>45</v>
      </c>
      <c r="AH15" s="25" t="s">
        <v>176</v>
      </c>
      <c r="AI15" s="57">
        <v>88</v>
      </c>
      <c r="AJ15" s="106"/>
      <c r="AK15" s="38" t="s">
        <v>94</v>
      </c>
      <c r="AL15" s="39" t="s">
        <v>51</v>
      </c>
      <c r="AM15" s="106">
        <v>98.5</v>
      </c>
      <c r="AN15" s="106">
        <v>90.5</v>
      </c>
      <c r="AO15" s="106"/>
      <c r="AP15" s="106">
        <v>95</v>
      </c>
      <c r="AQ15" s="106">
        <v>95</v>
      </c>
      <c r="AR15" s="106"/>
      <c r="AS15" s="106"/>
      <c r="AT15" s="50">
        <f t="shared" si="1"/>
        <v>379</v>
      </c>
      <c r="AU15" s="128" t="s">
        <v>115</v>
      </c>
      <c r="AV15" s="106">
        <v>82.5</v>
      </c>
      <c r="AW15" s="106">
        <v>97.5</v>
      </c>
      <c r="AX15" s="106"/>
      <c r="AY15" s="106">
        <v>88</v>
      </c>
      <c r="AZ15" s="106">
        <v>100</v>
      </c>
      <c r="BA15" s="106">
        <v>64</v>
      </c>
      <c r="BB15" s="106">
        <v>96</v>
      </c>
      <c r="BC15" s="50">
        <f t="shared" si="0"/>
        <v>528</v>
      </c>
      <c r="BD15" s="106">
        <v>1</v>
      </c>
    </row>
    <row r="16" spans="1:56" ht="15">
      <c r="A16" s="101">
        <v>7</v>
      </c>
      <c r="B16" s="38" t="s">
        <v>50</v>
      </c>
      <c r="C16" s="67" t="s">
        <v>51</v>
      </c>
      <c r="D16" s="17">
        <v>8</v>
      </c>
      <c r="E16" s="116">
        <v>90.5</v>
      </c>
      <c r="F16" s="2"/>
      <c r="G16" s="38" t="s">
        <v>59</v>
      </c>
      <c r="H16" s="67" t="s">
        <v>109</v>
      </c>
      <c r="I16" s="3">
        <v>10.3</v>
      </c>
      <c r="J16" s="50">
        <v>90.5</v>
      </c>
      <c r="K16" s="106">
        <v>14</v>
      </c>
      <c r="L16" s="106" t="s">
        <v>95</v>
      </c>
      <c r="M16" s="10" t="s">
        <v>20</v>
      </c>
      <c r="N16" s="106" t="s">
        <v>459</v>
      </c>
      <c r="O16" s="50">
        <v>87</v>
      </c>
      <c r="P16" s="101">
        <v>13</v>
      </c>
      <c r="Q16" s="38" t="s">
        <v>104</v>
      </c>
      <c r="R16" s="67" t="s">
        <v>70</v>
      </c>
      <c r="S16" s="16">
        <v>3.43</v>
      </c>
      <c r="T16" s="50">
        <v>86.5</v>
      </c>
      <c r="U16" s="101">
        <v>10</v>
      </c>
      <c r="V16" s="38" t="s">
        <v>111</v>
      </c>
      <c r="W16" s="67" t="s">
        <v>97</v>
      </c>
      <c r="X16" s="16">
        <v>1</v>
      </c>
      <c r="Y16" s="57">
        <v>88.5</v>
      </c>
      <c r="Z16" s="101">
        <v>14</v>
      </c>
      <c r="AA16" s="103" t="s">
        <v>52</v>
      </c>
      <c r="AB16" s="103" t="s">
        <v>53</v>
      </c>
      <c r="AC16" s="24">
        <v>23.6</v>
      </c>
      <c r="AD16" s="121">
        <v>86.5</v>
      </c>
      <c r="AE16" s="112">
        <v>14</v>
      </c>
      <c r="AF16" s="10" t="s">
        <v>117</v>
      </c>
      <c r="AG16" s="5" t="s">
        <v>55</v>
      </c>
      <c r="AH16" s="25" t="s">
        <v>177</v>
      </c>
      <c r="AI16" s="57">
        <v>87</v>
      </c>
      <c r="AJ16" s="106"/>
      <c r="AK16" s="38" t="s">
        <v>58</v>
      </c>
      <c r="AL16" s="39" t="s">
        <v>27</v>
      </c>
      <c r="AM16" s="106">
        <v>96.5</v>
      </c>
      <c r="AN16" s="106"/>
      <c r="AO16" s="106">
        <v>99</v>
      </c>
      <c r="AP16" s="106">
        <v>94</v>
      </c>
      <c r="AQ16" s="106"/>
      <c r="AR16" s="106">
        <v>82</v>
      </c>
      <c r="AS16" s="106"/>
      <c r="AT16" s="50">
        <f t="shared" si="1"/>
        <v>371.5</v>
      </c>
      <c r="AU16" s="128" t="s">
        <v>37</v>
      </c>
      <c r="AV16" s="106">
        <v>136.5</v>
      </c>
      <c r="AW16" s="106"/>
      <c r="AX16" s="106"/>
      <c r="AY16" s="106"/>
      <c r="AZ16" s="106"/>
      <c r="BA16" s="106">
        <v>128</v>
      </c>
      <c r="BB16" s="106"/>
      <c r="BC16" s="50">
        <f t="shared" si="0"/>
        <v>264.5</v>
      </c>
      <c r="BD16" s="106">
        <v>4</v>
      </c>
    </row>
    <row r="17" spans="1:56" ht="15">
      <c r="A17" s="101">
        <v>7</v>
      </c>
      <c r="B17" s="38" t="s">
        <v>104</v>
      </c>
      <c r="C17" s="67" t="s">
        <v>70</v>
      </c>
      <c r="D17" s="17">
        <v>8</v>
      </c>
      <c r="E17" s="116">
        <v>90.5</v>
      </c>
      <c r="F17" s="2"/>
      <c r="G17" s="38" t="s">
        <v>146</v>
      </c>
      <c r="H17" s="67" t="s">
        <v>107</v>
      </c>
      <c r="I17" s="3">
        <v>10.3</v>
      </c>
      <c r="J17" s="50">
        <v>90.5</v>
      </c>
      <c r="K17" s="106">
        <v>15</v>
      </c>
      <c r="L17" s="106" t="s">
        <v>90</v>
      </c>
      <c r="M17" s="10" t="s">
        <v>70</v>
      </c>
      <c r="N17" s="106" t="s">
        <v>460</v>
      </c>
      <c r="O17" s="50">
        <v>86</v>
      </c>
      <c r="P17" s="101">
        <v>14</v>
      </c>
      <c r="Q17" s="38" t="s">
        <v>111</v>
      </c>
      <c r="R17" s="67" t="s">
        <v>97</v>
      </c>
      <c r="S17" s="16">
        <v>3.43</v>
      </c>
      <c r="T17" s="50">
        <v>86.5</v>
      </c>
      <c r="U17" s="101">
        <v>11</v>
      </c>
      <c r="V17" s="38" t="s">
        <v>108</v>
      </c>
      <c r="W17" s="67" t="s">
        <v>22</v>
      </c>
      <c r="X17" s="16">
        <v>1</v>
      </c>
      <c r="Y17" s="57">
        <v>87</v>
      </c>
      <c r="Z17" s="101">
        <v>14</v>
      </c>
      <c r="AA17" s="103" t="s">
        <v>160</v>
      </c>
      <c r="AB17" s="103" t="s">
        <v>60</v>
      </c>
      <c r="AC17" s="24">
        <v>23.6</v>
      </c>
      <c r="AD17" s="121">
        <v>86.5</v>
      </c>
      <c r="AE17" s="112">
        <v>15</v>
      </c>
      <c r="AF17" s="102" t="s">
        <v>64</v>
      </c>
      <c r="AG17" s="102" t="s">
        <v>55</v>
      </c>
      <c r="AH17" s="25" t="s">
        <v>178</v>
      </c>
      <c r="AI17" s="57">
        <v>86</v>
      </c>
      <c r="AJ17" s="106"/>
      <c r="AK17" s="38" t="s">
        <v>122</v>
      </c>
      <c r="AL17" s="39" t="s">
        <v>113</v>
      </c>
      <c r="AM17" s="106">
        <v>66.5</v>
      </c>
      <c r="AN17" s="106">
        <v>79</v>
      </c>
      <c r="AO17" s="106"/>
      <c r="AP17" s="106">
        <v>49</v>
      </c>
      <c r="AQ17" s="106"/>
      <c r="AR17" s="106">
        <v>89</v>
      </c>
      <c r="AS17" s="106">
        <v>86</v>
      </c>
      <c r="AT17" s="50">
        <f t="shared" si="1"/>
        <v>369.5</v>
      </c>
      <c r="AU17" s="128" t="s">
        <v>461</v>
      </c>
      <c r="AV17" s="106">
        <v>161</v>
      </c>
      <c r="AW17" s="106"/>
      <c r="AX17" s="106"/>
      <c r="AY17" s="106"/>
      <c r="AZ17" s="106"/>
      <c r="BA17" s="106"/>
      <c r="BB17" s="106"/>
      <c r="BC17" s="50">
        <f t="shared" si="0"/>
        <v>161</v>
      </c>
      <c r="BD17" s="106">
        <v>2</v>
      </c>
    </row>
    <row r="18" spans="1:56" ht="15">
      <c r="A18" s="101">
        <v>8</v>
      </c>
      <c r="B18" s="38" t="s">
        <v>105</v>
      </c>
      <c r="C18" s="67" t="s">
        <v>97</v>
      </c>
      <c r="D18" s="17">
        <v>8.1</v>
      </c>
      <c r="E18" s="116">
        <v>88.5</v>
      </c>
      <c r="F18" s="2"/>
      <c r="G18" s="51" t="s">
        <v>160</v>
      </c>
      <c r="H18" s="111" t="s">
        <v>109</v>
      </c>
      <c r="I18" s="3">
        <v>10.4</v>
      </c>
      <c r="J18" s="57">
        <v>89</v>
      </c>
      <c r="K18" s="105"/>
      <c r="L18" s="105"/>
      <c r="M18" s="58"/>
      <c r="N18" s="105"/>
      <c r="O18" s="105"/>
      <c r="P18" s="112">
        <v>14</v>
      </c>
      <c r="Q18" s="38" t="s">
        <v>99</v>
      </c>
      <c r="R18" s="67" t="s">
        <v>51</v>
      </c>
      <c r="S18" s="16">
        <v>3.42</v>
      </c>
      <c r="T18" s="50">
        <v>84.5</v>
      </c>
      <c r="U18" s="101">
        <v>12</v>
      </c>
      <c r="V18" s="38" t="s">
        <v>112</v>
      </c>
      <c r="W18" s="39" t="s">
        <v>107</v>
      </c>
      <c r="X18" s="16">
        <v>0.95</v>
      </c>
      <c r="Y18" s="57">
        <v>85.5</v>
      </c>
      <c r="Z18" s="101">
        <v>15</v>
      </c>
      <c r="AA18" s="103" t="s">
        <v>54</v>
      </c>
      <c r="AB18" s="103" t="s">
        <v>55</v>
      </c>
      <c r="AC18" s="24">
        <v>23.5</v>
      </c>
      <c r="AD18" s="121">
        <v>85</v>
      </c>
      <c r="AE18" s="112">
        <v>16</v>
      </c>
      <c r="AF18" s="10" t="s">
        <v>136</v>
      </c>
      <c r="AG18" s="10" t="s">
        <v>68</v>
      </c>
      <c r="AH18" s="25" t="s">
        <v>179</v>
      </c>
      <c r="AI18" s="57">
        <v>85</v>
      </c>
      <c r="AJ18" s="106"/>
      <c r="AK18" s="38" t="s">
        <v>104</v>
      </c>
      <c r="AL18" s="39" t="s">
        <v>70</v>
      </c>
      <c r="AM18" s="106">
        <v>90.5</v>
      </c>
      <c r="AN18" s="106">
        <v>94.5</v>
      </c>
      <c r="AO18" s="106">
        <v>96</v>
      </c>
      <c r="AP18" s="106">
        <v>86.5</v>
      </c>
      <c r="AQ18" s="106"/>
      <c r="AR18" s="106"/>
      <c r="AS18" s="106"/>
      <c r="AT18" s="50">
        <f t="shared" si="1"/>
        <v>367.5</v>
      </c>
      <c r="AU18" s="39" t="s">
        <v>149</v>
      </c>
      <c r="AV18" s="106">
        <v>74.5</v>
      </c>
      <c r="AW18" s="106">
        <v>85.5</v>
      </c>
      <c r="AX18" s="106"/>
      <c r="AY18" s="106"/>
      <c r="AZ18" s="106"/>
      <c r="BA18" s="106"/>
      <c r="BB18" s="106"/>
      <c r="BC18" s="50">
        <f t="shared" si="0"/>
        <v>160</v>
      </c>
      <c r="BD18" s="106">
        <v>2</v>
      </c>
    </row>
    <row r="19" spans="1:56" ht="15">
      <c r="A19" s="101">
        <v>8</v>
      </c>
      <c r="B19" s="38" t="s">
        <v>106</v>
      </c>
      <c r="C19" s="67" t="s">
        <v>107</v>
      </c>
      <c r="D19" s="17">
        <v>8.1</v>
      </c>
      <c r="E19" s="116">
        <v>88.5</v>
      </c>
      <c r="F19" s="2"/>
      <c r="G19" s="38" t="s">
        <v>119</v>
      </c>
      <c r="H19" s="67" t="s">
        <v>97</v>
      </c>
      <c r="I19" s="3">
        <v>10.5</v>
      </c>
      <c r="J19" s="57">
        <v>87.5</v>
      </c>
      <c r="K19" s="105"/>
      <c r="L19" s="105"/>
      <c r="M19" s="58"/>
      <c r="N19" s="105"/>
      <c r="O19" s="105"/>
      <c r="P19" s="112">
        <v>14</v>
      </c>
      <c r="Q19" s="38" t="s">
        <v>130</v>
      </c>
      <c r="R19" s="67" t="s">
        <v>109</v>
      </c>
      <c r="S19" s="16">
        <v>3.42</v>
      </c>
      <c r="T19" s="50">
        <v>84.5</v>
      </c>
      <c r="U19" s="101">
        <v>12</v>
      </c>
      <c r="V19" s="51" t="s">
        <v>65</v>
      </c>
      <c r="W19" s="52" t="s">
        <v>51</v>
      </c>
      <c r="X19" s="16">
        <v>0.95</v>
      </c>
      <c r="Y19" s="57">
        <v>85.5</v>
      </c>
      <c r="Z19" s="101">
        <v>16</v>
      </c>
      <c r="AA19" s="103" t="s">
        <v>157</v>
      </c>
      <c r="AB19" s="103" t="s">
        <v>45</v>
      </c>
      <c r="AC19" s="102">
        <v>23.45</v>
      </c>
      <c r="AD19" s="121">
        <v>84</v>
      </c>
      <c r="AE19" s="105"/>
      <c r="AF19" s="113"/>
      <c r="AG19" s="113"/>
      <c r="AH19" s="31"/>
      <c r="AI19" s="105"/>
      <c r="AJ19" s="106"/>
      <c r="AK19" s="38" t="s">
        <v>101</v>
      </c>
      <c r="AL19" s="39" t="s">
        <v>97</v>
      </c>
      <c r="AM19" s="106">
        <v>92.5</v>
      </c>
      <c r="AN19" s="106">
        <v>97.5</v>
      </c>
      <c r="AO19" s="106"/>
      <c r="AP19" s="106">
        <v>78</v>
      </c>
      <c r="AQ19" s="106">
        <v>98</v>
      </c>
      <c r="AR19" s="106"/>
      <c r="AS19" s="106"/>
      <c r="AT19" s="50">
        <f t="shared" si="1"/>
        <v>366</v>
      </c>
      <c r="AU19" s="39" t="s">
        <v>208</v>
      </c>
      <c r="AV19" s="106"/>
      <c r="AW19" s="106"/>
      <c r="AX19" s="106"/>
      <c r="AY19" s="106"/>
      <c r="AZ19" s="106"/>
      <c r="BA19" s="106"/>
      <c r="BB19" s="106"/>
      <c r="BC19" s="50">
        <f t="shared" si="0"/>
        <v>0</v>
      </c>
      <c r="BD19" s="106"/>
    </row>
    <row r="20" spans="1:56" ht="15">
      <c r="A20" s="101">
        <v>8</v>
      </c>
      <c r="B20" s="38" t="s">
        <v>111</v>
      </c>
      <c r="C20" s="67" t="s">
        <v>97</v>
      </c>
      <c r="D20" s="17">
        <v>8.1</v>
      </c>
      <c r="E20" s="116">
        <v>88.5</v>
      </c>
      <c r="F20" s="2"/>
      <c r="G20" s="38" t="s">
        <v>108</v>
      </c>
      <c r="H20" s="67" t="s">
        <v>22</v>
      </c>
      <c r="I20" s="3">
        <v>10.5</v>
      </c>
      <c r="J20" s="57">
        <v>87.5</v>
      </c>
      <c r="K20" s="105"/>
      <c r="L20" s="105"/>
      <c r="M20" s="58"/>
      <c r="N20" s="105"/>
      <c r="O20" s="105"/>
      <c r="P20" s="112">
        <v>15</v>
      </c>
      <c r="Q20" s="38" t="s">
        <v>105</v>
      </c>
      <c r="R20" s="67" t="s">
        <v>97</v>
      </c>
      <c r="S20" s="16">
        <v>3.39</v>
      </c>
      <c r="T20" s="50">
        <v>83</v>
      </c>
      <c r="U20" s="105"/>
      <c r="V20" s="41"/>
      <c r="W20" s="42"/>
      <c r="X20" s="23"/>
      <c r="Y20" s="105"/>
      <c r="Z20" s="101">
        <v>17</v>
      </c>
      <c r="AA20" s="103" t="s">
        <v>56</v>
      </c>
      <c r="AB20" s="103" t="s">
        <v>37</v>
      </c>
      <c r="AC20" s="24">
        <v>23.4</v>
      </c>
      <c r="AD20" s="121">
        <v>83</v>
      </c>
      <c r="AE20" s="105"/>
      <c r="AF20" s="113"/>
      <c r="AG20" s="113"/>
      <c r="AH20" s="31"/>
      <c r="AI20" s="105"/>
      <c r="AJ20" s="106"/>
      <c r="AK20" s="38" t="s">
        <v>130</v>
      </c>
      <c r="AL20" s="39" t="s">
        <v>109</v>
      </c>
      <c r="AM20" s="106">
        <v>82.5</v>
      </c>
      <c r="AN20" s="106">
        <v>94.5</v>
      </c>
      <c r="AO20" s="106"/>
      <c r="AP20" s="106">
        <v>84.5</v>
      </c>
      <c r="AQ20" s="106"/>
      <c r="AR20" s="106">
        <v>93</v>
      </c>
      <c r="AS20" s="106"/>
      <c r="AT20" s="50">
        <f t="shared" si="1"/>
        <v>354.5</v>
      </c>
      <c r="AU20" s="39" t="s">
        <v>443</v>
      </c>
      <c r="AV20" s="106"/>
      <c r="AW20" s="106"/>
      <c r="AX20" s="106"/>
      <c r="AY20" s="106"/>
      <c r="AZ20" s="106"/>
      <c r="BA20" s="106"/>
      <c r="BB20" s="106"/>
      <c r="BC20" s="50">
        <f t="shared" si="0"/>
        <v>0</v>
      </c>
      <c r="BD20" s="106"/>
    </row>
    <row r="21" spans="1:46" ht="15">
      <c r="A21" s="101">
        <v>9</v>
      </c>
      <c r="B21" s="38" t="s">
        <v>125</v>
      </c>
      <c r="C21" s="67" t="s">
        <v>97</v>
      </c>
      <c r="D21" s="17">
        <v>8.2</v>
      </c>
      <c r="E21" s="116">
        <v>86.5</v>
      </c>
      <c r="F21" s="2"/>
      <c r="G21" s="38" t="s">
        <v>147</v>
      </c>
      <c r="H21" s="67" t="s">
        <v>22</v>
      </c>
      <c r="I21" s="3">
        <v>10.5</v>
      </c>
      <c r="J21" s="57">
        <v>87.5</v>
      </c>
      <c r="K21" s="105"/>
      <c r="L21" s="105"/>
      <c r="M21" s="58"/>
      <c r="N21" s="105"/>
      <c r="O21" s="105"/>
      <c r="P21" s="112">
        <v>16</v>
      </c>
      <c r="Q21" s="38" t="s">
        <v>59</v>
      </c>
      <c r="R21" s="67" t="s">
        <v>109</v>
      </c>
      <c r="S21" s="16">
        <v>3.35</v>
      </c>
      <c r="T21" s="50">
        <v>82</v>
      </c>
      <c r="U21" s="105"/>
      <c r="V21" s="41"/>
      <c r="W21" s="42"/>
      <c r="X21" s="23"/>
      <c r="Y21" s="105"/>
      <c r="Z21" s="101">
        <v>18</v>
      </c>
      <c r="AA21" s="103" t="s">
        <v>58</v>
      </c>
      <c r="AB21" s="103" t="s">
        <v>53</v>
      </c>
      <c r="AC21" s="24">
        <v>22.8</v>
      </c>
      <c r="AD21" s="121">
        <v>82</v>
      </c>
      <c r="AE21" s="105"/>
      <c r="AF21" s="113"/>
      <c r="AG21" s="113"/>
      <c r="AH21" s="31"/>
      <c r="AI21" s="105"/>
      <c r="AJ21" s="106"/>
      <c r="AK21" s="38" t="s">
        <v>47</v>
      </c>
      <c r="AL21" s="39" t="s">
        <v>22</v>
      </c>
      <c r="AM21" s="106">
        <v>80.5</v>
      </c>
      <c r="AN21" s="106"/>
      <c r="AO21" s="106"/>
      <c r="AP21" s="106">
        <v>79</v>
      </c>
      <c r="AQ21" s="106"/>
      <c r="AR21" s="106">
        <v>95</v>
      </c>
      <c r="AS21" s="106">
        <v>95</v>
      </c>
      <c r="AT21" s="50">
        <f t="shared" si="1"/>
        <v>349.5</v>
      </c>
    </row>
    <row r="22" spans="1:46" ht="15">
      <c r="A22" s="101">
        <v>9</v>
      </c>
      <c r="B22" s="38" t="s">
        <v>84</v>
      </c>
      <c r="C22" s="67" t="s">
        <v>70</v>
      </c>
      <c r="D22" s="17">
        <v>8.2</v>
      </c>
      <c r="E22" s="116">
        <v>86.5</v>
      </c>
      <c r="F22" s="2"/>
      <c r="G22" s="38" t="s">
        <v>110</v>
      </c>
      <c r="H22" s="67" t="s">
        <v>107</v>
      </c>
      <c r="I22" s="3">
        <v>10.6</v>
      </c>
      <c r="J22" s="57">
        <v>85.5</v>
      </c>
      <c r="K22" s="105"/>
      <c r="L22" s="105"/>
      <c r="M22" s="58"/>
      <c r="N22" s="105"/>
      <c r="O22" s="105"/>
      <c r="P22" s="112">
        <v>17</v>
      </c>
      <c r="Q22" s="38" t="s">
        <v>126</v>
      </c>
      <c r="R22" s="67" t="s">
        <v>113</v>
      </c>
      <c r="S22" s="16">
        <v>3.34</v>
      </c>
      <c r="T22" s="50">
        <v>81</v>
      </c>
      <c r="U22" s="105"/>
      <c r="V22" s="41"/>
      <c r="W22" s="42"/>
      <c r="X22" s="23"/>
      <c r="Y22" s="105"/>
      <c r="Z22" s="101">
        <v>19</v>
      </c>
      <c r="AA22" s="103" t="s">
        <v>59</v>
      </c>
      <c r="AB22" s="103" t="s">
        <v>60</v>
      </c>
      <c r="AC22" s="24">
        <v>22.6</v>
      </c>
      <c r="AD22" s="121">
        <v>81</v>
      </c>
      <c r="AE22" s="105"/>
      <c r="AF22" s="113"/>
      <c r="AG22" s="113"/>
      <c r="AH22" s="31"/>
      <c r="AI22" s="105"/>
      <c r="AJ22" s="106"/>
      <c r="AK22" s="38" t="s">
        <v>106</v>
      </c>
      <c r="AL22" s="39" t="s">
        <v>107</v>
      </c>
      <c r="AM22" s="106">
        <v>88.5</v>
      </c>
      <c r="AN22" s="106">
        <v>83.5</v>
      </c>
      <c r="AO22" s="106"/>
      <c r="AP22" s="106">
        <v>76.5</v>
      </c>
      <c r="AQ22" s="106"/>
      <c r="AR22" s="106">
        <v>94</v>
      </c>
      <c r="AS22" s="106"/>
      <c r="AT22" s="50">
        <f t="shared" si="1"/>
        <v>342.5</v>
      </c>
    </row>
    <row r="23" spans="1:46" ht="15">
      <c r="A23" s="101">
        <v>9</v>
      </c>
      <c r="B23" s="38" t="s">
        <v>77</v>
      </c>
      <c r="C23" s="67" t="s">
        <v>27</v>
      </c>
      <c r="D23" s="17">
        <v>8.2</v>
      </c>
      <c r="E23" s="116">
        <v>86.5</v>
      </c>
      <c r="F23" s="2"/>
      <c r="G23" s="38" t="s">
        <v>148</v>
      </c>
      <c r="H23" s="111" t="s">
        <v>149</v>
      </c>
      <c r="I23" s="3">
        <v>10.6</v>
      </c>
      <c r="J23" s="57">
        <v>85.5</v>
      </c>
      <c r="K23" s="105"/>
      <c r="L23" s="105"/>
      <c r="M23" s="58"/>
      <c r="N23" s="105"/>
      <c r="O23" s="105"/>
      <c r="P23" s="112">
        <v>18</v>
      </c>
      <c r="Q23" s="38" t="s">
        <v>84</v>
      </c>
      <c r="R23" s="67" t="s">
        <v>70</v>
      </c>
      <c r="S23" s="16">
        <v>3.33</v>
      </c>
      <c r="T23" s="50">
        <v>80</v>
      </c>
      <c r="U23" s="105"/>
      <c r="V23" s="41"/>
      <c r="W23" s="42"/>
      <c r="X23" s="23"/>
      <c r="Y23" s="105"/>
      <c r="Z23" s="101">
        <v>20</v>
      </c>
      <c r="AA23" s="103" t="s">
        <v>140</v>
      </c>
      <c r="AB23" s="103" t="s">
        <v>129</v>
      </c>
      <c r="AC23" s="102">
        <v>22.25</v>
      </c>
      <c r="AD23" s="121">
        <v>80</v>
      </c>
      <c r="AE23" s="105"/>
      <c r="AF23" s="113"/>
      <c r="AG23" s="113"/>
      <c r="AH23" s="31"/>
      <c r="AI23" s="105"/>
      <c r="AJ23" s="106"/>
      <c r="AK23" s="38" t="s">
        <v>90</v>
      </c>
      <c r="AL23" s="39" t="s">
        <v>70</v>
      </c>
      <c r="AM23" s="106">
        <v>68.5</v>
      </c>
      <c r="AN23" s="106">
        <v>81.5</v>
      </c>
      <c r="AO23" s="106">
        <v>86</v>
      </c>
      <c r="AP23" s="106">
        <v>58.5</v>
      </c>
      <c r="AQ23" s="106"/>
      <c r="AR23" s="106">
        <v>38</v>
      </c>
      <c r="AS23" s="106"/>
      <c r="AT23" s="50">
        <f t="shared" si="1"/>
        <v>332.5</v>
      </c>
    </row>
    <row r="24" spans="1:46" ht="15">
      <c r="A24" s="101">
        <v>9</v>
      </c>
      <c r="B24" s="38" t="s">
        <v>108</v>
      </c>
      <c r="C24" s="67" t="s">
        <v>22</v>
      </c>
      <c r="D24" s="17">
        <v>8.2</v>
      </c>
      <c r="E24" s="116">
        <v>86.5</v>
      </c>
      <c r="F24" s="2"/>
      <c r="G24" s="38" t="s">
        <v>106</v>
      </c>
      <c r="H24" s="67" t="s">
        <v>107</v>
      </c>
      <c r="I24" s="3">
        <v>11</v>
      </c>
      <c r="J24" s="57">
        <v>83.5</v>
      </c>
      <c r="K24" s="105"/>
      <c r="L24" s="105"/>
      <c r="M24" s="58"/>
      <c r="N24" s="105"/>
      <c r="O24" s="105"/>
      <c r="P24" s="112">
        <v>19</v>
      </c>
      <c r="Q24" s="38" t="s">
        <v>47</v>
      </c>
      <c r="R24" s="67" t="s">
        <v>22</v>
      </c>
      <c r="S24" s="16">
        <v>3.28</v>
      </c>
      <c r="T24" s="50">
        <v>79</v>
      </c>
      <c r="U24" s="105"/>
      <c r="V24" s="41"/>
      <c r="W24" s="42"/>
      <c r="X24" s="23"/>
      <c r="Y24" s="105"/>
      <c r="Z24" s="101">
        <v>21</v>
      </c>
      <c r="AA24" s="103" t="s">
        <v>119</v>
      </c>
      <c r="AB24" s="103" t="s">
        <v>83</v>
      </c>
      <c r="AC24" s="24">
        <v>22.2</v>
      </c>
      <c r="AD24" s="121">
        <v>78.5</v>
      </c>
      <c r="AE24" s="105"/>
      <c r="AF24" s="113"/>
      <c r="AG24" s="113"/>
      <c r="AH24" s="31"/>
      <c r="AI24" s="105"/>
      <c r="AJ24" s="106"/>
      <c r="AK24" s="38" t="s">
        <v>112</v>
      </c>
      <c r="AL24" s="39" t="s">
        <v>107</v>
      </c>
      <c r="AM24" s="106">
        <v>84.5</v>
      </c>
      <c r="AN24" s="106">
        <v>83.5</v>
      </c>
      <c r="AO24" s="106"/>
      <c r="AP24" s="106">
        <v>76.5</v>
      </c>
      <c r="AQ24" s="106">
        <v>85.5</v>
      </c>
      <c r="AR24" s="106"/>
      <c r="AS24" s="106"/>
      <c r="AT24" s="50">
        <f t="shared" si="1"/>
        <v>330</v>
      </c>
    </row>
    <row r="25" spans="1:46" ht="15">
      <c r="A25" s="101">
        <v>10</v>
      </c>
      <c r="B25" s="38" t="s">
        <v>143</v>
      </c>
      <c r="C25" s="67" t="s">
        <v>97</v>
      </c>
      <c r="D25" s="17">
        <v>8.3</v>
      </c>
      <c r="E25" s="116">
        <v>84.5</v>
      </c>
      <c r="F25" s="2"/>
      <c r="G25" s="38" t="s">
        <v>112</v>
      </c>
      <c r="H25" s="67" t="s">
        <v>107</v>
      </c>
      <c r="I25" s="3">
        <v>11</v>
      </c>
      <c r="J25" s="57">
        <v>83.5</v>
      </c>
      <c r="K25" s="105"/>
      <c r="L25" s="105"/>
      <c r="M25" s="58"/>
      <c r="N25" s="105"/>
      <c r="O25" s="105"/>
      <c r="P25" s="112">
        <v>20</v>
      </c>
      <c r="Q25" s="38" t="s">
        <v>101</v>
      </c>
      <c r="R25" s="67" t="s">
        <v>97</v>
      </c>
      <c r="S25" s="16">
        <v>3.27</v>
      </c>
      <c r="T25" s="50">
        <v>78</v>
      </c>
      <c r="U25" s="105"/>
      <c r="V25" s="41"/>
      <c r="W25" s="42"/>
      <c r="X25" s="23"/>
      <c r="Y25" s="105"/>
      <c r="Z25" s="101">
        <v>21</v>
      </c>
      <c r="AA25" s="103" t="s">
        <v>61</v>
      </c>
      <c r="AB25" s="103" t="s">
        <v>51</v>
      </c>
      <c r="AC25" s="24">
        <v>22.2</v>
      </c>
      <c r="AD25" s="121">
        <v>78.5</v>
      </c>
      <c r="AE25" s="105"/>
      <c r="AF25" s="113"/>
      <c r="AG25" s="113"/>
      <c r="AH25" s="31"/>
      <c r="AI25" s="105"/>
      <c r="AJ25" s="106"/>
      <c r="AK25" s="38" t="s">
        <v>84</v>
      </c>
      <c r="AL25" s="39" t="s">
        <v>70</v>
      </c>
      <c r="AM25" s="106">
        <v>86.5</v>
      </c>
      <c r="AN25" s="106"/>
      <c r="AO25" s="106">
        <v>91</v>
      </c>
      <c r="AP25" s="106">
        <v>80</v>
      </c>
      <c r="AQ25" s="106"/>
      <c r="AR25" s="106">
        <v>65</v>
      </c>
      <c r="AS25" s="106"/>
      <c r="AT25" s="50">
        <f t="shared" si="1"/>
        <v>322.5</v>
      </c>
    </row>
    <row r="26" spans="1:46" ht="15">
      <c r="A26" s="101">
        <v>10</v>
      </c>
      <c r="B26" s="38" t="s">
        <v>126</v>
      </c>
      <c r="C26" s="67" t="s">
        <v>113</v>
      </c>
      <c r="D26" s="17">
        <v>8.3</v>
      </c>
      <c r="E26" s="116">
        <v>84.5</v>
      </c>
      <c r="F26" s="2"/>
      <c r="G26" s="38" t="s">
        <v>90</v>
      </c>
      <c r="H26" s="67" t="s">
        <v>70</v>
      </c>
      <c r="I26" s="3">
        <v>11.1</v>
      </c>
      <c r="J26" s="57">
        <v>81.5</v>
      </c>
      <c r="K26" s="105"/>
      <c r="L26" s="105"/>
      <c r="M26" s="58"/>
      <c r="N26" s="105"/>
      <c r="O26" s="105"/>
      <c r="P26" s="112">
        <v>21</v>
      </c>
      <c r="Q26" s="38" t="s">
        <v>106</v>
      </c>
      <c r="R26" s="67" t="s">
        <v>107</v>
      </c>
      <c r="S26" s="16">
        <v>3.24</v>
      </c>
      <c r="T26" s="50">
        <v>76.5</v>
      </c>
      <c r="U26" s="105"/>
      <c r="V26" s="41"/>
      <c r="W26" s="42"/>
      <c r="X26" s="23"/>
      <c r="Y26" s="105"/>
      <c r="Z26" s="101">
        <v>22</v>
      </c>
      <c r="AA26" s="103" t="s">
        <v>62</v>
      </c>
      <c r="AB26" s="103" t="s">
        <v>49</v>
      </c>
      <c r="AC26" s="24">
        <v>22</v>
      </c>
      <c r="AD26" s="121">
        <v>77</v>
      </c>
      <c r="AE26" s="105"/>
      <c r="AF26" s="113"/>
      <c r="AG26" s="113"/>
      <c r="AH26" s="31"/>
      <c r="AI26" s="105"/>
      <c r="AJ26" s="106"/>
      <c r="AK26" s="51" t="s">
        <v>158</v>
      </c>
      <c r="AL26" s="52" t="s">
        <v>109</v>
      </c>
      <c r="AM26" s="106"/>
      <c r="AN26" s="106">
        <v>93</v>
      </c>
      <c r="AO26" s="106"/>
      <c r="AP26" s="106">
        <v>71</v>
      </c>
      <c r="AQ26" s="106"/>
      <c r="AR26" s="106">
        <v>48</v>
      </c>
      <c r="AS26" s="106">
        <v>90</v>
      </c>
      <c r="AT26" s="50">
        <f t="shared" si="1"/>
        <v>302</v>
      </c>
    </row>
    <row r="27" spans="1:46" ht="15">
      <c r="A27" s="101">
        <v>10</v>
      </c>
      <c r="B27" s="38" t="s">
        <v>48</v>
      </c>
      <c r="C27" s="67" t="s">
        <v>49</v>
      </c>
      <c r="D27" s="17">
        <v>8.3</v>
      </c>
      <c r="E27" s="116">
        <v>84.5</v>
      </c>
      <c r="F27" s="2"/>
      <c r="G27" s="38" t="s">
        <v>117</v>
      </c>
      <c r="H27" s="67" t="s">
        <v>113</v>
      </c>
      <c r="I27" s="3">
        <v>11.1</v>
      </c>
      <c r="J27" s="57">
        <v>81.5</v>
      </c>
      <c r="K27" s="105"/>
      <c r="L27" s="105"/>
      <c r="M27" s="58"/>
      <c r="N27" s="105"/>
      <c r="O27" s="105"/>
      <c r="P27" s="112">
        <v>21</v>
      </c>
      <c r="Q27" s="38" t="s">
        <v>112</v>
      </c>
      <c r="R27" s="67" t="s">
        <v>107</v>
      </c>
      <c r="S27" s="16">
        <v>3.24</v>
      </c>
      <c r="T27" s="50">
        <v>76.5</v>
      </c>
      <c r="U27" s="105"/>
      <c r="V27" s="41"/>
      <c r="W27" s="42"/>
      <c r="X27" s="23"/>
      <c r="Y27" s="105"/>
      <c r="Z27" s="101">
        <v>23</v>
      </c>
      <c r="AA27" s="103" t="s">
        <v>145</v>
      </c>
      <c r="AB27" s="103" t="s">
        <v>60</v>
      </c>
      <c r="AC27" s="24">
        <v>21.8</v>
      </c>
      <c r="AD27" s="121">
        <v>76</v>
      </c>
      <c r="AE27" s="105"/>
      <c r="AF27" s="113"/>
      <c r="AG27" s="113"/>
      <c r="AH27" s="31"/>
      <c r="AI27" s="105"/>
      <c r="AJ27" s="106"/>
      <c r="AK27" s="38" t="s">
        <v>74</v>
      </c>
      <c r="AL27" s="39" t="s">
        <v>20</v>
      </c>
      <c r="AM27" s="106">
        <v>78.5</v>
      </c>
      <c r="AN27" s="106"/>
      <c r="AO27" s="106">
        <v>88</v>
      </c>
      <c r="AP27" s="106">
        <v>61.5</v>
      </c>
      <c r="AQ27" s="106"/>
      <c r="AR27" s="106">
        <v>68</v>
      </c>
      <c r="AS27" s="106"/>
      <c r="AT27" s="50">
        <f t="shared" si="1"/>
        <v>296</v>
      </c>
    </row>
    <row r="28" spans="1:46" ht="15">
      <c r="A28" s="101">
        <v>10</v>
      </c>
      <c r="B28" s="38" t="s">
        <v>59</v>
      </c>
      <c r="C28" s="67" t="s">
        <v>109</v>
      </c>
      <c r="D28" s="17">
        <v>8.3</v>
      </c>
      <c r="E28" s="116">
        <v>84.5</v>
      </c>
      <c r="F28" s="2"/>
      <c r="G28" s="38" t="s">
        <v>44</v>
      </c>
      <c r="H28" s="67" t="s">
        <v>22</v>
      </c>
      <c r="I28" s="3">
        <v>11.4</v>
      </c>
      <c r="J28" s="57">
        <v>80</v>
      </c>
      <c r="K28" s="105"/>
      <c r="L28" s="105"/>
      <c r="M28" s="58"/>
      <c r="N28" s="105"/>
      <c r="O28" s="105"/>
      <c r="P28" s="112">
        <v>22</v>
      </c>
      <c r="Q28" s="38" t="s">
        <v>119</v>
      </c>
      <c r="R28" s="67" t="s">
        <v>97</v>
      </c>
      <c r="S28" s="16">
        <v>3.2</v>
      </c>
      <c r="T28" s="50">
        <v>75</v>
      </c>
      <c r="U28" s="105"/>
      <c r="V28" s="41"/>
      <c r="W28" s="42"/>
      <c r="X28" s="23"/>
      <c r="Y28" s="105"/>
      <c r="Z28" s="101">
        <v>24</v>
      </c>
      <c r="AA28" s="103" t="s">
        <v>63</v>
      </c>
      <c r="AB28" s="103" t="s">
        <v>51</v>
      </c>
      <c r="AC28" s="24">
        <v>21.4</v>
      </c>
      <c r="AD28" s="121">
        <v>75</v>
      </c>
      <c r="AE28" s="105"/>
      <c r="AF28" s="113"/>
      <c r="AG28" s="113"/>
      <c r="AH28" s="31"/>
      <c r="AI28" s="105"/>
      <c r="AJ28" s="106"/>
      <c r="AK28" s="38" t="s">
        <v>98</v>
      </c>
      <c r="AL28" s="39" t="s">
        <v>22</v>
      </c>
      <c r="AM28" s="106">
        <v>96.5</v>
      </c>
      <c r="AN28" s="106"/>
      <c r="AO28" s="106"/>
      <c r="AP28" s="106">
        <v>97</v>
      </c>
      <c r="AQ28" s="106">
        <v>93.5</v>
      </c>
      <c r="AR28" s="106"/>
      <c r="AS28" s="106"/>
      <c r="AT28" s="50">
        <f t="shared" si="1"/>
        <v>287</v>
      </c>
    </row>
    <row r="29" spans="1:46" ht="15">
      <c r="A29" s="101">
        <v>10</v>
      </c>
      <c r="B29" s="38" t="s">
        <v>127</v>
      </c>
      <c r="C29" s="67" t="s">
        <v>22</v>
      </c>
      <c r="D29" s="17">
        <v>8.3</v>
      </c>
      <c r="E29" s="116">
        <v>84.5</v>
      </c>
      <c r="F29" s="2"/>
      <c r="G29" s="38" t="s">
        <v>122</v>
      </c>
      <c r="H29" s="67" t="s">
        <v>113</v>
      </c>
      <c r="I29" s="3">
        <v>11.6</v>
      </c>
      <c r="J29" s="57">
        <v>79</v>
      </c>
      <c r="K29" s="105"/>
      <c r="L29" s="105"/>
      <c r="M29" s="58"/>
      <c r="N29" s="105"/>
      <c r="O29" s="105"/>
      <c r="P29" s="112">
        <v>23</v>
      </c>
      <c r="Q29" s="38" t="s">
        <v>117</v>
      </c>
      <c r="R29" s="67" t="s">
        <v>113</v>
      </c>
      <c r="S29" s="16">
        <v>3.17</v>
      </c>
      <c r="T29" s="50">
        <v>74</v>
      </c>
      <c r="U29" s="105"/>
      <c r="V29" s="41"/>
      <c r="W29" s="42"/>
      <c r="X29" s="23"/>
      <c r="Y29" s="105"/>
      <c r="Z29" s="101">
        <v>25</v>
      </c>
      <c r="AA29" s="103" t="s">
        <v>131</v>
      </c>
      <c r="AB29" s="103" t="s">
        <v>83</v>
      </c>
      <c r="AC29" s="24">
        <v>21</v>
      </c>
      <c r="AD29" s="121">
        <v>73.5</v>
      </c>
      <c r="AE29" s="105"/>
      <c r="AF29" s="113"/>
      <c r="AG29" s="113"/>
      <c r="AH29" s="31"/>
      <c r="AI29" s="105"/>
      <c r="AJ29" s="106"/>
      <c r="AK29" s="38" t="s">
        <v>155</v>
      </c>
      <c r="AL29" s="52" t="s">
        <v>22</v>
      </c>
      <c r="AM29" s="106">
        <v>57</v>
      </c>
      <c r="AN29" s="106">
        <v>73.5</v>
      </c>
      <c r="AO29" s="106"/>
      <c r="AP29" s="106">
        <v>55</v>
      </c>
      <c r="AQ29" s="106"/>
      <c r="AR29" s="106"/>
      <c r="AS29" s="106">
        <v>92</v>
      </c>
      <c r="AT29" s="50">
        <f t="shared" si="1"/>
        <v>277.5</v>
      </c>
    </row>
    <row r="30" spans="1:46" ht="15">
      <c r="A30" s="101">
        <v>10</v>
      </c>
      <c r="B30" s="38" t="s">
        <v>75</v>
      </c>
      <c r="C30" s="67" t="s">
        <v>20</v>
      </c>
      <c r="D30" s="17">
        <v>8.3</v>
      </c>
      <c r="E30" s="116">
        <v>84.5</v>
      </c>
      <c r="F30" s="2"/>
      <c r="G30" s="38" t="s">
        <v>153</v>
      </c>
      <c r="H30" s="111" t="s">
        <v>97</v>
      </c>
      <c r="I30" s="3">
        <v>12.1</v>
      </c>
      <c r="J30" s="57">
        <v>78</v>
      </c>
      <c r="K30" s="105"/>
      <c r="L30" s="105"/>
      <c r="M30" s="58"/>
      <c r="N30" s="105"/>
      <c r="O30" s="105"/>
      <c r="P30" s="112">
        <v>24</v>
      </c>
      <c r="Q30" s="38" t="s">
        <v>48</v>
      </c>
      <c r="R30" s="67" t="s">
        <v>49</v>
      </c>
      <c r="S30" s="16">
        <v>3.13</v>
      </c>
      <c r="T30" s="50">
        <v>73</v>
      </c>
      <c r="U30" s="105"/>
      <c r="V30" s="41"/>
      <c r="W30" s="42"/>
      <c r="X30" s="23"/>
      <c r="Y30" s="105"/>
      <c r="Z30" s="101">
        <v>25</v>
      </c>
      <c r="AA30" s="103" t="s">
        <v>65</v>
      </c>
      <c r="AB30" s="103" t="s">
        <v>51</v>
      </c>
      <c r="AC30" s="24">
        <v>21</v>
      </c>
      <c r="AD30" s="121">
        <v>73.5</v>
      </c>
      <c r="AE30" s="105"/>
      <c r="AF30" s="113"/>
      <c r="AG30" s="113"/>
      <c r="AH30" s="31"/>
      <c r="AI30" s="105"/>
      <c r="AJ30" s="106"/>
      <c r="AK30" s="38" t="s">
        <v>66</v>
      </c>
      <c r="AL30" s="39" t="s">
        <v>109</v>
      </c>
      <c r="AM30" s="106">
        <v>64</v>
      </c>
      <c r="AN30" s="106">
        <v>73.5</v>
      </c>
      <c r="AO30" s="106"/>
      <c r="AP30" s="106">
        <v>64.5</v>
      </c>
      <c r="AQ30" s="106"/>
      <c r="AR30" s="106">
        <v>71.5</v>
      </c>
      <c r="AS30" s="106"/>
      <c r="AT30" s="50">
        <f t="shared" si="1"/>
        <v>273.5</v>
      </c>
    </row>
    <row r="31" spans="1:46" ht="15">
      <c r="A31" s="101">
        <v>10</v>
      </c>
      <c r="B31" s="38" t="s">
        <v>112</v>
      </c>
      <c r="C31" s="67" t="s">
        <v>107</v>
      </c>
      <c r="D31" s="17">
        <v>8.3</v>
      </c>
      <c r="E31" s="116">
        <v>84.5</v>
      </c>
      <c r="F31" s="2"/>
      <c r="G31" s="38" t="s">
        <v>152</v>
      </c>
      <c r="H31" s="111" t="s">
        <v>97</v>
      </c>
      <c r="I31" s="3">
        <v>12.2</v>
      </c>
      <c r="J31" s="57">
        <v>76.5</v>
      </c>
      <c r="K31" s="105"/>
      <c r="L31" s="105"/>
      <c r="M31" s="58"/>
      <c r="N31" s="105"/>
      <c r="O31" s="105"/>
      <c r="P31" s="112">
        <v>25</v>
      </c>
      <c r="Q31" s="38" t="s">
        <v>131</v>
      </c>
      <c r="R31" s="67" t="s">
        <v>97</v>
      </c>
      <c r="S31" s="16">
        <v>3.09</v>
      </c>
      <c r="T31" s="50">
        <v>72</v>
      </c>
      <c r="U31" s="105"/>
      <c r="V31" s="41"/>
      <c r="W31" s="42"/>
      <c r="X31" s="23"/>
      <c r="Y31" s="105"/>
      <c r="Z31" s="101">
        <v>26</v>
      </c>
      <c r="AA31" s="103" t="s">
        <v>144</v>
      </c>
      <c r="AB31" s="103" t="s">
        <v>83</v>
      </c>
      <c r="AC31" s="24">
        <v>20.7</v>
      </c>
      <c r="AD31" s="121">
        <v>71.5</v>
      </c>
      <c r="AE31" s="105"/>
      <c r="AF31" s="113"/>
      <c r="AG31" s="113"/>
      <c r="AH31" s="31"/>
      <c r="AI31" s="105"/>
      <c r="AJ31" s="106"/>
      <c r="AK31" s="38" t="s">
        <v>127</v>
      </c>
      <c r="AL31" s="39" t="s">
        <v>22</v>
      </c>
      <c r="AM31" s="106">
        <v>84.5</v>
      </c>
      <c r="AN31" s="106"/>
      <c r="AO31" s="106"/>
      <c r="AP31" s="106">
        <v>53</v>
      </c>
      <c r="AQ31" s="106"/>
      <c r="AR31" s="106">
        <v>46</v>
      </c>
      <c r="AS31" s="106">
        <v>88</v>
      </c>
      <c r="AT31" s="50">
        <f t="shared" si="1"/>
        <v>271.5</v>
      </c>
    </row>
    <row r="32" spans="1:46" ht="15">
      <c r="A32" s="101">
        <v>10</v>
      </c>
      <c r="B32" s="38" t="s">
        <v>110</v>
      </c>
      <c r="C32" s="67" t="s">
        <v>107</v>
      </c>
      <c r="D32" s="17">
        <v>8.3</v>
      </c>
      <c r="E32" s="116">
        <v>84.5</v>
      </c>
      <c r="F32" s="2"/>
      <c r="G32" s="38" t="s">
        <v>154</v>
      </c>
      <c r="H32" s="111" t="s">
        <v>113</v>
      </c>
      <c r="I32" s="3">
        <v>12.2</v>
      </c>
      <c r="J32" s="57">
        <v>76.5</v>
      </c>
      <c r="K32" s="105"/>
      <c r="L32" s="105"/>
      <c r="M32" s="58"/>
      <c r="N32" s="105"/>
      <c r="O32" s="105"/>
      <c r="P32" s="112">
        <v>26</v>
      </c>
      <c r="Q32" s="51" t="s">
        <v>158</v>
      </c>
      <c r="R32" s="111" t="s">
        <v>109</v>
      </c>
      <c r="S32" s="16">
        <v>3.08</v>
      </c>
      <c r="T32" s="50">
        <v>71</v>
      </c>
      <c r="U32" s="105"/>
      <c r="V32" s="41"/>
      <c r="W32" s="42"/>
      <c r="X32" s="23"/>
      <c r="Y32" s="105"/>
      <c r="Z32" s="101">
        <v>26</v>
      </c>
      <c r="AA32" s="103" t="s">
        <v>66</v>
      </c>
      <c r="AB32" s="103" t="s">
        <v>60</v>
      </c>
      <c r="AC32" s="24">
        <v>20.7</v>
      </c>
      <c r="AD32" s="121">
        <v>71.5</v>
      </c>
      <c r="AE32" s="105"/>
      <c r="AF32" s="113"/>
      <c r="AG32" s="113"/>
      <c r="AH32" s="31"/>
      <c r="AI32" s="105"/>
      <c r="AJ32" s="106"/>
      <c r="AK32" s="38" t="s">
        <v>139</v>
      </c>
      <c r="AL32" s="39" t="s">
        <v>22</v>
      </c>
      <c r="AM32" s="106">
        <v>72.5</v>
      </c>
      <c r="AN32" s="106"/>
      <c r="AO32" s="106">
        <v>93</v>
      </c>
      <c r="AP32" s="106">
        <v>66</v>
      </c>
      <c r="AQ32" s="106"/>
      <c r="AR32" s="106">
        <v>40</v>
      </c>
      <c r="AS32" s="106"/>
      <c r="AT32" s="50">
        <f t="shared" si="1"/>
        <v>271.5</v>
      </c>
    </row>
    <row r="33" spans="1:46" ht="15">
      <c r="A33" s="101">
        <v>10</v>
      </c>
      <c r="B33" s="38" t="s">
        <v>128</v>
      </c>
      <c r="C33" s="67" t="s">
        <v>129</v>
      </c>
      <c r="D33" s="17">
        <v>8.3</v>
      </c>
      <c r="E33" s="116">
        <v>84.5</v>
      </c>
      <c r="F33" s="2"/>
      <c r="G33" s="51" t="s">
        <v>161</v>
      </c>
      <c r="H33" s="111" t="s">
        <v>109</v>
      </c>
      <c r="I33" s="3">
        <v>12.4</v>
      </c>
      <c r="J33" s="57">
        <v>75</v>
      </c>
      <c r="K33" s="105"/>
      <c r="L33" s="55"/>
      <c r="M33" s="127"/>
      <c r="N33" s="105"/>
      <c r="O33" s="105"/>
      <c r="P33" s="112">
        <v>27</v>
      </c>
      <c r="Q33" s="38" t="s">
        <v>108</v>
      </c>
      <c r="R33" s="67" t="s">
        <v>22</v>
      </c>
      <c r="S33" s="16">
        <v>2.99</v>
      </c>
      <c r="T33" s="50">
        <v>70</v>
      </c>
      <c r="U33" s="105"/>
      <c r="V33" s="41"/>
      <c r="W33" s="42"/>
      <c r="X33" s="23"/>
      <c r="Y33" s="105"/>
      <c r="Z33" s="101">
        <v>27</v>
      </c>
      <c r="AA33" s="103" t="s">
        <v>151</v>
      </c>
      <c r="AB33" s="103" t="s">
        <v>57</v>
      </c>
      <c r="AC33" s="102">
        <v>20.45</v>
      </c>
      <c r="AD33" s="121">
        <v>70</v>
      </c>
      <c r="AE33" s="105"/>
      <c r="AF33" s="113"/>
      <c r="AG33" s="113"/>
      <c r="AH33" s="31"/>
      <c r="AI33" s="105"/>
      <c r="AJ33" s="106"/>
      <c r="AK33" s="38" t="s">
        <v>111</v>
      </c>
      <c r="AL33" s="39" t="s">
        <v>97</v>
      </c>
      <c r="AM33" s="106">
        <v>88.5</v>
      </c>
      <c r="AN33" s="106"/>
      <c r="AO33" s="106"/>
      <c r="AP33" s="106">
        <v>86.5</v>
      </c>
      <c r="AQ33" s="106">
        <v>88.5</v>
      </c>
      <c r="AR33" s="106"/>
      <c r="AS33" s="106"/>
      <c r="AT33" s="50">
        <f t="shared" si="1"/>
        <v>263.5</v>
      </c>
    </row>
    <row r="34" spans="1:46" ht="15">
      <c r="A34" s="101">
        <v>10</v>
      </c>
      <c r="B34" s="38" t="s">
        <v>89</v>
      </c>
      <c r="C34" s="67" t="s">
        <v>27</v>
      </c>
      <c r="D34" s="17">
        <v>8.3</v>
      </c>
      <c r="E34" s="116">
        <v>84.5</v>
      </c>
      <c r="F34" s="2"/>
      <c r="G34" s="38" t="s">
        <v>155</v>
      </c>
      <c r="H34" s="111" t="s">
        <v>22</v>
      </c>
      <c r="I34" s="3">
        <v>12.5</v>
      </c>
      <c r="J34" s="57">
        <v>73.5</v>
      </c>
      <c r="K34" s="105"/>
      <c r="L34" s="105"/>
      <c r="M34" s="58"/>
      <c r="N34" s="105"/>
      <c r="O34" s="105"/>
      <c r="P34" s="112">
        <v>28</v>
      </c>
      <c r="Q34" s="38" t="s">
        <v>138</v>
      </c>
      <c r="R34" s="67" t="s">
        <v>22</v>
      </c>
      <c r="S34" s="16">
        <v>2.91</v>
      </c>
      <c r="T34" s="50">
        <v>68.5</v>
      </c>
      <c r="U34" s="105"/>
      <c r="V34" s="64"/>
      <c r="W34" s="65"/>
      <c r="X34" s="23"/>
      <c r="Y34" s="105"/>
      <c r="Z34" s="101">
        <v>28</v>
      </c>
      <c r="AA34" s="103" t="s">
        <v>67</v>
      </c>
      <c r="AB34" s="103" t="s">
        <v>68</v>
      </c>
      <c r="AC34" s="24">
        <v>19.6</v>
      </c>
      <c r="AD34" s="121">
        <v>69</v>
      </c>
      <c r="AE34" s="105"/>
      <c r="AF34" s="113"/>
      <c r="AG34" s="113"/>
      <c r="AH34" s="31"/>
      <c r="AI34" s="105"/>
      <c r="AJ34" s="106"/>
      <c r="AK34" s="38" t="s">
        <v>110</v>
      </c>
      <c r="AL34" s="39" t="s">
        <v>107</v>
      </c>
      <c r="AM34" s="106">
        <v>84.5</v>
      </c>
      <c r="AN34" s="106">
        <v>85.5</v>
      </c>
      <c r="AO34" s="106"/>
      <c r="AP34" s="106"/>
      <c r="AQ34" s="106">
        <v>93.5</v>
      </c>
      <c r="AR34" s="106"/>
      <c r="AS34" s="106"/>
      <c r="AT34" s="50">
        <f t="shared" si="1"/>
        <v>263.5</v>
      </c>
    </row>
    <row r="35" spans="1:46" ht="15">
      <c r="A35" s="101">
        <v>11</v>
      </c>
      <c r="B35" s="38" t="s">
        <v>114</v>
      </c>
      <c r="C35" s="67" t="s">
        <v>115</v>
      </c>
      <c r="D35" s="17">
        <v>8.4</v>
      </c>
      <c r="E35" s="116">
        <v>82.5</v>
      </c>
      <c r="F35" s="2"/>
      <c r="G35" s="38" t="s">
        <v>66</v>
      </c>
      <c r="H35" s="39" t="s">
        <v>109</v>
      </c>
      <c r="I35" s="101">
        <v>12.5</v>
      </c>
      <c r="J35" s="57">
        <v>73.5</v>
      </c>
      <c r="K35" s="105"/>
      <c r="L35" s="105"/>
      <c r="M35" s="58"/>
      <c r="N35" s="105"/>
      <c r="O35" s="105"/>
      <c r="P35" s="112">
        <v>28</v>
      </c>
      <c r="Q35" s="38" t="s">
        <v>63</v>
      </c>
      <c r="R35" s="67" t="s">
        <v>51</v>
      </c>
      <c r="S35" s="16">
        <v>2.91</v>
      </c>
      <c r="T35" s="50">
        <v>68.5</v>
      </c>
      <c r="U35" s="105"/>
      <c r="V35" s="41"/>
      <c r="W35" s="42"/>
      <c r="X35" s="23"/>
      <c r="Y35" s="105"/>
      <c r="Z35" s="101">
        <v>29</v>
      </c>
      <c r="AA35" s="103" t="s">
        <v>74</v>
      </c>
      <c r="AB35" s="103" t="s">
        <v>68</v>
      </c>
      <c r="AC35" s="102">
        <v>19.35</v>
      </c>
      <c r="AD35" s="121">
        <v>68</v>
      </c>
      <c r="AE35" s="105"/>
      <c r="AF35" s="113"/>
      <c r="AG35" s="113"/>
      <c r="AH35" s="31"/>
      <c r="AI35" s="105"/>
      <c r="AJ35" s="106"/>
      <c r="AK35" s="38" t="s">
        <v>105</v>
      </c>
      <c r="AL35" s="39" t="s">
        <v>97</v>
      </c>
      <c r="AM35" s="106">
        <v>88.5</v>
      </c>
      <c r="AN35" s="106"/>
      <c r="AO35" s="106"/>
      <c r="AP35" s="106">
        <v>83</v>
      </c>
      <c r="AQ35" s="106">
        <v>90.5</v>
      </c>
      <c r="AR35" s="106"/>
      <c r="AS35" s="106"/>
      <c r="AT35" s="50">
        <f t="shared" si="1"/>
        <v>262</v>
      </c>
    </row>
    <row r="36" spans="1:46" ht="15">
      <c r="A36" s="101">
        <v>11</v>
      </c>
      <c r="B36" s="38" t="s">
        <v>145</v>
      </c>
      <c r="C36" s="67" t="s">
        <v>109</v>
      </c>
      <c r="D36" s="17">
        <v>8.4</v>
      </c>
      <c r="E36" s="116">
        <v>82.5</v>
      </c>
      <c r="F36" s="2"/>
      <c r="G36" s="51" t="s">
        <v>162</v>
      </c>
      <c r="H36" s="52" t="s">
        <v>97</v>
      </c>
      <c r="I36" s="101">
        <v>13.1</v>
      </c>
      <c r="J36" s="57">
        <v>72</v>
      </c>
      <c r="K36" s="105"/>
      <c r="L36" s="105"/>
      <c r="M36" s="105"/>
      <c r="N36" s="105"/>
      <c r="O36" s="105"/>
      <c r="P36" s="112">
        <v>28</v>
      </c>
      <c r="Q36" s="38" t="s">
        <v>133</v>
      </c>
      <c r="R36" s="67" t="s">
        <v>97</v>
      </c>
      <c r="S36" s="16">
        <v>2.91</v>
      </c>
      <c r="T36" s="50">
        <v>68.5</v>
      </c>
      <c r="U36" s="105"/>
      <c r="V36" s="41"/>
      <c r="W36" s="42"/>
      <c r="X36" s="23"/>
      <c r="Y36" s="105"/>
      <c r="Z36" s="101">
        <v>30</v>
      </c>
      <c r="AA36" s="103" t="s">
        <v>82</v>
      </c>
      <c r="AB36" s="103" t="s">
        <v>83</v>
      </c>
      <c r="AC36" s="102">
        <v>18.95</v>
      </c>
      <c r="AD36" s="121">
        <v>67</v>
      </c>
      <c r="AE36" s="105"/>
      <c r="AF36" s="113"/>
      <c r="AG36" s="113"/>
      <c r="AH36" s="31"/>
      <c r="AI36" s="105"/>
      <c r="AJ36" s="106"/>
      <c r="AK36" s="38" t="s">
        <v>116</v>
      </c>
      <c r="AL36" s="39" t="s">
        <v>113</v>
      </c>
      <c r="AM36" s="106">
        <v>78.5</v>
      </c>
      <c r="AN36" s="106"/>
      <c r="AO36" s="106">
        <v>94</v>
      </c>
      <c r="AP36" s="106"/>
      <c r="AQ36" s="106"/>
      <c r="AR36" s="106">
        <v>85</v>
      </c>
      <c r="AS36" s="106"/>
      <c r="AT36" s="50">
        <f t="shared" si="1"/>
        <v>257.5</v>
      </c>
    </row>
    <row r="37" spans="1:46" ht="15">
      <c r="A37" s="101">
        <v>11</v>
      </c>
      <c r="B37" s="38" t="s">
        <v>52</v>
      </c>
      <c r="C37" s="67" t="s">
        <v>27</v>
      </c>
      <c r="D37" s="17">
        <v>8.4</v>
      </c>
      <c r="E37" s="117">
        <v>82.5</v>
      </c>
      <c r="F37" s="47"/>
      <c r="G37" s="41"/>
      <c r="H37" s="42"/>
      <c r="I37" s="105"/>
      <c r="J37" s="105"/>
      <c r="K37" s="105"/>
      <c r="L37" s="105"/>
      <c r="M37" s="58"/>
      <c r="N37" s="105"/>
      <c r="O37" s="105"/>
      <c r="P37" s="112">
        <v>29</v>
      </c>
      <c r="Q37" s="38" t="s">
        <v>72</v>
      </c>
      <c r="R37" s="67" t="s">
        <v>113</v>
      </c>
      <c r="S37" s="16">
        <v>2.9</v>
      </c>
      <c r="T37" s="50">
        <v>67</v>
      </c>
      <c r="U37" s="105"/>
      <c r="V37" s="41"/>
      <c r="W37" s="42"/>
      <c r="X37" s="23"/>
      <c r="Y37" s="105"/>
      <c r="Z37" s="101">
        <v>31</v>
      </c>
      <c r="AA37" s="103" t="s">
        <v>69</v>
      </c>
      <c r="AB37" s="103" t="s">
        <v>70</v>
      </c>
      <c r="AC37" s="24">
        <v>18.9</v>
      </c>
      <c r="AD37" s="121">
        <v>66</v>
      </c>
      <c r="AE37" s="105"/>
      <c r="AF37" s="113"/>
      <c r="AG37" s="113"/>
      <c r="AH37" s="31"/>
      <c r="AI37" s="105"/>
      <c r="AJ37" s="106"/>
      <c r="AK37" s="38" t="s">
        <v>145</v>
      </c>
      <c r="AL37" s="39" t="s">
        <v>109</v>
      </c>
      <c r="AM37" s="106">
        <v>82.5</v>
      </c>
      <c r="AN37" s="106"/>
      <c r="AO37" s="106">
        <v>97</v>
      </c>
      <c r="AP37" s="106"/>
      <c r="AQ37" s="106"/>
      <c r="AR37" s="106">
        <v>76</v>
      </c>
      <c r="AS37" s="106"/>
      <c r="AT37" s="50">
        <f t="shared" si="1"/>
        <v>255.5</v>
      </c>
    </row>
    <row r="38" spans="1:46" ht="15">
      <c r="A38" s="101">
        <v>11</v>
      </c>
      <c r="B38" s="38" t="s">
        <v>73</v>
      </c>
      <c r="C38" s="67" t="s">
        <v>113</v>
      </c>
      <c r="D38" s="17">
        <v>8.4</v>
      </c>
      <c r="E38" s="117">
        <v>82.5</v>
      </c>
      <c r="F38" s="47"/>
      <c r="G38" s="41"/>
      <c r="H38" s="42"/>
      <c r="I38" s="105"/>
      <c r="J38" s="105"/>
      <c r="K38" s="105"/>
      <c r="L38" s="105"/>
      <c r="M38" s="58"/>
      <c r="N38" s="105"/>
      <c r="O38" s="105"/>
      <c r="P38" s="112">
        <v>30</v>
      </c>
      <c r="Q38" s="38" t="s">
        <v>139</v>
      </c>
      <c r="R38" s="67" t="s">
        <v>22</v>
      </c>
      <c r="S38" s="16">
        <v>2.89</v>
      </c>
      <c r="T38" s="50">
        <v>66</v>
      </c>
      <c r="U38" s="105"/>
      <c r="V38" s="41"/>
      <c r="W38" s="41"/>
      <c r="X38" s="23"/>
      <c r="Y38" s="105"/>
      <c r="Z38" s="101">
        <v>32</v>
      </c>
      <c r="AA38" s="103" t="s">
        <v>84</v>
      </c>
      <c r="AB38" s="103" t="s">
        <v>70</v>
      </c>
      <c r="AC38" s="24">
        <v>18.6</v>
      </c>
      <c r="AD38" s="121">
        <v>65</v>
      </c>
      <c r="AE38" s="105"/>
      <c r="AF38" s="113"/>
      <c r="AG38" s="113"/>
      <c r="AH38" s="31"/>
      <c r="AI38" s="105"/>
      <c r="AJ38" s="106"/>
      <c r="AK38" s="38" t="s">
        <v>48</v>
      </c>
      <c r="AL38" s="39" t="s">
        <v>49</v>
      </c>
      <c r="AM38" s="106">
        <v>84.5</v>
      </c>
      <c r="AN38" s="106"/>
      <c r="AO38" s="106"/>
      <c r="AP38" s="106">
        <v>73</v>
      </c>
      <c r="AQ38" s="106"/>
      <c r="AR38" s="106">
        <v>90</v>
      </c>
      <c r="AS38" s="106"/>
      <c r="AT38" s="50">
        <f t="shared" si="1"/>
        <v>247.5</v>
      </c>
    </row>
    <row r="39" spans="1:46" ht="15">
      <c r="A39" s="101">
        <v>11</v>
      </c>
      <c r="B39" s="38" t="s">
        <v>144</v>
      </c>
      <c r="C39" s="67" t="s">
        <v>97</v>
      </c>
      <c r="D39" s="17">
        <v>8.4</v>
      </c>
      <c r="E39" s="117">
        <v>82.5</v>
      </c>
      <c r="F39" s="47"/>
      <c r="G39" s="41"/>
      <c r="H39" s="42"/>
      <c r="I39" s="105"/>
      <c r="J39" s="105"/>
      <c r="K39" s="105"/>
      <c r="L39" s="105"/>
      <c r="M39" s="58"/>
      <c r="N39" s="105"/>
      <c r="O39" s="105"/>
      <c r="P39" s="112">
        <v>31</v>
      </c>
      <c r="Q39" s="38" t="s">
        <v>142</v>
      </c>
      <c r="R39" s="67" t="s">
        <v>92</v>
      </c>
      <c r="S39" s="16">
        <v>2.88</v>
      </c>
      <c r="T39" s="50">
        <v>64.5</v>
      </c>
      <c r="U39" s="105"/>
      <c r="V39" s="41"/>
      <c r="W39" s="42"/>
      <c r="X39" s="23"/>
      <c r="Y39" s="105"/>
      <c r="Z39" s="101">
        <v>33</v>
      </c>
      <c r="AA39" s="103" t="s">
        <v>114</v>
      </c>
      <c r="AB39" s="103" t="s">
        <v>115</v>
      </c>
      <c r="AC39" s="24">
        <v>18.5</v>
      </c>
      <c r="AD39" s="121">
        <v>64</v>
      </c>
      <c r="AE39" s="105"/>
      <c r="AF39" s="113"/>
      <c r="AG39" s="113"/>
      <c r="AH39" s="31"/>
      <c r="AI39" s="105"/>
      <c r="AJ39" s="106"/>
      <c r="AK39" s="38" t="s">
        <v>73</v>
      </c>
      <c r="AL39" s="39" t="s">
        <v>113</v>
      </c>
      <c r="AM39" s="106">
        <v>82.5</v>
      </c>
      <c r="AN39" s="106"/>
      <c r="AO39" s="106"/>
      <c r="AP39" s="106"/>
      <c r="AQ39" s="106"/>
      <c r="AR39" s="106">
        <v>59</v>
      </c>
      <c r="AS39" s="106">
        <v>100</v>
      </c>
      <c r="AT39" s="50">
        <f t="shared" si="1"/>
        <v>241.5</v>
      </c>
    </row>
    <row r="40" spans="1:46" ht="15">
      <c r="A40" s="101">
        <v>11</v>
      </c>
      <c r="B40" s="38" t="s">
        <v>130</v>
      </c>
      <c r="C40" s="67" t="s">
        <v>109</v>
      </c>
      <c r="D40" s="17">
        <v>8.4</v>
      </c>
      <c r="E40" s="117">
        <v>82.5</v>
      </c>
      <c r="F40" s="47"/>
      <c r="G40" s="41"/>
      <c r="H40" s="42"/>
      <c r="I40" s="105"/>
      <c r="J40" s="105"/>
      <c r="K40" s="105"/>
      <c r="L40" s="105"/>
      <c r="M40" s="58"/>
      <c r="N40" s="105"/>
      <c r="O40" s="105"/>
      <c r="P40" s="112">
        <v>31</v>
      </c>
      <c r="Q40" s="38" t="s">
        <v>66</v>
      </c>
      <c r="R40" s="67" t="s">
        <v>109</v>
      </c>
      <c r="S40" s="16">
        <v>2.88</v>
      </c>
      <c r="T40" s="50">
        <v>64.5</v>
      </c>
      <c r="U40" s="105"/>
      <c r="V40" s="41"/>
      <c r="W40" s="42"/>
      <c r="X40" s="23"/>
      <c r="Y40" s="105"/>
      <c r="Z40" s="101">
        <v>34</v>
      </c>
      <c r="AA40" s="103" t="s">
        <v>71</v>
      </c>
      <c r="AB40" s="103" t="s">
        <v>51</v>
      </c>
      <c r="AC40" s="24">
        <v>18.4</v>
      </c>
      <c r="AD40" s="121">
        <v>63</v>
      </c>
      <c r="AE40" s="105"/>
      <c r="AF40" s="113"/>
      <c r="AG40" s="113"/>
      <c r="AH40" s="31"/>
      <c r="AI40" s="105"/>
      <c r="AJ40" s="106"/>
      <c r="AK40" s="38" t="s">
        <v>138</v>
      </c>
      <c r="AL40" s="39" t="s">
        <v>22</v>
      </c>
      <c r="AM40" s="106">
        <v>72.5</v>
      </c>
      <c r="AN40" s="106"/>
      <c r="AO40" s="106">
        <v>89</v>
      </c>
      <c r="AP40" s="106">
        <v>68.5</v>
      </c>
      <c r="AQ40" s="106"/>
      <c r="AR40" s="106"/>
      <c r="AS40" s="106"/>
      <c r="AT40" s="50">
        <f aca="true" t="shared" si="2" ref="AT40:AT71">SUM(AM40:AS40)</f>
        <v>230</v>
      </c>
    </row>
    <row r="41" spans="1:46" ht="15">
      <c r="A41" s="101">
        <v>11</v>
      </c>
      <c r="B41" s="38" t="s">
        <v>76</v>
      </c>
      <c r="C41" s="67" t="s">
        <v>22</v>
      </c>
      <c r="D41" s="17">
        <v>8.4</v>
      </c>
      <c r="E41" s="117">
        <v>82.5</v>
      </c>
      <c r="F41" s="47"/>
      <c r="G41" s="41"/>
      <c r="H41" s="42"/>
      <c r="I41" s="105"/>
      <c r="J41" s="105"/>
      <c r="K41" s="105"/>
      <c r="L41" s="105"/>
      <c r="M41" s="58"/>
      <c r="N41" s="105"/>
      <c r="O41" s="105"/>
      <c r="P41" s="112">
        <v>32</v>
      </c>
      <c r="Q41" s="38" t="s">
        <v>69</v>
      </c>
      <c r="R41" s="67" t="s">
        <v>70</v>
      </c>
      <c r="S41" s="16">
        <v>2.8</v>
      </c>
      <c r="T41" s="50">
        <v>63</v>
      </c>
      <c r="U41" s="105"/>
      <c r="V41" s="41"/>
      <c r="W41" s="42"/>
      <c r="X41" s="23"/>
      <c r="Y41" s="105"/>
      <c r="Z41" s="101">
        <v>35</v>
      </c>
      <c r="AA41" s="103" t="s">
        <v>162</v>
      </c>
      <c r="AB41" s="103" t="s">
        <v>83</v>
      </c>
      <c r="AC41" s="24">
        <v>17.9</v>
      </c>
      <c r="AD41" s="121">
        <v>62</v>
      </c>
      <c r="AE41" s="105"/>
      <c r="AF41" s="113"/>
      <c r="AG41" s="113"/>
      <c r="AH41" s="31"/>
      <c r="AI41" s="105"/>
      <c r="AJ41" s="106"/>
      <c r="AK41" s="38" t="s">
        <v>131</v>
      </c>
      <c r="AL41" s="39" t="s">
        <v>97</v>
      </c>
      <c r="AM41" s="106">
        <v>80.5</v>
      </c>
      <c r="AN41" s="106"/>
      <c r="AO41" s="106"/>
      <c r="AP41" s="106">
        <v>72</v>
      </c>
      <c r="AQ41" s="106"/>
      <c r="AR41" s="106">
        <v>73.5</v>
      </c>
      <c r="AS41" s="106"/>
      <c r="AT41" s="50">
        <f t="shared" si="2"/>
        <v>226</v>
      </c>
    </row>
    <row r="42" spans="1:46" ht="15">
      <c r="A42" s="101">
        <v>11</v>
      </c>
      <c r="B42" s="38" t="s">
        <v>80</v>
      </c>
      <c r="C42" s="67" t="s">
        <v>20</v>
      </c>
      <c r="D42" s="17">
        <v>8.4</v>
      </c>
      <c r="E42" s="117">
        <v>82.5</v>
      </c>
      <c r="F42" s="47"/>
      <c r="G42" s="41"/>
      <c r="H42" s="42"/>
      <c r="I42" s="105"/>
      <c r="J42" s="105"/>
      <c r="K42" s="105"/>
      <c r="L42" s="105"/>
      <c r="M42" s="58"/>
      <c r="N42" s="105"/>
      <c r="O42" s="105"/>
      <c r="P42" s="112">
        <v>33</v>
      </c>
      <c r="Q42" s="38" t="s">
        <v>91</v>
      </c>
      <c r="R42" s="67" t="s">
        <v>92</v>
      </c>
      <c r="S42" s="16">
        <v>2.78</v>
      </c>
      <c r="T42" s="50">
        <v>61.5</v>
      </c>
      <c r="U42" s="105"/>
      <c r="V42" s="41"/>
      <c r="W42" s="42"/>
      <c r="X42" s="23"/>
      <c r="Y42" s="105"/>
      <c r="Z42" s="101">
        <v>36</v>
      </c>
      <c r="AA42" s="103" t="s">
        <v>72</v>
      </c>
      <c r="AB42" s="103" t="s">
        <v>55</v>
      </c>
      <c r="AC42" s="24">
        <v>17.8</v>
      </c>
      <c r="AD42" s="121">
        <v>61</v>
      </c>
      <c r="AE42" s="105"/>
      <c r="AF42" s="113"/>
      <c r="AG42" s="113"/>
      <c r="AH42" s="31"/>
      <c r="AI42" s="105"/>
      <c r="AJ42" s="106"/>
      <c r="AK42" s="38" t="s">
        <v>63</v>
      </c>
      <c r="AL42" s="39" t="s">
        <v>51</v>
      </c>
      <c r="AM42" s="106">
        <v>68.5</v>
      </c>
      <c r="AN42" s="106"/>
      <c r="AO42" s="106"/>
      <c r="AP42" s="106">
        <v>68.5</v>
      </c>
      <c r="AQ42" s="106"/>
      <c r="AR42" s="106">
        <v>75</v>
      </c>
      <c r="AS42" s="106"/>
      <c r="AT42" s="50">
        <f t="shared" si="2"/>
        <v>212</v>
      </c>
    </row>
    <row r="43" spans="1:46" ht="15">
      <c r="A43" s="101">
        <v>12</v>
      </c>
      <c r="B43" s="38" t="s">
        <v>47</v>
      </c>
      <c r="C43" s="67" t="s">
        <v>22</v>
      </c>
      <c r="D43" s="17">
        <v>8.5</v>
      </c>
      <c r="E43" s="117">
        <v>80.5</v>
      </c>
      <c r="F43" s="47"/>
      <c r="G43" s="41"/>
      <c r="H43" s="42"/>
      <c r="I43" s="105"/>
      <c r="J43" s="105"/>
      <c r="K43" s="105"/>
      <c r="L43" s="105"/>
      <c r="M43" s="58"/>
      <c r="N43" s="105"/>
      <c r="O43" s="105"/>
      <c r="P43" s="112">
        <v>33</v>
      </c>
      <c r="Q43" s="38" t="s">
        <v>74</v>
      </c>
      <c r="R43" s="67" t="s">
        <v>20</v>
      </c>
      <c r="S43" s="16">
        <v>2.78</v>
      </c>
      <c r="T43" s="50">
        <v>61.5</v>
      </c>
      <c r="U43" s="105"/>
      <c r="V43" s="41"/>
      <c r="W43" s="42"/>
      <c r="X43" s="23"/>
      <c r="Y43" s="105"/>
      <c r="Z43" s="101">
        <v>37</v>
      </c>
      <c r="AA43" s="103" t="s">
        <v>137</v>
      </c>
      <c r="AB43" s="103" t="s">
        <v>49</v>
      </c>
      <c r="AC43" s="24">
        <v>17.7</v>
      </c>
      <c r="AD43" s="121">
        <v>60</v>
      </c>
      <c r="AE43" s="105"/>
      <c r="AF43" s="113"/>
      <c r="AG43" s="113"/>
      <c r="AH43" s="31"/>
      <c r="AI43" s="105"/>
      <c r="AJ43" s="106"/>
      <c r="AK43" s="38" t="s">
        <v>72</v>
      </c>
      <c r="AL43" s="39" t="s">
        <v>113</v>
      </c>
      <c r="AM43" s="106">
        <v>78.5</v>
      </c>
      <c r="AN43" s="106"/>
      <c r="AO43" s="106"/>
      <c r="AP43" s="106">
        <v>67</v>
      </c>
      <c r="AQ43" s="106"/>
      <c r="AR43" s="106">
        <v>61</v>
      </c>
      <c r="AS43" s="106"/>
      <c r="AT43" s="50">
        <f t="shared" si="2"/>
        <v>206.5</v>
      </c>
    </row>
    <row r="44" spans="1:46" ht="15">
      <c r="A44" s="101">
        <v>12</v>
      </c>
      <c r="B44" s="38" t="s">
        <v>62</v>
      </c>
      <c r="C44" s="67" t="s">
        <v>49</v>
      </c>
      <c r="D44" s="17">
        <v>8.5</v>
      </c>
      <c r="E44" s="117">
        <v>80.5</v>
      </c>
      <c r="F44" s="47"/>
      <c r="G44" s="41"/>
      <c r="H44" s="42"/>
      <c r="I44" s="105"/>
      <c r="J44" s="105"/>
      <c r="K44" s="105"/>
      <c r="L44" s="105"/>
      <c r="M44" s="58"/>
      <c r="N44" s="105"/>
      <c r="O44" s="105"/>
      <c r="P44" s="112">
        <v>34</v>
      </c>
      <c r="Q44" s="38" t="s">
        <v>137</v>
      </c>
      <c r="R44" s="67" t="s">
        <v>49</v>
      </c>
      <c r="S44" s="16">
        <v>2.75</v>
      </c>
      <c r="T44" s="50">
        <v>60</v>
      </c>
      <c r="U44" s="105"/>
      <c r="V44" s="41"/>
      <c r="W44" s="42"/>
      <c r="X44" s="23"/>
      <c r="Y44" s="105"/>
      <c r="Z44" s="101">
        <v>38</v>
      </c>
      <c r="AA44" s="103" t="s">
        <v>73</v>
      </c>
      <c r="AB44" s="103" t="s">
        <v>55</v>
      </c>
      <c r="AC44" s="24">
        <v>17.4</v>
      </c>
      <c r="AD44" s="121">
        <v>59</v>
      </c>
      <c r="AE44" s="105"/>
      <c r="AF44" s="113"/>
      <c r="AG44" s="113"/>
      <c r="AH44" s="31"/>
      <c r="AI44" s="105"/>
      <c r="AJ44" s="106"/>
      <c r="AK44" s="38" t="s">
        <v>69</v>
      </c>
      <c r="AL44" s="39" t="s">
        <v>70</v>
      </c>
      <c r="AM44" s="106">
        <v>74.5</v>
      </c>
      <c r="AN44" s="106"/>
      <c r="AO44" s="106"/>
      <c r="AP44" s="106">
        <v>63</v>
      </c>
      <c r="AQ44" s="106"/>
      <c r="AR44" s="106">
        <v>66</v>
      </c>
      <c r="AS44" s="106"/>
      <c r="AT44" s="50">
        <f t="shared" si="2"/>
        <v>203.5</v>
      </c>
    </row>
    <row r="45" spans="1:46" ht="15">
      <c r="A45" s="101">
        <v>12</v>
      </c>
      <c r="B45" s="38" t="s">
        <v>131</v>
      </c>
      <c r="C45" s="67" t="s">
        <v>97</v>
      </c>
      <c r="D45" s="17">
        <v>8.5</v>
      </c>
      <c r="E45" s="117">
        <v>80.5</v>
      </c>
      <c r="F45" s="47"/>
      <c r="G45" s="41"/>
      <c r="H45" s="42"/>
      <c r="I45" s="105"/>
      <c r="J45" s="105"/>
      <c r="K45" s="105"/>
      <c r="L45" s="105"/>
      <c r="M45" s="58"/>
      <c r="N45" s="105"/>
      <c r="O45" s="105"/>
      <c r="P45" s="112">
        <v>35</v>
      </c>
      <c r="Q45" s="38" t="s">
        <v>90</v>
      </c>
      <c r="R45" s="67" t="s">
        <v>70</v>
      </c>
      <c r="S45" s="16">
        <v>2.72</v>
      </c>
      <c r="T45" s="50">
        <v>58.5</v>
      </c>
      <c r="U45" s="105"/>
      <c r="V45" s="41"/>
      <c r="W45" s="42"/>
      <c r="X45" s="23"/>
      <c r="Y45" s="105"/>
      <c r="Z45" s="101">
        <v>39</v>
      </c>
      <c r="AA45" s="103" t="s">
        <v>159</v>
      </c>
      <c r="AB45" s="103" t="s">
        <v>60</v>
      </c>
      <c r="AC45" s="24">
        <v>17.3</v>
      </c>
      <c r="AD45" s="121">
        <v>58</v>
      </c>
      <c r="AE45" s="105"/>
      <c r="AF45" s="113"/>
      <c r="AG45" s="113"/>
      <c r="AH45" s="31"/>
      <c r="AI45" s="105"/>
      <c r="AJ45" s="106"/>
      <c r="AK45" s="38" t="s">
        <v>140</v>
      </c>
      <c r="AL45" s="39" t="s">
        <v>129</v>
      </c>
      <c r="AM45" s="106">
        <v>70.5</v>
      </c>
      <c r="AN45" s="106"/>
      <c r="AO45" s="106"/>
      <c r="AP45" s="106">
        <v>52</v>
      </c>
      <c r="AQ45" s="106"/>
      <c r="AR45" s="106">
        <v>80</v>
      </c>
      <c r="AS45" s="106"/>
      <c r="AT45" s="50">
        <f t="shared" si="2"/>
        <v>202.5</v>
      </c>
    </row>
    <row r="46" spans="1:46" ht="15">
      <c r="A46" s="101">
        <v>13</v>
      </c>
      <c r="B46" s="38" t="s">
        <v>72</v>
      </c>
      <c r="C46" s="67" t="s">
        <v>113</v>
      </c>
      <c r="D46" s="17">
        <v>8.6</v>
      </c>
      <c r="E46" s="117">
        <v>78.5</v>
      </c>
      <c r="F46" s="47"/>
      <c r="G46" s="41"/>
      <c r="H46" s="42"/>
      <c r="I46" s="105"/>
      <c r="J46" s="105"/>
      <c r="K46" s="105"/>
      <c r="L46" s="105"/>
      <c r="M46" s="58"/>
      <c r="N46" s="105"/>
      <c r="O46" s="105"/>
      <c r="P46" s="112">
        <v>35</v>
      </c>
      <c r="Q46" s="38" t="s">
        <v>135</v>
      </c>
      <c r="R46" s="67" t="s">
        <v>22</v>
      </c>
      <c r="S46" s="16">
        <v>2.72</v>
      </c>
      <c r="T46" s="50">
        <v>58.5</v>
      </c>
      <c r="U46" s="105"/>
      <c r="V46" s="41"/>
      <c r="W46" s="42"/>
      <c r="X46" s="23"/>
      <c r="Y46" s="105"/>
      <c r="Z46" s="101">
        <v>40</v>
      </c>
      <c r="AA46" s="103" t="s">
        <v>133</v>
      </c>
      <c r="AB46" s="103" t="s">
        <v>83</v>
      </c>
      <c r="AC46" s="102">
        <v>17.15</v>
      </c>
      <c r="AD46" s="121">
        <v>57</v>
      </c>
      <c r="AE46" s="105"/>
      <c r="AF46" s="113"/>
      <c r="AG46" s="113"/>
      <c r="AH46" s="31"/>
      <c r="AI46" s="105"/>
      <c r="AJ46" s="106"/>
      <c r="AK46" s="38" t="s">
        <v>133</v>
      </c>
      <c r="AL46" s="39" t="s">
        <v>97</v>
      </c>
      <c r="AM46" s="106">
        <v>76.5</v>
      </c>
      <c r="AN46" s="106"/>
      <c r="AO46" s="106"/>
      <c r="AP46" s="106">
        <v>68.5</v>
      </c>
      <c r="AQ46" s="106"/>
      <c r="AR46" s="106">
        <v>57</v>
      </c>
      <c r="AS46" s="106"/>
      <c r="AT46" s="50">
        <f t="shared" si="2"/>
        <v>202</v>
      </c>
    </row>
    <row r="47" spans="1:46" ht="15">
      <c r="A47" s="101">
        <v>13</v>
      </c>
      <c r="B47" s="38" t="s">
        <v>117</v>
      </c>
      <c r="C47" s="67" t="s">
        <v>113</v>
      </c>
      <c r="D47" s="17">
        <v>8.6</v>
      </c>
      <c r="E47" s="117">
        <v>78.5</v>
      </c>
      <c r="F47" s="47"/>
      <c r="G47" s="41"/>
      <c r="H47" s="42"/>
      <c r="I47" s="105"/>
      <c r="J47" s="105"/>
      <c r="K47" s="105"/>
      <c r="L47" s="105"/>
      <c r="M47" s="58"/>
      <c r="N47" s="105"/>
      <c r="O47" s="105"/>
      <c r="P47" s="112">
        <v>36</v>
      </c>
      <c r="Q47" s="38" t="s">
        <v>44</v>
      </c>
      <c r="R47" s="67" t="s">
        <v>22</v>
      </c>
      <c r="S47" s="16">
        <v>2.71</v>
      </c>
      <c r="T47" s="50">
        <v>57</v>
      </c>
      <c r="U47" s="105"/>
      <c r="V47" s="41"/>
      <c r="W47" s="42"/>
      <c r="X47" s="23"/>
      <c r="Y47" s="105"/>
      <c r="Z47" s="101">
        <v>41</v>
      </c>
      <c r="AA47" s="103" t="s">
        <v>76</v>
      </c>
      <c r="AB47" s="103" t="s">
        <v>45</v>
      </c>
      <c r="AC47" s="24">
        <v>16.8</v>
      </c>
      <c r="AD47" s="121">
        <v>55.5</v>
      </c>
      <c r="AE47" s="105"/>
      <c r="AF47" s="113"/>
      <c r="AG47" s="113"/>
      <c r="AH47" s="31"/>
      <c r="AI47" s="105"/>
      <c r="AJ47" s="106"/>
      <c r="AK47" s="38" t="s">
        <v>123</v>
      </c>
      <c r="AL47" s="38" t="s">
        <v>22</v>
      </c>
      <c r="AM47" s="106">
        <v>98.5</v>
      </c>
      <c r="AN47" s="106"/>
      <c r="AO47" s="106"/>
      <c r="AP47" s="106">
        <v>99</v>
      </c>
      <c r="AQ47" s="106"/>
      <c r="AR47" s="106"/>
      <c r="AS47" s="106"/>
      <c r="AT47" s="50">
        <f t="shared" si="2"/>
        <v>197.5</v>
      </c>
    </row>
    <row r="48" spans="1:46" ht="15">
      <c r="A48" s="101">
        <v>13</v>
      </c>
      <c r="B48" s="38" t="s">
        <v>116</v>
      </c>
      <c r="C48" s="67" t="s">
        <v>113</v>
      </c>
      <c r="D48" s="17">
        <v>8.6</v>
      </c>
      <c r="E48" s="117">
        <v>78.5</v>
      </c>
      <c r="F48" s="47"/>
      <c r="G48" s="41"/>
      <c r="H48" s="42"/>
      <c r="I48" s="105"/>
      <c r="J48" s="105"/>
      <c r="K48" s="105"/>
      <c r="L48" s="105"/>
      <c r="M48" s="127"/>
      <c r="N48" s="105"/>
      <c r="O48" s="105"/>
      <c r="P48" s="112">
        <v>37</v>
      </c>
      <c r="Q48" s="38" t="s">
        <v>82</v>
      </c>
      <c r="R48" s="67" t="s">
        <v>97</v>
      </c>
      <c r="S48" s="16">
        <v>2.58</v>
      </c>
      <c r="T48" s="50">
        <v>56</v>
      </c>
      <c r="U48" s="105"/>
      <c r="V48" s="41"/>
      <c r="W48" s="42"/>
      <c r="X48" s="23"/>
      <c r="Y48" s="105"/>
      <c r="Z48" s="101">
        <v>41</v>
      </c>
      <c r="AA48" s="103" t="s">
        <v>75</v>
      </c>
      <c r="AB48" s="103" t="s">
        <v>68</v>
      </c>
      <c r="AC48" s="24">
        <v>16.8</v>
      </c>
      <c r="AD48" s="121">
        <v>55.5</v>
      </c>
      <c r="AE48" s="105"/>
      <c r="AF48" s="113"/>
      <c r="AG48" s="113"/>
      <c r="AH48" s="31"/>
      <c r="AI48" s="105"/>
      <c r="AJ48" s="106"/>
      <c r="AK48" s="38" t="s">
        <v>82</v>
      </c>
      <c r="AL48" s="39" t="s">
        <v>97</v>
      </c>
      <c r="AM48" s="106">
        <v>70.5</v>
      </c>
      <c r="AN48" s="106"/>
      <c r="AO48" s="106"/>
      <c r="AP48" s="106">
        <v>56</v>
      </c>
      <c r="AQ48" s="106"/>
      <c r="AR48" s="106">
        <v>67</v>
      </c>
      <c r="AS48" s="106"/>
      <c r="AT48" s="50">
        <f t="shared" si="2"/>
        <v>193.5</v>
      </c>
    </row>
    <row r="49" spans="1:46" ht="15">
      <c r="A49" s="101">
        <v>13</v>
      </c>
      <c r="B49" s="38" t="s">
        <v>146</v>
      </c>
      <c r="C49" s="67" t="s">
        <v>107</v>
      </c>
      <c r="D49" s="17">
        <v>8.6</v>
      </c>
      <c r="E49" s="117">
        <v>78.5</v>
      </c>
      <c r="F49" s="47"/>
      <c r="G49" s="41"/>
      <c r="H49" s="42"/>
      <c r="I49" s="105"/>
      <c r="J49" s="105"/>
      <c r="K49" s="105"/>
      <c r="L49" s="105"/>
      <c r="M49" s="58"/>
      <c r="N49" s="105"/>
      <c r="O49" s="105"/>
      <c r="P49" s="112">
        <v>38</v>
      </c>
      <c r="Q49" s="38" t="s">
        <v>155</v>
      </c>
      <c r="R49" s="111" t="s">
        <v>22</v>
      </c>
      <c r="S49" s="16">
        <v>2.52</v>
      </c>
      <c r="T49" s="50">
        <v>55</v>
      </c>
      <c r="U49" s="105"/>
      <c r="V49" s="41"/>
      <c r="W49" s="65"/>
      <c r="X49" s="23"/>
      <c r="Y49" s="105"/>
      <c r="Z49" s="101">
        <v>42</v>
      </c>
      <c r="AA49" s="103" t="s">
        <v>77</v>
      </c>
      <c r="AB49" s="103" t="s">
        <v>53</v>
      </c>
      <c r="AC49" s="24">
        <v>16.7</v>
      </c>
      <c r="AD49" s="121">
        <v>54</v>
      </c>
      <c r="AE49" s="105"/>
      <c r="AF49" s="113"/>
      <c r="AG49" s="113"/>
      <c r="AH49" s="31"/>
      <c r="AI49" s="105"/>
      <c r="AJ49" s="106"/>
      <c r="AK49" s="38" t="s">
        <v>137</v>
      </c>
      <c r="AL49" s="39" t="s">
        <v>49</v>
      </c>
      <c r="AM49" s="106">
        <v>72.5</v>
      </c>
      <c r="AN49" s="106"/>
      <c r="AO49" s="106"/>
      <c r="AP49" s="106">
        <v>60</v>
      </c>
      <c r="AQ49" s="106"/>
      <c r="AR49" s="106">
        <v>60</v>
      </c>
      <c r="AS49" s="106"/>
      <c r="AT49" s="50">
        <f t="shared" si="2"/>
        <v>192.5</v>
      </c>
    </row>
    <row r="50" spans="1:46" ht="15">
      <c r="A50" s="101">
        <v>13</v>
      </c>
      <c r="B50" s="38" t="s">
        <v>81</v>
      </c>
      <c r="C50" s="67" t="s">
        <v>27</v>
      </c>
      <c r="D50" s="17">
        <v>8.6</v>
      </c>
      <c r="E50" s="117">
        <v>78.5</v>
      </c>
      <c r="F50" s="47"/>
      <c r="G50" s="41"/>
      <c r="H50" s="42"/>
      <c r="I50" s="105"/>
      <c r="J50" s="105"/>
      <c r="K50" s="105"/>
      <c r="L50" s="105"/>
      <c r="M50" s="58"/>
      <c r="N50" s="105"/>
      <c r="O50" s="105"/>
      <c r="P50" s="112">
        <v>39</v>
      </c>
      <c r="Q50" s="38" t="s">
        <v>79</v>
      </c>
      <c r="R50" s="67" t="s">
        <v>113</v>
      </c>
      <c r="S50" s="16">
        <v>2.45</v>
      </c>
      <c r="T50" s="50">
        <v>54</v>
      </c>
      <c r="U50" s="105"/>
      <c r="V50" s="41"/>
      <c r="W50" s="42"/>
      <c r="X50" s="23"/>
      <c r="Y50" s="105"/>
      <c r="Z50" s="101">
        <v>43</v>
      </c>
      <c r="AA50" s="103" t="s">
        <v>161</v>
      </c>
      <c r="AB50" s="103" t="s">
        <v>60</v>
      </c>
      <c r="AC50" s="102">
        <v>16.45</v>
      </c>
      <c r="AD50" s="121">
        <v>53</v>
      </c>
      <c r="AE50" s="105"/>
      <c r="AF50" s="113"/>
      <c r="AG50" s="113"/>
      <c r="AH50" s="31"/>
      <c r="AI50" s="105"/>
      <c r="AJ50" s="106"/>
      <c r="AK50" s="38" t="s">
        <v>124</v>
      </c>
      <c r="AL50" s="39" t="s">
        <v>92</v>
      </c>
      <c r="AM50" s="106">
        <v>95</v>
      </c>
      <c r="AN50" s="106"/>
      <c r="AO50" s="106"/>
      <c r="AP50" s="106">
        <v>91</v>
      </c>
      <c r="AQ50" s="106"/>
      <c r="AR50" s="106"/>
      <c r="AS50" s="106"/>
      <c r="AT50" s="50">
        <f t="shared" si="2"/>
        <v>186</v>
      </c>
    </row>
    <row r="51" spans="1:46" ht="15">
      <c r="A51" s="101">
        <v>13</v>
      </c>
      <c r="B51" s="38" t="s">
        <v>74</v>
      </c>
      <c r="C51" s="67" t="s">
        <v>20</v>
      </c>
      <c r="D51" s="17">
        <v>8.6</v>
      </c>
      <c r="E51" s="117">
        <v>78.5</v>
      </c>
      <c r="F51" s="47"/>
      <c r="G51" s="41"/>
      <c r="H51" s="41"/>
      <c r="I51" s="105"/>
      <c r="J51" s="105"/>
      <c r="K51" s="105"/>
      <c r="L51" s="55"/>
      <c r="M51" s="127"/>
      <c r="N51" s="105"/>
      <c r="O51" s="105"/>
      <c r="P51" s="112">
        <v>40</v>
      </c>
      <c r="Q51" s="38" t="s">
        <v>127</v>
      </c>
      <c r="R51" s="67" t="s">
        <v>22</v>
      </c>
      <c r="S51" s="16">
        <v>2.43</v>
      </c>
      <c r="T51" s="50">
        <v>53</v>
      </c>
      <c r="U51" s="105"/>
      <c r="V51" s="41"/>
      <c r="W51" s="42"/>
      <c r="X51" s="23"/>
      <c r="Y51" s="105"/>
      <c r="Z51" s="101">
        <v>44</v>
      </c>
      <c r="AA51" s="103" t="s">
        <v>78</v>
      </c>
      <c r="AB51" s="103" t="s">
        <v>51</v>
      </c>
      <c r="AC51" s="24">
        <v>16.4</v>
      </c>
      <c r="AD51" s="121">
        <v>52</v>
      </c>
      <c r="AE51" s="105"/>
      <c r="AF51" s="113"/>
      <c r="AG51" s="113"/>
      <c r="AH51" s="31"/>
      <c r="AI51" s="105"/>
      <c r="AJ51" s="106"/>
      <c r="AK51" s="38" t="s">
        <v>50</v>
      </c>
      <c r="AL51" s="39" t="s">
        <v>51</v>
      </c>
      <c r="AM51" s="106">
        <v>90.5</v>
      </c>
      <c r="AN51" s="106"/>
      <c r="AO51" s="106"/>
      <c r="AP51" s="106"/>
      <c r="AQ51" s="106"/>
      <c r="AR51" s="106">
        <v>92</v>
      </c>
      <c r="AS51" s="106"/>
      <c r="AT51" s="50">
        <f t="shared" si="2"/>
        <v>182.5</v>
      </c>
    </row>
    <row r="52" spans="1:46" ht="15">
      <c r="A52" s="101">
        <v>14</v>
      </c>
      <c r="B52" s="38" t="s">
        <v>91</v>
      </c>
      <c r="C52" s="67" t="s">
        <v>92</v>
      </c>
      <c r="D52" s="17">
        <v>8.7</v>
      </c>
      <c r="E52" s="117">
        <v>76.5</v>
      </c>
      <c r="F52" s="47"/>
      <c r="G52" s="41"/>
      <c r="H52" s="42"/>
      <c r="I52" s="105"/>
      <c r="J52" s="105"/>
      <c r="K52" s="105"/>
      <c r="L52" s="105"/>
      <c r="M52" s="58"/>
      <c r="N52" s="105"/>
      <c r="O52" s="105"/>
      <c r="P52" s="112">
        <v>41</v>
      </c>
      <c r="Q52" s="38" t="s">
        <v>140</v>
      </c>
      <c r="R52" s="67" t="s">
        <v>129</v>
      </c>
      <c r="S52" s="16">
        <v>2.35</v>
      </c>
      <c r="T52" s="50">
        <v>52</v>
      </c>
      <c r="U52" s="105"/>
      <c r="V52" s="41"/>
      <c r="W52" s="42"/>
      <c r="X52" s="23"/>
      <c r="Y52" s="105"/>
      <c r="Z52" s="101">
        <v>45</v>
      </c>
      <c r="AA52" s="103" t="s">
        <v>108</v>
      </c>
      <c r="AB52" s="103" t="s">
        <v>45</v>
      </c>
      <c r="AC52" s="24">
        <v>15.8</v>
      </c>
      <c r="AD52" s="121">
        <v>51</v>
      </c>
      <c r="AE52" s="105"/>
      <c r="AF52" s="113"/>
      <c r="AG52" s="113"/>
      <c r="AH52" s="31"/>
      <c r="AI52" s="105"/>
      <c r="AJ52" s="106"/>
      <c r="AK52" s="38" t="s">
        <v>79</v>
      </c>
      <c r="AL52" s="39" t="s">
        <v>113</v>
      </c>
      <c r="AM52" s="106">
        <v>76.5</v>
      </c>
      <c r="AN52" s="106"/>
      <c r="AO52" s="106"/>
      <c r="AP52" s="106">
        <v>54</v>
      </c>
      <c r="AQ52" s="106"/>
      <c r="AR52" s="106">
        <v>49.5</v>
      </c>
      <c r="AS52" s="106"/>
      <c r="AT52" s="50">
        <f t="shared" si="2"/>
        <v>180</v>
      </c>
    </row>
    <row r="53" spans="1:46" ht="15">
      <c r="A53" s="101">
        <v>14</v>
      </c>
      <c r="B53" s="38" t="s">
        <v>119</v>
      </c>
      <c r="C53" s="67" t="s">
        <v>97</v>
      </c>
      <c r="D53" s="17">
        <v>8.7</v>
      </c>
      <c r="E53" s="117">
        <v>76.5</v>
      </c>
      <c r="F53" s="47"/>
      <c r="G53" s="41"/>
      <c r="H53" s="42"/>
      <c r="I53" s="105"/>
      <c r="J53" s="105"/>
      <c r="K53" s="105"/>
      <c r="L53" s="105"/>
      <c r="M53" s="58"/>
      <c r="N53" s="105"/>
      <c r="O53" s="105"/>
      <c r="P53" s="112">
        <v>42</v>
      </c>
      <c r="Q53" s="38" t="s">
        <v>141</v>
      </c>
      <c r="R53" s="67" t="s">
        <v>92</v>
      </c>
      <c r="S53" s="16">
        <v>2.17</v>
      </c>
      <c r="T53" s="50">
        <v>51</v>
      </c>
      <c r="U53" s="105"/>
      <c r="V53" s="64"/>
      <c r="W53" s="65"/>
      <c r="X53" s="23"/>
      <c r="Y53" s="105"/>
      <c r="Z53" s="101">
        <v>46</v>
      </c>
      <c r="AA53" s="103" t="s">
        <v>79</v>
      </c>
      <c r="AB53" s="103" t="s">
        <v>55</v>
      </c>
      <c r="AC53" s="24">
        <v>15.4</v>
      </c>
      <c r="AD53" s="121">
        <v>49.5</v>
      </c>
      <c r="AE53" s="105"/>
      <c r="AF53" s="113"/>
      <c r="AG53" s="113"/>
      <c r="AH53" s="31"/>
      <c r="AI53" s="105"/>
      <c r="AJ53" s="106"/>
      <c r="AK53" s="38" t="s">
        <v>143</v>
      </c>
      <c r="AL53" s="39" t="s">
        <v>97</v>
      </c>
      <c r="AM53" s="106">
        <v>84.5</v>
      </c>
      <c r="AN53" s="106">
        <v>94.5</v>
      </c>
      <c r="AO53" s="106"/>
      <c r="AP53" s="106"/>
      <c r="AQ53" s="106"/>
      <c r="AR53" s="106"/>
      <c r="AS53" s="106"/>
      <c r="AT53" s="50">
        <f t="shared" si="2"/>
        <v>179</v>
      </c>
    </row>
    <row r="54" spans="1:46" ht="15">
      <c r="A54" s="101">
        <v>14</v>
      </c>
      <c r="B54" s="38" t="s">
        <v>88</v>
      </c>
      <c r="C54" s="67" t="s">
        <v>51</v>
      </c>
      <c r="D54" s="17">
        <v>8.7</v>
      </c>
      <c r="E54" s="117">
        <v>76.5</v>
      </c>
      <c r="F54" s="47"/>
      <c r="G54" s="41"/>
      <c r="H54" s="42"/>
      <c r="I54" s="105"/>
      <c r="J54" s="105"/>
      <c r="K54" s="105"/>
      <c r="L54" s="105"/>
      <c r="M54" s="58"/>
      <c r="N54" s="105"/>
      <c r="O54" s="105"/>
      <c r="P54" s="112">
        <v>43</v>
      </c>
      <c r="Q54" s="38" t="s">
        <v>88</v>
      </c>
      <c r="R54" s="67" t="s">
        <v>51</v>
      </c>
      <c r="S54" s="16">
        <v>2.16</v>
      </c>
      <c r="T54" s="50">
        <v>50</v>
      </c>
      <c r="U54" s="105"/>
      <c r="V54" s="41"/>
      <c r="W54" s="42"/>
      <c r="X54" s="23"/>
      <c r="Y54" s="105"/>
      <c r="Z54" s="101">
        <v>46</v>
      </c>
      <c r="AA54" s="103" t="s">
        <v>80</v>
      </c>
      <c r="AB54" s="103" t="s">
        <v>68</v>
      </c>
      <c r="AC54" s="24">
        <v>15.4</v>
      </c>
      <c r="AD54" s="121">
        <v>49.5</v>
      </c>
      <c r="AE54" s="105"/>
      <c r="AF54" s="113"/>
      <c r="AG54" s="113"/>
      <c r="AH54" s="31"/>
      <c r="AI54" s="105"/>
      <c r="AJ54" s="106"/>
      <c r="AK54" s="38" t="s">
        <v>125</v>
      </c>
      <c r="AL54" s="39" t="s">
        <v>97</v>
      </c>
      <c r="AM54" s="106">
        <v>86.5</v>
      </c>
      <c r="AN54" s="106"/>
      <c r="AO54" s="106"/>
      <c r="AP54" s="106">
        <v>89.5</v>
      </c>
      <c r="AQ54" s="106"/>
      <c r="AR54" s="106"/>
      <c r="AS54" s="106"/>
      <c r="AT54" s="50">
        <f t="shared" si="2"/>
        <v>176</v>
      </c>
    </row>
    <row r="55" spans="1:46" ht="15">
      <c r="A55" s="101">
        <v>14</v>
      </c>
      <c r="B55" s="38" t="s">
        <v>132</v>
      </c>
      <c r="C55" s="67" t="s">
        <v>92</v>
      </c>
      <c r="D55" s="17">
        <v>8.7</v>
      </c>
      <c r="E55" s="117">
        <v>76.5</v>
      </c>
      <c r="F55" s="47"/>
      <c r="G55" s="41"/>
      <c r="H55" s="42"/>
      <c r="I55" s="105"/>
      <c r="J55" s="105"/>
      <c r="K55" s="105"/>
      <c r="L55" s="105"/>
      <c r="M55" s="58"/>
      <c r="N55" s="105"/>
      <c r="O55" s="105"/>
      <c r="P55" s="112">
        <v>44</v>
      </c>
      <c r="Q55" s="38" t="s">
        <v>122</v>
      </c>
      <c r="R55" s="39" t="s">
        <v>113</v>
      </c>
      <c r="S55" s="16">
        <v>2.1</v>
      </c>
      <c r="T55" s="50">
        <v>49</v>
      </c>
      <c r="U55" s="105"/>
      <c r="V55" s="41"/>
      <c r="W55" s="42"/>
      <c r="X55" s="23"/>
      <c r="Y55" s="105"/>
      <c r="Z55" s="101">
        <v>47</v>
      </c>
      <c r="AA55" s="103" t="s">
        <v>158</v>
      </c>
      <c r="AB55" s="103" t="s">
        <v>60</v>
      </c>
      <c r="AC55" s="24">
        <v>14.9</v>
      </c>
      <c r="AD55" s="121">
        <v>48</v>
      </c>
      <c r="AE55" s="105"/>
      <c r="AF55" s="113"/>
      <c r="AG55" s="113"/>
      <c r="AH55" s="31"/>
      <c r="AI55" s="105"/>
      <c r="AJ55" s="106"/>
      <c r="AK55" s="51" t="s">
        <v>160</v>
      </c>
      <c r="AL55" s="52" t="s">
        <v>109</v>
      </c>
      <c r="AM55" s="106"/>
      <c r="AN55" s="106">
        <v>89</v>
      </c>
      <c r="AO55" s="106"/>
      <c r="AP55" s="106"/>
      <c r="AQ55" s="106"/>
      <c r="AR55" s="106">
        <v>86.5</v>
      </c>
      <c r="AS55" s="106"/>
      <c r="AT55" s="50">
        <f t="shared" si="2"/>
        <v>175.5</v>
      </c>
    </row>
    <row r="56" spans="1:46" ht="15">
      <c r="A56" s="101">
        <v>14</v>
      </c>
      <c r="B56" s="38" t="s">
        <v>79</v>
      </c>
      <c r="C56" s="67" t="s">
        <v>113</v>
      </c>
      <c r="D56" s="17">
        <v>8.7</v>
      </c>
      <c r="E56" s="117">
        <v>76.5</v>
      </c>
      <c r="F56" s="47"/>
      <c r="G56" s="41"/>
      <c r="H56" s="42"/>
      <c r="I56" s="105"/>
      <c r="J56" s="105"/>
      <c r="K56" s="105"/>
      <c r="L56" s="55"/>
      <c r="M56" s="127"/>
      <c r="N56" s="105"/>
      <c r="O56" s="105"/>
      <c r="P56" s="106">
        <v>45</v>
      </c>
      <c r="Q56" s="38" t="s">
        <v>86</v>
      </c>
      <c r="R56" s="39" t="s">
        <v>107</v>
      </c>
      <c r="S56" s="16">
        <v>1.2</v>
      </c>
      <c r="T56" s="50">
        <v>48</v>
      </c>
      <c r="U56" s="105"/>
      <c r="V56" s="41"/>
      <c r="W56" s="42"/>
      <c r="X56" s="23"/>
      <c r="Y56" s="105"/>
      <c r="Z56" s="101">
        <v>48</v>
      </c>
      <c r="AA56" s="103" t="s">
        <v>81</v>
      </c>
      <c r="AB56" s="103" t="s">
        <v>53</v>
      </c>
      <c r="AC56" s="24">
        <v>14.6</v>
      </c>
      <c r="AD56" s="121">
        <v>47</v>
      </c>
      <c r="AE56" s="105"/>
      <c r="AF56" s="113"/>
      <c r="AG56" s="113"/>
      <c r="AH56" s="31"/>
      <c r="AI56" s="105"/>
      <c r="AJ56" s="106"/>
      <c r="AK56" s="38" t="s">
        <v>91</v>
      </c>
      <c r="AL56" s="39" t="s">
        <v>92</v>
      </c>
      <c r="AM56" s="106">
        <v>76.5</v>
      </c>
      <c r="AN56" s="106"/>
      <c r="AO56" s="106"/>
      <c r="AP56" s="106">
        <v>61.5</v>
      </c>
      <c r="AQ56" s="106"/>
      <c r="AR56" s="106">
        <v>37</v>
      </c>
      <c r="AS56" s="106"/>
      <c r="AT56" s="50">
        <f t="shared" si="2"/>
        <v>175</v>
      </c>
    </row>
    <row r="57" spans="1:46" ht="15">
      <c r="A57" s="101">
        <v>14</v>
      </c>
      <c r="B57" s="38" t="s">
        <v>118</v>
      </c>
      <c r="C57" s="67" t="s">
        <v>37</v>
      </c>
      <c r="D57" s="17">
        <v>8.7</v>
      </c>
      <c r="E57" s="117">
        <v>76.5</v>
      </c>
      <c r="F57" s="47"/>
      <c r="G57" s="41"/>
      <c r="H57" s="42"/>
      <c r="I57" s="105"/>
      <c r="J57" s="105"/>
      <c r="K57" s="105"/>
      <c r="L57" s="55"/>
      <c r="M57" s="127"/>
      <c r="N57" s="105"/>
      <c r="O57" s="105"/>
      <c r="P57" s="105"/>
      <c r="Q57" s="41"/>
      <c r="R57" s="42"/>
      <c r="S57" s="23"/>
      <c r="T57" s="105"/>
      <c r="U57" s="105"/>
      <c r="V57" s="64"/>
      <c r="W57" s="65"/>
      <c r="X57" s="23"/>
      <c r="Y57" s="105"/>
      <c r="Z57" s="101">
        <v>49</v>
      </c>
      <c r="AA57" s="103" t="s">
        <v>127</v>
      </c>
      <c r="AB57" s="103" t="s">
        <v>45</v>
      </c>
      <c r="AC57" s="24">
        <v>14.4</v>
      </c>
      <c r="AD57" s="121">
        <v>46</v>
      </c>
      <c r="AE57" s="105"/>
      <c r="AF57" s="113"/>
      <c r="AG57" s="113"/>
      <c r="AH57" s="31"/>
      <c r="AI57" s="105"/>
      <c r="AJ57" s="106"/>
      <c r="AK57" s="38" t="s">
        <v>128</v>
      </c>
      <c r="AL57" s="39" t="s">
        <v>129</v>
      </c>
      <c r="AM57" s="106">
        <v>84.5</v>
      </c>
      <c r="AN57" s="106"/>
      <c r="AO57" s="106"/>
      <c r="AP57" s="106">
        <v>89.5</v>
      </c>
      <c r="AQ57" s="106"/>
      <c r="AR57" s="106"/>
      <c r="AS57" s="106"/>
      <c r="AT57" s="50">
        <f t="shared" si="2"/>
        <v>174</v>
      </c>
    </row>
    <row r="58" spans="1:46" ht="15">
      <c r="A58" s="101">
        <v>14</v>
      </c>
      <c r="B58" s="38" t="s">
        <v>133</v>
      </c>
      <c r="C58" s="67" t="s">
        <v>97</v>
      </c>
      <c r="D58" s="17">
        <v>8.7</v>
      </c>
      <c r="E58" s="117">
        <v>76.5</v>
      </c>
      <c r="F58" s="47"/>
      <c r="G58" s="41"/>
      <c r="H58" s="42"/>
      <c r="I58" s="105"/>
      <c r="J58" s="105"/>
      <c r="K58" s="105"/>
      <c r="L58" s="105"/>
      <c r="M58" s="58"/>
      <c r="N58" s="105"/>
      <c r="O58" s="105"/>
      <c r="P58" s="105"/>
      <c r="Q58" s="41"/>
      <c r="R58" s="42"/>
      <c r="S58" s="23"/>
      <c r="T58" s="105"/>
      <c r="U58" s="105"/>
      <c r="V58" s="64"/>
      <c r="W58" s="65"/>
      <c r="X58" s="23"/>
      <c r="Y58" s="105"/>
      <c r="Z58" s="101">
        <v>50</v>
      </c>
      <c r="AA58" s="103" t="s">
        <v>85</v>
      </c>
      <c r="AB58" s="103" t="s">
        <v>37</v>
      </c>
      <c r="AC58" s="24">
        <v>13.8</v>
      </c>
      <c r="AD58" s="121">
        <v>45</v>
      </c>
      <c r="AE58" s="105"/>
      <c r="AF58" s="113"/>
      <c r="AG58" s="113"/>
      <c r="AH58" s="31"/>
      <c r="AI58" s="105"/>
      <c r="AJ58" s="106"/>
      <c r="AK58" s="38" t="s">
        <v>135</v>
      </c>
      <c r="AL58" s="39" t="s">
        <v>22</v>
      </c>
      <c r="AM58" s="106">
        <v>72.5</v>
      </c>
      <c r="AN58" s="106"/>
      <c r="AO58" s="106"/>
      <c r="AP58" s="106">
        <v>58.5</v>
      </c>
      <c r="AQ58" s="106"/>
      <c r="AR58" s="106">
        <v>41.5</v>
      </c>
      <c r="AS58" s="106"/>
      <c r="AT58" s="50">
        <f t="shared" si="2"/>
        <v>172.5</v>
      </c>
    </row>
    <row r="59" spans="1:46" ht="15">
      <c r="A59" s="101">
        <v>15</v>
      </c>
      <c r="B59" s="38" t="s">
        <v>134</v>
      </c>
      <c r="C59" s="67" t="s">
        <v>129</v>
      </c>
      <c r="D59" s="17">
        <v>8.8</v>
      </c>
      <c r="E59" s="117">
        <v>74.5</v>
      </c>
      <c r="F59" s="47"/>
      <c r="G59" s="41"/>
      <c r="H59" s="42"/>
      <c r="I59" s="105"/>
      <c r="J59" s="105"/>
      <c r="K59" s="105"/>
      <c r="L59" s="105"/>
      <c r="M59" s="58"/>
      <c r="N59" s="105"/>
      <c r="O59" s="105"/>
      <c r="P59" s="105"/>
      <c r="Q59" s="41"/>
      <c r="R59" s="42"/>
      <c r="S59" s="23"/>
      <c r="T59" s="105"/>
      <c r="U59" s="105"/>
      <c r="V59" s="41"/>
      <c r="W59" s="42"/>
      <c r="X59" s="23"/>
      <c r="Y59" s="105"/>
      <c r="Z59" s="101">
        <v>51</v>
      </c>
      <c r="AA59" s="103" t="s">
        <v>86</v>
      </c>
      <c r="AB59" s="103" t="s">
        <v>57</v>
      </c>
      <c r="AC59" s="24">
        <v>13.4</v>
      </c>
      <c r="AD59" s="121">
        <v>44</v>
      </c>
      <c r="AE59" s="105"/>
      <c r="AF59" s="113"/>
      <c r="AG59" s="113"/>
      <c r="AH59" s="31"/>
      <c r="AI59" s="105"/>
      <c r="AJ59" s="106"/>
      <c r="AK59" s="38" t="s">
        <v>52</v>
      </c>
      <c r="AL59" s="39" t="s">
        <v>27</v>
      </c>
      <c r="AM59" s="106">
        <v>82.5</v>
      </c>
      <c r="AN59" s="106"/>
      <c r="AO59" s="106"/>
      <c r="AP59" s="106"/>
      <c r="AQ59" s="106"/>
      <c r="AR59" s="106">
        <v>86.5</v>
      </c>
      <c r="AS59" s="106"/>
      <c r="AT59" s="50">
        <f t="shared" si="2"/>
        <v>169</v>
      </c>
    </row>
    <row r="60" spans="1:46" ht="15">
      <c r="A60" s="101">
        <v>15</v>
      </c>
      <c r="B60" s="38" t="s">
        <v>69</v>
      </c>
      <c r="C60" s="67" t="s">
        <v>70</v>
      </c>
      <c r="D60" s="17">
        <v>8.8</v>
      </c>
      <c r="E60" s="117">
        <v>74.5</v>
      </c>
      <c r="F60" s="47"/>
      <c r="G60" s="41"/>
      <c r="H60" s="42"/>
      <c r="I60" s="105"/>
      <c r="J60" s="105"/>
      <c r="K60" s="105"/>
      <c r="L60" s="105"/>
      <c r="M60" s="127"/>
      <c r="N60" s="105"/>
      <c r="O60" s="105"/>
      <c r="P60" s="105"/>
      <c r="Q60" s="41"/>
      <c r="R60" s="42"/>
      <c r="S60" s="23"/>
      <c r="T60" s="105"/>
      <c r="U60" s="105"/>
      <c r="V60" s="41"/>
      <c r="W60" s="42"/>
      <c r="X60" s="23"/>
      <c r="Y60" s="105"/>
      <c r="Z60" s="101">
        <v>52</v>
      </c>
      <c r="AA60" s="103" t="s">
        <v>87</v>
      </c>
      <c r="AB60" s="103" t="s">
        <v>70</v>
      </c>
      <c r="AC60" s="24">
        <v>12.7</v>
      </c>
      <c r="AD60" s="121">
        <v>43</v>
      </c>
      <c r="AE60" s="105"/>
      <c r="AF60" s="113"/>
      <c r="AG60" s="113"/>
      <c r="AH60" s="31"/>
      <c r="AI60" s="105"/>
      <c r="AJ60" s="106"/>
      <c r="AK60" s="38" t="s">
        <v>146</v>
      </c>
      <c r="AL60" s="39" t="s">
        <v>107</v>
      </c>
      <c r="AM60" s="106">
        <v>78.5</v>
      </c>
      <c r="AN60" s="106">
        <v>90.5</v>
      </c>
      <c r="AO60" s="106"/>
      <c r="AP60" s="106"/>
      <c r="AQ60" s="106"/>
      <c r="AR60" s="106"/>
      <c r="AS60" s="106"/>
      <c r="AT60" s="50">
        <f t="shared" si="2"/>
        <v>169</v>
      </c>
    </row>
    <row r="61" spans="1:46" ht="15">
      <c r="A61" s="101">
        <v>15</v>
      </c>
      <c r="B61" s="38" t="s">
        <v>148</v>
      </c>
      <c r="C61" s="111" t="s">
        <v>149</v>
      </c>
      <c r="D61" s="19">
        <v>8.8</v>
      </c>
      <c r="E61" s="117">
        <v>74.5</v>
      </c>
      <c r="F61" s="47"/>
      <c r="G61" s="41"/>
      <c r="H61" s="42"/>
      <c r="I61" s="105"/>
      <c r="J61" s="105"/>
      <c r="K61" s="105"/>
      <c r="L61" s="105"/>
      <c r="M61" s="58"/>
      <c r="N61" s="105"/>
      <c r="O61" s="105"/>
      <c r="P61" s="105"/>
      <c r="Q61" s="41"/>
      <c r="R61" s="42"/>
      <c r="S61" s="23"/>
      <c r="T61" s="105"/>
      <c r="U61" s="105"/>
      <c r="V61" s="41"/>
      <c r="W61" s="65"/>
      <c r="X61" s="23"/>
      <c r="Y61" s="105"/>
      <c r="Z61" s="101">
        <v>53</v>
      </c>
      <c r="AA61" s="103" t="s">
        <v>135</v>
      </c>
      <c r="AB61" s="103" t="s">
        <v>45</v>
      </c>
      <c r="AC61" s="24">
        <v>11.8</v>
      </c>
      <c r="AD61" s="121">
        <v>41.5</v>
      </c>
      <c r="AE61" s="105"/>
      <c r="AF61" s="113"/>
      <c r="AG61" s="113"/>
      <c r="AH61" s="31"/>
      <c r="AI61" s="105"/>
      <c r="AJ61" s="106"/>
      <c r="AK61" s="38" t="s">
        <v>88</v>
      </c>
      <c r="AL61" s="39" t="s">
        <v>51</v>
      </c>
      <c r="AM61" s="106">
        <v>76.5</v>
      </c>
      <c r="AN61" s="106"/>
      <c r="AO61" s="106"/>
      <c r="AP61" s="106">
        <v>50</v>
      </c>
      <c r="AQ61" s="106"/>
      <c r="AR61" s="106">
        <v>41.5</v>
      </c>
      <c r="AS61" s="106"/>
      <c r="AT61" s="50">
        <f t="shared" si="2"/>
        <v>168</v>
      </c>
    </row>
    <row r="62" spans="1:46" ht="15">
      <c r="A62" s="101">
        <v>15</v>
      </c>
      <c r="B62" s="38" t="s">
        <v>87</v>
      </c>
      <c r="C62" s="67" t="s">
        <v>70</v>
      </c>
      <c r="D62" s="17">
        <v>8.8</v>
      </c>
      <c r="E62" s="117">
        <v>74.5</v>
      </c>
      <c r="F62" s="47"/>
      <c r="G62" s="41"/>
      <c r="H62" s="42"/>
      <c r="I62" s="105"/>
      <c r="J62" s="105"/>
      <c r="K62" s="105"/>
      <c r="L62" s="105"/>
      <c r="M62" s="58"/>
      <c r="N62" s="105"/>
      <c r="O62" s="105"/>
      <c r="P62" s="105"/>
      <c r="Q62" s="64"/>
      <c r="R62" s="65"/>
      <c r="S62" s="23"/>
      <c r="T62" s="105"/>
      <c r="U62" s="105"/>
      <c r="V62" s="41"/>
      <c r="W62" s="42"/>
      <c r="X62" s="23"/>
      <c r="Y62" s="105"/>
      <c r="Z62" s="101">
        <v>53</v>
      </c>
      <c r="AA62" s="103" t="s">
        <v>88</v>
      </c>
      <c r="AB62" s="103" t="s">
        <v>51</v>
      </c>
      <c r="AC62" s="24">
        <v>11.8</v>
      </c>
      <c r="AD62" s="121">
        <v>41.5</v>
      </c>
      <c r="AE62" s="105"/>
      <c r="AF62" s="113"/>
      <c r="AG62" s="113"/>
      <c r="AH62" s="31"/>
      <c r="AI62" s="105"/>
      <c r="AJ62" s="106"/>
      <c r="AK62" s="38" t="s">
        <v>134</v>
      </c>
      <c r="AL62" s="39" t="s">
        <v>129</v>
      </c>
      <c r="AM62" s="106">
        <v>74.5</v>
      </c>
      <c r="AN62" s="106"/>
      <c r="AO62" s="106"/>
      <c r="AP62" s="106"/>
      <c r="AQ62" s="106"/>
      <c r="AR62" s="106">
        <v>91</v>
      </c>
      <c r="AS62" s="106"/>
      <c r="AT62" s="50">
        <f t="shared" si="2"/>
        <v>165.5</v>
      </c>
    </row>
    <row r="63" spans="1:46" ht="15">
      <c r="A63" s="101">
        <v>15</v>
      </c>
      <c r="B63" s="38" t="s">
        <v>120</v>
      </c>
      <c r="C63" s="67" t="s">
        <v>107</v>
      </c>
      <c r="D63" s="17">
        <v>8.8</v>
      </c>
      <c r="E63" s="117">
        <v>74.5</v>
      </c>
      <c r="F63" s="47"/>
      <c r="G63" s="41"/>
      <c r="H63" s="42"/>
      <c r="I63" s="105"/>
      <c r="J63" s="105"/>
      <c r="K63" s="105"/>
      <c r="L63" s="105"/>
      <c r="M63" s="58"/>
      <c r="N63" s="105"/>
      <c r="O63" s="105"/>
      <c r="P63" s="105"/>
      <c r="Q63" s="41"/>
      <c r="R63" s="42"/>
      <c r="S63" s="23"/>
      <c r="T63" s="105"/>
      <c r="U63" s="105"/>
      <c r="V63" s="41"/>
      <c r="W63" s="42"/>
      <c r="X63" s="23"/>
      <c r="Y63" s="105"/>
      <c r="Z63" s="101">
        <v>54</v>
      </c>
      <c r="AA63" s="103" t="s">
        <v>139</v>
      </c>
      <c r="AB63" s="103" t="s">
        <v>45</v>
      </c>
      <c r="AC63" s="24">
        <v>11.2</v>
      </c>
      <c r="AD63" s="121">
        <v>40</v>
      </c>
      <c r="AE63" s="105"/>
      <c r="AF63" s="113"/>
      <c r="AG63" s="113"/>
      <c r="AH63" s="31"/>
      <c r="AI63" s="105"/>
      <c r="AJ63" s="106"/>
      <c r="AK63" s="38" t="s">
        <v>126</v>
      </c>
      <c r="AL63" s="39" t="s">
        <v>113</v>
      </c>
      <c r="AM63" s="106">
        <v>84.5</v>
      </c>
      <c r="AN63" s="106"/>
      <c r="AO63" s="106"/>
      <c r="AP63" s="106">
        <v>81</v>
      </c>
      <c r="AQ63" s="106"/>
      <c r="AR63" s="106"/>
      <c r="AS63" s="106"/>
      <c r="AT63" s="50">
        <f t="shared" si="2"/>
        <v>165.5</v>
      </c>
    </row>
    <row r="64" spans="1:46" ht="15">
      <c r="A64" s="101">
        <v>15</v>
      </c>
      <c r="B64" s="38" t="s">
        <v>150</v>
      </c>
      <c r="C64" s="111" t="s">
        <v>129</v>
      </c>
      <c r="D64" s="19">
        <v>8.8</v>
      </c>
      <c r="E64" s="117">
        <v>74.5</v>
      </c>
      <c r="F64" s="47"/>
      <c r="G64" s="41"/>
      <c r="H64" s="42"/>
      <c r="I64" s="105"/>
      <c r="J64" s="105"/>
      <c r="K64" s="105"/>
      <c r="L64" s="105"/>
      <c r="M64" s="127"/>
      <c r="N64" s="105"/>
      <c r="O64" s="105"/>
      <c r="P64" s="105"/>
      <c r="Q64" s="41"/>
      <c r="R64" s="42"/>
      <c r="S64" s="23"/>
      <c r="T64" s="105"/>
      <c r="U64" s="105"/>
      <c r="V64" s="41"/>
      <c r="W64" s="65"/>
      <c r="X64" s="23"/>
      <c r="Y64" s="105"/>
      <c r="Z64" s="101">
        <v>55</v>
      </c>
      <c r="AA64" s="103" t="s">
        <v>89</v>
      </c>
      <c r="AB64" s="103" t="s">
        <v>53</v>
      </c>
      <c r="AC64" s="24">
        <v>10.8</v>
      </c>
      <c r="AD64" s="121">
        <v>39</v>
      </c>
      <c r="AE64" s="105"/>
      <c r="AF64" s="113"/>
      <c r="AG64" s="113"/>
      <c r="AH64" s="31"/>
      <c r="AI64" s="105"/>
      <c r="AJ64" s="106"/>
      <c r="AK64" s="38" t="s">
        <v>147</v>
      </c>
      <c r="AL64" s="39" t="s">
        <v>22</v>
      </c>
      <c r="AM64" s="106">
        <v>74.5</v>
      </c>
      <c r="AN64" s="106">
        <v>87.5</v>
      </c>
      <c r="AO64" s="106"/>
      <c r="AP64" s="106"/>
      <c r="AQ64" s="106"/>
      <c r="AR64" s="106"/>
      <c r="AS64" s="106"/>
      <c r="AT64" s="50">
        <f t="shared" si="2"/>
        <v>162</v>
      </c>
    </row>
    <row r="65" spans="1:46" ht="15">
      <c r="A65" s="101">
        <v>15</v>
      </c>
      <c r="B65" s="38" t="s">
        <v>147</v>
      </c>
      <c r="C65" s="67" t="s">
        <v>22</v>
      </c>
      <c r="D65" s="17">
        <v>8.8</v>
      </c>
      <c r="E65" s="117">
        <v>74.5</v>
      </c>
      <c r="F65" s="47"/>
      <c r="G65" s="41"/>
      <c r="H65" s="42"/>
      <c r="I65" s="105"/>
      <c r="J65" s="105"/>
      <c r="K65" s="105"/>
      <c r="L65" s="105"/>
      <c r="M65" s="58"/>
      <c r="N65" s="105"/>
      <c r="O65" s="105"/>
      <c r="P65" s="105"/>
      <c r="Q65" s="41"/>
      <c r="R65" s="42"/>
      <c r="S65" s="23"/>
      <c r="T65" s="105"/>
      <c r="U65" s="105"/>
      <c r="V65" s="41"/>
      <c r="W65" s="42"/>
      <c r="X65" s="23"/>
      <c r="Y65" s="105"/>
      <c r="Z65" s="101">
        <v>56</v>
      </c>
      <c r="AA65" s="103" t="s">
        <v>90</v>
      </c>
      <c r="AB65" s="103" t="s">
        <v>70</v>
      </c>
      <c r="AC65" s="24">
        <v>10.6</v>
      </c>
      <c r="AD65" s="121">
        <v>38</v>
      </c>
      <c r="AE65" s="105"/>
      <c r="AF65" s="113"/>
      <c r="AG65" s="113"/>
      <c r="AH65" s="31"/>
      <c r="AI65" s="105"/>
      <c r="AJ65" s="106"/>
      <c r="AK65" s="38" t="s">
        <v>148</v>
      </c>
      <c r="AL65" s="52" t="s">
        <v>149</v>
      </c>
      <c r="AM65" s="106">
        <v>74.5</v>
      </c>
      <c r="AN65" s="106">
        <v>85.5</v>
      </c>
      <c r="AO65" s="106"/>
      <c r="AP65" s="106"/>
      <c r="AQ65" s="106"/>
      <c r="AR65" s="106"/>
      <c r="AS65" s="106"/>
      <c r="AT65" s="50">
        <f t="shared" si="2"/>
        <v>160</v>
      </c>
    </row>
    <row r="66" spans="1:46" ht="15">
      <c r="A66" s="101">
        <v>16</v>
      </c>
      <c r="B66" s="38" t="s">
        <v>138</v>
      </c>
      <c r="C66" s="67" t="s">
        <v>22</v>
      </c>
      <c r="D66" s="17">
        <v>8.9</v>
      </c>
      <c r="E66" s="117">
        <v>72.5</v>
      </c>
      <c r="F66" s="47"/>
      <c r="G66" s="41"/>
      <c r="H66" s="42"/>
      <c r="I66" s="105"/>
      <c r="J66" s="105"/>
      <c r="K66" s="105"/>
      <c r="L66" s="105"/>
      <c r="M66" s="58"/>
      <c r="N66" s="105"/>
      <c r="O66" s="105"/>
      <c r="P66" s="105"/>
      <c r="Q66" s="41"/>
      <c r="R66" s="42"/>
      <c r="S66" s="23"/>
      <c r="T66" s="105"/>
      <c r="U66" s="105"/>
      <c r="V66" s="41"/>
      <c r="W66" s="42"/>
      <c r="X66" s="23"/>
      <c r="Y66" s="105"/>
      <c r="Z66" s="101">
        <v>57</v>
      </c>
      <c r="AA66" s="103" t="s">
        <v>91</v>
      </c>
      <c r="AB66" s="103" t="s">
        <v>92</v>
      </c>
      <c r="AC66" s="24">
        <v>9.4</v>
      </c>
      <c r="AD66" s="121">
        <v>37</v>
      </c>
      <c r="AE66" s="105"/>
      <c r="AF66" s="113"/>
      <c r="AG66" s="113"/>
      <c r="AH66" s="31"/>
      <c r="AI66" s="105"/>
      <c r="AJ66" s="106"/>
      <c r="AK66" s="38" t="s">
        <v>118</v>
      </c>
      <c r="AL66" s="39" t="s">
        <v>37</v>
      </c>
      <c r="AM66" s="106">
        <v>76.5</v>
      </c>
      <c r="AN66" s="106"/>
      <c r="AO66" s="106"/>
      <c r="AP66" s="106"/>
      <c r="AQ66" s="106"/>
      <c r="AR66" s="106">
        <v>83</v>
      </c>
      <c r="AS66" s="106"/>
      <c r="AT66" s="50">
        <f t="shared" si="2"/>
        <v>159.5</v>
      </c>
    </row>
    <row r="67" spans="1:46" ht="15">
      <c r="A67" s="101">
        <v>16</v>
      </c>
      <c r="B67" s="38" t="s">
        <v>135</v>
      </c>
      <c r="C67" s="67" t="s">
        <v>22</v>
      </c>
      <c r="D67" s="17">
        <v>8.9</v>
      </c>
      <c r="E67" s="117">
        <v>72.5</v>
      </c>
      <c r="F67" s="47"/>
      <c r="G67" s="41"/>
      <c r="H67" s="42"/>
      <c r="I67" s="105"/>
      <c r="J67" s="105"/>
      <c r="K67" s="105"/>
      <c r="L67" s="105"/>
      <c r="M67" s="58"/>
      <c r="N67" s="105"/>
      <c r="O67" s="105"/>
      <c r="P67" s="105"/>
      <c r="Q67" s="41"/>
      <c r="R67" s="42"/>
      <c r="S67" s="23"/>
      <c r="T67" s="105"/>
      <c r="U67" s="105"/>
      <c r="V67" s="41"/>
      <c r="W67" s="42"/>
      <c r="X67" s="23"/>
      <c r="Y67" s="105"/>
      <c r="Z67" s="105"/>
      <c r="AA67" s="119"/>
      <c r="AB67" s="119"/>
      <c r="AC67" s="113"/>
      <c r="AD67" s="113"/>
      <c r="AE67" s="105"/>
      <c r="AF67" s="113"/>
      <c r="AG67" s="113"/>
      <c r="AH67" s="31"/>
      <c r="AI67" s="105"/>
      <c r="AJ67" s="106"/>
      <c r="AK67" s="51" t="s">
        <v>65</v>
      </c>
      <c r="AL67" s="52" t="s">
        <v>51</v>
      </c>
      <c r="AM67" s="106"/>
      <c r="AN67" s="106"/>
      <c r="AO67" s="106"/>
      <c r="AP67" s="106"/>
      <c r="AQ67" s="106">
        <v>85.5</v>
      </c>
      <c r="AR67" s="106">
        <v>73.5</v>
      </c>
      <c r="AS67" s="106"/>
      <c r="AT67" s="50">
        <f t="shared" si="2"/>
        <v>159</v>
      </c>
    </row>
    <row r="68" spans="1:46" ht="15">
      <c r="A68" s="101">
        <v>16</v>
      </c>
      <c r="B68" s="38" t="s">
        <v>136</v>
      </c>
      <c r="C68" s="67" t="s">
        <v>20</v>
      </c>
      <c r="D68" s="17">
        <v>8.9</v>
      </c>
      <c r="E68" s="117">
        <v>72.5</v>
      </c>
      <c r="F68" s="47"/>
      <c r="G68" s="41"/>
      <c r="H68" s="42"/>
      <c r="I68" s="105"/>
      <c r="J68" s="105"/>
      <c r="K68" s="105"/>
      <c r="L68" s="105"/>
      <c r="M68" s="58"/>
      <c r="N68" s="105"/>
      <c r="O68" s="105"/>
      <c r="P68" s="105"/>
      <c r="Q68" s="41"/>
      <c r="R68" s="42"/>
      <c r="S68" s="23"/>
      <c r="T68" s="105"/>
      <c r="U68" s="105"/>
      <c r="V68" s="41"/>
      <c r="W68" s="42"/>
      <c r="X68" s="23"/>
      <c r="Y68" s="105"/>
      <c r="Z68" s="105"/>
      <c r="AA68" s="119"/>
      <c r="AB68" s="119"/>
      <c r="AC68" s="113"/>
      <c r="AD68" s="113"/>
      <c r="AE68" s="105"/>
      <c r="AF68" s="113"/>
      <c r="AG68" s="113"/>
      <c r="AH68" s="31"/>
      <c r="AI68" s="105"/>
      <c r="AJ68" s="106"/>
      <c r="AK68" s="38" t="s">
        <v>136</v>
      </c>
      <c r="AL68" s="39" t="s">
        <v>20</v>
      </c>
      <c r="AM68" s="106">
        <v>72.5</v>
      </c>
      <c r="AN68" s="106"/>
      <c r="AO68" s="106"/>
      <c r="AP68" s="106"/>
      <c r="AQ68" s="106"/>
      <c r="AR68" s="106"/>
      <c r="AS68" s="106">
        <v>85</v>
      </c>
      <c r="AT68" s="50">
        <f t="shared" si="2"/>
        <v>157.5</v>
      </c>
    </row>
    <row r="69" spans="1:46" ht="15">
      <c r="A69" s="101">
        <v>16</v>
      </c>
      <c r="B69" s="38" t="s">
        <v>151</v>
      </c>
      <c r="C69" s="111" t="s">
        <v>107</v>
      </c>
      <c r="D69" s="19">
        <v>8.9</v>
      </c>
      <c r="E69" s="117">
        <v>72.5</v>
      </c>
      <c r="F69" s="47"/>
      <c r="G69" s="41"/>
      <c r="H69" s="42"/>
      <c r="I69" s="105"/>
      <c r="J69" s="105"/>
      <c r="K69" s="105"/>
      <c r="L69" s="105"/>
      <c r="M69" s="58"/>
      <c r="N69" s="105"/>
      <c r="O69" s="105"/>
      <c r="P69" s="105"/>
      <c r="Q69" s="41"/>
      <c r="R69" s="65"/>
      <c r="S69" s="23"/>
      <c r="T69" s="105"/>
      <c r="U69" s="105"/>
      <c r="V69" s="41"/>
      <c r="W69" s="42"/>
      <c r="X69" s="23"/>
      <c r="Y69" s="105"/>
      <c r="Z69" s="105"/>
      <c r="AA69" s="119"/>
      <c r="AB69" s="119"/>
      <c r="AC69" s="113"/>
      <c r="AD69" s="113"/>
      <c r="AE69" s="105"/>
      <c r="AF69" s="113"/>
      <c r="AG69" s="113"/>
      <c r="AH69" s="31"/>
      <c r="AI69" s="105"/>
      <c r="AJ69" s="106"/>
      <c r="AK69" s="38" t="s">
        <v>62</v>
      </c>
      <c r="AL69" s="39" t="s">
        <v>49</v>
      </c>
      <c r="AM69" s="106">
        <v>80.5</v>
      </c>
      <c r="AN69" s="106"/>
      <c r="AO69" s="106"/>
      <c r="AP69" s="106"/>
      <c r="AQ69" s="106"/>
      <c r="AR69" s="106">
        <v>77</v>
      </c>
      <c r="AS69" s="106"/>
      <c r="AT69" s="50">
        <f t="shared" si="2"/>
        <v>157.5</v>
      </c>
    </row>
    <row r="70" spans="1:46" ht="15">
      <c r="A70" s="101">
        <v>16</v>
      </c>
      <c r="B70" s="38" t="s">
        <v>139</v>
      </c>
      <c r="C70" s="67" t="s">
        <v>22</v>
      </c>
      <c r="D70" s="17">
        <v>8.9</v>
      </c>
      <c r="E70" s="117">
        <v>72.5</v>
      </c>
      <c r="F70" s="47"/>
      <c r="G70" s="41"/>
      <c r="H70" s="42"/>
      <c r="I70" s="105"/>
      <c r="J70" s="105"/>
      <c r="K70" s="105"/>
      <c r="L70" s="105"/>
      <c r="M70" s="127"/>
      <c r="N70" s="105"/>
      <c r="O70" s="105"/>
      <c r="P70" s="105"/>
      <c r="Q70" s="64"/>
      <c r="R70" s="65"/>
      <c r="S70" s="23"/>
      <c r="T70" s="105"/>
      <c r="U70" s="105"/>
      <c r="V70" s="41"/>
      <c r="W70" s="42"/>
      <c r="X70" s="23"/>
      <c r="Y70" s="105"/>
      <c r="Z70" s="105"/>
      <c r="AA70" s="119"/>
      <c r="AB70" s="119"/>
      <c r="AC70" s="113"/>
      <c r="AD70" s="113"/>
      <c r="AE70" s="105"/>
      <c r="AF70" s="105"/>
      <c r="AG70" s="105"/>
      <c r="AH70" s="31"/>
      <c r="AI70" s="105"/>
      <c r="AJ70" s="106"/>
      <c r="AK70" s="38" t="s">
        <v>144</v>
      </c>
      <c r="AL70" s="39" t="s">
        <v>97</v>
      </c>
      <c r="AM70" s="106">
        <v>82.5</v>
      </c>
      <c r="AN70" s="106"/>
      <c r="AO70" s="106"/>
      <c r="AP70" s="106"/>
      <c r="AQ70" s="106"/>
      <c r="AR70" s="106">
        <v>71.5</v>
      </c>
      <c r="AS70" s="106"/>
      <c r="AT70" s="50">
        <f t="shared" si="2"/>
        <v>154</v>
      </c>
    </row>
    <row r="71" spans="1:46" ht="15">
      <c r="A71" s="101">
        <v>16</v>
      </c>
      <c r="B71" s="38" t="s">
        <v>137</v>
      </c>
      <c r="C71" s="67" t="s">
        <v>49</v>
      </c>
      <c r="D71" s="17">
        <v>8.9</v>
      </c>
      <c r="E71" s="117">
        <v>72.5</v>
      </c>
      <c r="F71" s="47"/>
      <c r="G71" s="41"/>
      <c r="H71" s="42"/>
      <c r="I71" s="105"/>
      <c r="J71" s="105"/>
      <c r="K71" s="105"/>
      <c r="L71" s="105"/>
      <c r="M71" s="58"/>
      <c r="N71" s="105"/>
      <c r="O71" s="105"/>
      <c r="P71" s="105"/>
      <c r="Q71" s="41"/>
      <c r="R71" s="42"/>
      <c r="S71" s="23"/>
      <c r="T71" s="105"/>
      <c r="U71" s="105"/>
      <c r="V71" s="41"/>
      <c r="W71" s="65"/>
      <c r="X71" s="23"/>
      <c r="Y71" s="105"/>
      <c r="Z71" s="105"/>
      <c r="AA71" s="119"/>
      <c r="AB71" s="119"/>
      <c r="AC71" s="113"/>
      <c r="AD71" s="113"/>
      <c r="AE71" s="105"/>
      <c r="AF71" s="105"/>
      <c r="AG71" s="105"/>
      <c r="AH71" s="31"/>
      <c r="AI71" s="105"/>
      <c r="AJ71" s="106"/>
      <c r="AK71" s="51" t="s">
        <v>159</v>
      </c>
      <c r="AL71" s="52" t="s">
        <v>109</v>
      </c>
      <c r="AM71" s="106"/>
      <c r="AN71" s="106">
        <v>92</v>
      </c>
      <c r="AO71" s="106"/>
      <c r="AP71" s="106"/>
      <c r="AQ71" s="106"/>
      <c r="AR71" s="106">
        <v>58</v>
      </c>
      <c r="AS71" s="106"/>
      <c r="AT71" s="50">
        <f t="shared" si="2"/>
        <v>150</v>
      </c>
    </row>
    <row r="72" spans="1:46" ht="15">
      <c r="A72" s="101">
        <v>17</v>
      </c>
      <c r="B72" s="38" t="s">
        <v>140</v>
      </c>
      <c r="C72" s="67" t="s">
        <v>129</v>
      </c>
      <c r="D72" s="17">
        <v>9</v>
      </c>
      <c r="E72" s="117">
        <v>70.5</v>
      </c>
      <c r="F72" s="47"/>
      <c r="G72" s="41"/>
      <c r="H72" s="42"/>
      <c r="I72" s="105"/>
      <c r="J72" s="105"/>
      <c r="K72" s="105"/>
      <c r="L72" s="105"/>
      <c r="M72" s="58"/>
      <c r="N72" s="105"/>
      <c r="O72" s="105"/>
      <c r="P72" s="105"/>
      <c r="Q72" s="64"/>
      <c r="R72" s="65"/>
      <c r="S72" s="23"/>
      <c r="T72" s="105"/>
      <c r="U72" s="105"/>
      <c r="V72" s="41"/>
      <c r="W72" s="42"/>
      <c r="X72" s="23"/>
      <c r="Y72" s="105"/>
      <c r="Z72" s="105"/>
      <c r="AA72" s="119"/>
      <c r="AB72" s="119"/>
      <c r="AC72" s="113"/>
      <c r="AD72" s="113"/>
      <c r="AE72" s="105"/>
      <c r="AF72" s="105"/>
      <c r="AG72" s="105"/>
      <c r="AH72" s="31"/>
      <c r="AI72" s="105"/>
      <c r="AJ72" s="106"/>
      <c r="AK72" s="38" t="s">
        <v>86</v>
      </c>
      <c r="AL72" s="39" t="s">
        <v>107</v>
      </c>
      <c r="AM72" s="106">
        <v>56</v>
      </c>
      <c r="AN72" s="106"/>
      <c r="AO72" s="106"/>
      <c r="AP72" s="106">
        <v>48</v>
      </c>
      <c r="AQ72" s="106"/>
      <c r="AR72" s="106">
        <v>44</v>
      </c>
      <c r="AS72" s="106"/>
      <c r="AT72" s="50">
        <f aca="true" t="shared" si="3" ref="AT72:AT103">SUM(AM72:AS72)</f>
        <v>148</v>
      </c>
    </row>
    <row r="73" spans="1:46" ht="15">
      <c r="A73" s="101">
        <v>17</v>
      </c>
      <c r="B73" s="38" t="s">
        <v>82</v>
      </c>
      <c r="C73" s="67" t="s">
        <v>97</v>
      </c>
      <c r="D73" s="17">
        <v>9</v>
      </c>
      <c r="E73" s="117">
        <v>70.5</v>
      </c>
      <c r="F73" s="47"/>
      <c r="G73" s="41"/>
      <c r="H73" s="42"/>
      <c r="I73" s="105"/>
      <c r="J73" s="105"/>
      <c r="K73" s="105"/>
      <c r="L73" s="105"/>
      <c r="M73" s="58"/>
      <c r="N73" s="105"/>
      <c r="O73" s="105"/>
      <c r="P73" s="105"/>
      <c r="Q73" s="64"/>
      <c r="R73" s="65"/>
      <c r="S73" s="23"/>
      <c r="T73" s="105"/>
      <c r="U73" s="105"/>
      <c r="V73" s="41"/>
      <c r="W73" s="42"/>
      <c r="X73" s="23"/>
      <c r="Y73" s="105"/>
      <c r="Z73" s="105"/>
      <c r="AA73" s="119"/>
      <c r="AB73" s="119"/>
      <c r="AC73" s="113"/>
      <c r="AD73" s="113"/>
      <c r="AE73" s="105"/>
      <c r="AF73" s="105"/>
      <c r="AG73" s="105"/>
      <c r="AH73" s="31"/>
      <c r="AI73" s="105"/>
      <c r="AJ73" s="106"/>
      <c r="AK73" s="38" t="s">
        <v>153</v>
      </c>
      <c r="AL73" s="52" t="s">
        <v>97</v>
      </c>
      <c r="AM73" s="106">
        <v>65</v>
      </c>
      <c r="AN73" s="106">
        <v>78</v>
      </c>
      <c r="AO73" s="106"/>
      <c r="AP73" s="106"/>
      <c r="AQ73" s="106"/>
      <c r="AR73" s="106"/>
      <c r="AS73" s="106"/>
      <c r="AT73" s="50">
        <f t="shared" si="3"/>
        <v>143</v>
      </c>
    </row>
    <row r="74" spans="1:46" ht="15">
      <c r="A74" s="101">
        <v>17</v>
      </c>
      <c r="B74" s="38" t="s">
        <v>44</v>
      </c>
      <c r="C74" s="67" t="s">
        <v>22</v>
      </c>
      <c r="D74" s="17">
        <v>9</v>
      </c>
      <c r="E74" s="117">
        <v>70.5</v>
      </c>
      <c r="F74" s="47"/>
      <c r="G74" s="41"/>
      <c r="H74" s="42"/>
      <c r="I74" s="105"/>
      <c r="J74" s="105"/>
      <c r="K74" s="105"/>
      <c r="L74" s="105"/>
      <c r="M74" s="127"/>
      <c r="N74" s="105"/>
      <c r="O74" s="105"/>
      <c r="P74" s="105"/>
      <c r="Q74" s="41"/>
      <c r="R74" s="42"/>
      <c r="S74" s="23"/>
      <c r="T74" s="105"/>
      <c r="U74" s="105"/>
      <c r="V74" s="41"/>
      <c r="W74" s="42"/>
      <c r="X74" s="23"/>
      <c r="Y74" s="105"/>
      <c r="Z74" s="105"/>
      <c r="AA74" s="119"/>
      <c r="AB74" s="119"/>
      <c r="AC74" s="113"/>
      <c r="AD74" s="113"/>
      <c r="AE74" s="105"/>
      <c r="AF74" s="105"/>
      <c r="AG74" s="105"/>
      <c r="AH74" s="31"/>
      <c r="AI74" s="105"/>
      <c r="AJ74" s="106"/>
      <c r="AK74" s="38" t="s">
        <v>152</v>
      </c>
      <c r="AL74" s="52" t="s">
        <v>97</v>
      </c>
      <c r="AM74" s="106">
        <v>66.5</v>
      </c>
      <c r="AN74" s="106">
        <v>76.5</v>
      </c>
      <c r="AO74" s="106"/>
      <c r="AP74" s="106"/>
      <c r="AQ74" s="106"/>
      <c r="AR74" s="106"/>
      <c r="AS74" s="106"/>
      <c r="AT74" s="50">
        <f t="shared" si="3"/>
        <v>143</v>
      </c>
    </row>
    <row r="75" spans="1:46" ht="15">
      <c r="A75" s="101">
        <v>17</v>
      </c>
      <c r="B75" s="38" t="s">
        <v>78</v>
      </c>
      <c r="C75" s="67" t="s">
        <v>51</v>
      </c>
      <c r="D75" s="17">
        <v>9</v>
      </c>
      <c r="E75" s="117">
        <v>70.5</v>
      </c>
      <c r="F75" s="47"/>
      <c r="G75" s="41"/>
      <c r="H75" s="42"/>
      <c r="I75" s="105"/>
      <c r="J75" s="105"/>
      <c r="K75" s="105"/>
      <c r="L75" s="105"/>
      <c r="M75" s="58"/>
      <c r="N75" s="105"/>
      <c r="O75" s="105"/>
      <c r="P75" s="105"/>
      <c r="Q75" s="41"/>
      <c r="R75" s="65"/>
      <c r="S75" s="23"/>
      <c r="T75" s="105"/>
      <c r="U75" s="105"/>
      <c r="V75" s="41"/>
      <c r="W75" s="65"/>
      <c r="X75" s="23"/>
      <c r="Y75" s="105"/>
      <c r="Z75" s="105"/>
      <c r="AA75" s="119"/>
      <c r="AB75" s="119"/>
      <c r="AC75" s="113"/>
      <c r="AD75" s="113"/>
      <c r="AE75" s="105"/>
      <c r="AF75" s="105"/>
      <c r="AG75" s="105"/>
      <c r="AH75" s="31"/>
      <c r="AI75" s="105"/>
      <c r="AJ75" s="106"/>
      <c r="AK75" s="38" t="s">
        <v>151</v>
      </c>
      <c r="AL75" s="52" t="s">
        <v>107</v>
      </c>
      <c r="AM75" s="106">
        <v>72.5</v>
      </c>
      <c r="AN75" s="106"/>
      <c r="AO75" s="106"/>
      <c r="AP75" s="106"/>
      <c r="AQ75" s="106"/>
      <c r="AR75" s="106">
        <v>70</v>
      </c>
      <c r="AS75" s="106"/>
      <c r="AT75" s="50">
        <f t="shared" si="3"/>
        <v>142.5</v>
      </c>
    </row>
    <row r="76" spans="1:46" ht="15">
      <c r="A76" s="101">
        <v>18</v>
      </c>
      <c r="B76" s="38" t="s">
        <v>90</v>
      </c>
      <c r="C76" s="67" t="s">
        <v>70</v>
      </c>
      <c r="D76" s="17">
        <v>9.1</v>
      </c>
      <c r="E76" s="117">
        <v>68.5</v>
      </c>
      <c r="F76" s="47"/>
      <c r="G76" s="41"/>
      <c r="H76" s="42"/>
      <c r="I76" s="105"/>
      <c r="J76" s="105"/>
      <c r="K76" s="105"/>
      <c r="L76" s="105"/>
      <c r="M76" s="58"/>
      <c r="N76" s="105"/>
      <c r="O76" s="105"/>
      <c r="P76" s="105"/>
      <c r="Q76" s="41"/>
      <c r="R76" s="42"/>
      <c r="S76" s="23"/>
      <c r="T76" s="105"/>
      <c r="U76" s="105"/>
      <c r="V76" s="41"/>
      <c r="W76" s="42"/>
      <c r="X76" s="23"/>
      <c r="Y76" s="105"/>
      <c r="Z76" s="105"/>
      <c r="AA76" s="119"/>
      <c r="AB76" s="119"/>
      <c r="AC76" s="113"/>
      <c r="AD76" s="113"/>
      <c r="AE76" s="105"/>
      <c r="AF76" s="105"/>
      <c r="AG76" s="105"/>
      <c r="AH76" s="31"/>
      <c r="AI76" s="105"/>
      <c r="AJ76" s="106"/>
      <c r="AK76" s="38" t="s">
        <v>77</v>
      </c>
      <c r="AL76" s="39" t="s">
        <v>27</v>
      </c>
      <c r="AM76" s="106">
        <v>86.5</v>
      </c>
      <c r="AN76" s="106"/>
      <c r="AO76" s="106"/>
      <c r="AP76" s="106"/>
      <c r="AQ76" s="106"/>
      <c r="AR76" s="106">
        <v>54</v>
      </c>
      <c r="AS76" s="106"/>
      <c r="AT76" s="50">
        <f t="shared" si="3"/>
        <v>140.5</v>
      </c>
    </row>
    <row r="77" spans="1:46" ht="15">
      <c r="A77" s="101">
        <v>18</v>
      </c>
      <c r="B77" s="38" t="s">
        <v>71</v>
      </c>
      <c r="C77" s="67" t="s">
        <v>51</v>
      </c>
      <c r="D77" s="17">
        <v>9.1</v>
      </c>
      <c r="E77" s="117">
        <v>68.5</v>
      </c>
      <c r="F77" s="47"/>
      <c r="G77" s="41"/>
      <c r="H77" s="65"/>
      <c r="I77" s="105"/>
      <c r="J77" s="105"/>
      <c r="K77" s="105"/>
      <c r="L77" s="105"/>
      <c r="M77" s="58"/>
      <c r="N77" s="105"/>
      <c r="O77" s="105"/>
      <c r="P77" s="105"/>
      <c r="Q77" s="41"/>
      <c r="R77" s="42"/>
      <c r="S77" s="23"/>
      <c r="T77" s="105"/>
      <c r="U77" s="105"/>
      <c r="V77" s="41"/>
      <c r="W77" s="42"/>
      <c r="X77" s="23"/>
      <c r="Y77" s="105"/>
      <c r="Z77" s="105"/>
      <c r="AA77" s="119"/>
      <c r="AB77" s="119"/>
      <c r="AC77" s="113"/>
      <c r="AD77" s="113"/>
      <c r="AE77" s="105"/>
      <c r="AF77" s="105"/>
      <c r="AG77" s="105"/>
      <c r="AH77" s="31"/>
      <c r="AI77" s="105"/>
      <c r="AJ77" s="106"/>
      <c r="AK77" s="38" t="s">
        <v>75</v>
      </c>
      <c r="AL77" s="39" t="s">
        <v>20</v>
      </c>
      <c r="AM77" s="106">
        <v>84.5</v>
      </c>
      <c r="AN77" s="106"/>
      <c r="AO77" s="106"/>
      <c r="AP77" s="106"/>
      <c r="AQ77" s="106"/>
      <c r="AR77" s="106">
        <v>55.5</v>
      </c>
      <c r="AS77" s="106"/>
      <c r="AT77" s="50">
        <f t="shared" si="3"/>
        <v>140</v>
      </c>
    </row>
    <row r="78" spans="1:46" ht="15">
      <c r="A78" s="101">
        <v>18</v>
      </c>
      <c r="B78" s="38" t="s">
        <v>63</v>
      </c>
      <c r="C78" s="67" t="s">
        <v>51</v>
      </c>
      <c r="D78" s="17">
        <v>9.1</v>
      </c>
      <c r="E78" s="117">
        <v>68.5</v>
      </c>
      <c r="F78" s="47"/>
      <c r="G78" s="41"/>
      <c r="H78" s="42"/>
      <c r="I78" s="105"/>
      <c r="J78" s="105"/>
      <c r="K78" s="105"/>
      <c r="L78" s="105"/>
      <c r="M78" s="58"/>
      <c r="N78" s="105"/>
      <c r="O78" s="105"/>
      <c r="P78" s="105"/>
      <c r="Q78" s="41"/>
      <c r="R78" s="42"/>
      <c r="S78" s="23"/>
      <c r="T78" s="105"/>
      <c r="U78" s="105"/>
      <c r="V78" s="41"/>
      <c r="W78" s="42"/>
      <c r="X78" s="23"/>
      <c r="Y78" s="105"/>
      <c r="Z78" s="105"/>
      <c r="AA78" s="119"/>
      <c r="AB78" s="119"/>
      <c r="AC78" s="113"/>
      <c r="AD78" s="113"/>
      <c r="AE78" s="105"/>
      <c r="AF78" s="105"/>
      <c r="AG78" s="105"/>
      <c r="AH78" s="31"/>
      <c r="AI78" s="105"/>
      <c r="AJ78" s="106"/>
      <c r="AK78" s="38" t="s">
        <v>76</v>
      </c>
      <c r="AL78" s="39" t="s">
        <v>22</v>
      </c>
      <c r="AM78" s="106">
        <v>82.5</v>
      </c>
      <c r="AN78" s="106"/>
      <c r="AO78" s="106"/>
      <c r="AP78" s="106"/>
      <c r="AQ78" s="106"/>
      <c r="AR78" s="106">
        <v>55.5</v>
      </c>
      <c r="AS78" s="106"/>
      <c r="AT78" s="50">
        <f t="shared" si="3"/>
        <v>138</v>
      </c>
    </row>
    <row r="79" spans="1:46" ht="15">
      <c r="A79" s="101">
        <v>18</v>
      </c>
      <c r="B79" s="38" t="s">
        <v>121</v>
      </c>
      <c r="C79" s="67" t="s">
        <v>103</v>
      </c>
      <c r="D79" s="17">
        <v>9.1</v>
      </c>
      <c r="E79" s="117">
        <v>68.5</v>
      </c>
      <c r="F79" s="47"/>
      <c r="G79" s="41"/>
      <c r="H79" s="42"/>
      <c r="I79" s="105"/>
      <c r="J79" s="105"/>
      <c r="K79" s="105"/>
      <c r="L79" s="105"/>
      <c r="M79" s="58"/>
      <c r="N79" s="105"/>
      <c r="O79" s="105"/>
      <c r="P79" s="105"/>
      <c r="Q79" s="41"/>
      <c r="R79" s="42"/>
      <c r="S79" s="23"/>
      <c r="T79" s="105"/>
      <c r="U79" s="105"/>
      <c r="V79" s="41"/>
      <c r="W79" s="42"/>
      <c r="X79" s="23"/>
      <c r="Y79" s="105"/>
      <c r="Z79" s="105"/>
      <c r="AA79" s="119"/>
      <c r="AB79" s="119"/>
      <c r="AC79" s="113"/>
      <c r="AD79" s="113"/>
      <c r="AE79" s="105"/>
      <c r="AF79" s="105"/>
      <c r="AG79" s="105"/>
      <c r="AH79" s="31"/>
      <c r="AI79" s="105"/>
      <c r="AJ79" s="106"/>
      <c r="AK79" s="38" t="s">
        <v>154</v>
      </c>
      <c r="AL79" s="52" t="s">
        <v>113</v>
      </c>
      <c r="AM79" s="106">
        <v>61</v>
      </c>
      <c r="AN79" s="106">
        <v>76.5</v>
      </c>
      <c r="AO79" s="106"/>
      <c r="AP79" s="106"/>
      <c r="AQ79" s="106"/>
      <c r="AR79" s="106"/>
      <c r="AS79" s="106"/>
      <c r="AT79" s="50">
        <f t="shared" si="3"/>
        <v>137.5</v>
      </c>
    </row>
    <row r="80" spans="1:46" ht="15">
      <c r="A80" s="101">
        <v>19</v>
      </c>
      <c r="B80" s="38" t="s">
        <v>152</v>
      </c>
      <c r="C80" s="111" t="s">
        <v>97</v>
      </c>
      <c r="D80" s="19">
        <v>9.2</v>
      </c>
      <c r="E80" s="117">
        <v>66.5</v>
      </c>
      <c r="F80" s="47"/>
      <c r="G80" s="41"/>
      <c r="H80" s="42"/>
      <c r="I80" s="105"/>
      <c r="J80" s="105"/>
      <c r="K80" s="105"/>
      <c r="L80" s="105"/>
      <c r="M80" s="127"/>
      <c r="N80" s="105"/>
      <c r="O80" s="105"/>
      <c r="P80" s="105"/>
      <c r="Q80" s="41"/>
      <c r="R80" s="65"/>
      <c r="S80" s="23"/>
      <c r="T80" s="105"/>
      <c r="U80" s="105"/>
      <c r="V80" s="41"/>
      <c r="W80" s="65"/>
      <c r="X80" s="23"/>
      <c r="Y80" s="105"/>
      <c r="Z80" s="105"/>
      <c r="AA80" s="119"/>
      <c r="AB80" s="119"/>
      <c r="AC80" s="113"/>
      <c r="AD80" s="113"/>
      <c r="AE80" s="105"/>
      <c r="AF80" s="105"/>
      <c r="AG80" s="105"/>
      <c r="AH80" s="31"/>
      <c r="AI80" s="105"/>
      <c r="AJ80" s="106"/>
      <c r="AK80" s="38" t="s">
        <v>61</v>
      </c>
      <c r="AL80" s="39" t="s">
        <v>51</v>
      </c>
      <c r="AM80" s="106">
        <v>58.5</v>
      </c>
      <c r="AN80" s="106"/>
      <c r="AO80" s="106"/>
      <c r="AP80" s="106"/>
      <c r="AQ80" s="106"/>
      <c r="AR80" s="106">
        <v>78.5</v>
      </c>
      <c r="AS80" s="106"/>
      <c r="AT80" s="50">
        <f t="shared" si="3"/>
        <v>137</v>
      </c>
    </row>
    <row r="81" spans="1:46" ht="15">
      <c r="A81" s="101">
        <v>19</v>
      </c>
      <c r="B81" s="38" t="s">
        <v>122</v>
      </c>
      <c r="C81" s="67" t="s">
        <v>113</v>
      </c>
      <c r="D81" s="17">
        <v>9.2</v>
      </c>
      <c r="E81" s="117">
        <v>66.5</v>
      </c>
      <c r="F81" s="47"/>
      <c r="G81" s="41"/>
      <c r="H81" s="42"/>
      <c r="I81" s="105"/>
      <c r="J81" s="105"/>
      <c r="K81" s="105"/>
      <c r="L81" s="105"/>
      <c r="M81" s="58"/>
      <c r="N81" s="105"/>
      <c r="O81" s="105"/>
      <c r="P81" s="105"/>
      <c r="Q81" s="41"/>
      <c r="R81" s="42"/>
      <c r="S81" s="23"/>
      <c r="T81" s="105"/>
      <c r="U81" s="105"/>
      <c r="V81" s="41"/>
      <c r="W81" s="42"/>
      <c r="X81" s="23"/>
      <c r="Y81" s="105"/>
      <c r="Z81" s="105"/>
      <c r="AA81" s="119"/>
      <c r="AB81" s="119"/>
      <c r="AC81" s="113"/>
      <c r="AD81" s="113"/>
      <c r="AE81" s="105"/>
      <c r="AF81" s="105"/>
      <c r="AG81" s="105"/>
      <c r="AH81" s="31"/>
      <c r="AI81" s="105"/>
      <c r="AJ81" s="106"/>
      <c r="AK81" s="51" t="s">
        <v>162</v>
      </c>
      <c r="AL81" s="52" t="s">
        <v>97</v>
      </c>
      <c r="AM81" s="106"/>
      <c r="AN81" s="106">
        <v>72</v>
      </c>
      <c r="AO81" s="106"/>
      <c r="AP81" s="106"/>
      <c r="AQ81" s="106"/>
      <c r="AR81" s="106">
        <v>62</v>
      </c>
      <c r="AS81" s="106"/>
      <c r="AT81" s="50">
        <f t="shared" si="3"/>
        <v>134</v>
      </c>
    </row>
    <row r="82" spans="1:46" ht="15">
      <c r="A82" s="101">
        <v>20</v>
      </c>
      <c r="B82" s="38" t="s">
        <v>153</v>
      </c>
      <c r="C82" s="111" t="s">
        <v>97</v>
      </c>
      <c r="D82" s="19">
        <v>9.3</v>
      </c>
      <c r="E82" s="117">
        <v>65</v>
      </c>
      <c r="F82" s="47"/>
      <c r="G82" s="41"/>
      <c r="H82" s="42"/>
      <c r="I82" s="105"/>
      <c r="J82" s="105"/>
      <c r="K82" s="105"/>
      <c r="L82" s="105"/>
      <c r="M82" s="58"/>
      <c r="N82" s="105"/>
      <c r="O82" s="105"/>
      <c r="P82" s="105"/>
      <c r="Q82" s="41"/>
      <c r="R82" s="42"/>
      <c r="S82" s="23"/>
      <c r="T82" s="105"/>
      <c r="U82" s="105"/>
      <c r="V82" s="41"/>
      <c r="W82" s="42"/>
      <c r="X82" s="23"/>
      <c r="Y82" s="105"/>
      <c r="Z82" s="105"/>
      <c r="AA82" s="119"/>
      <c r="AB82" s="119"/>
      <c r="AC82" s="113"/>
      <c r="AD82" s="113"/>
      <c r="AE82" s="105"/>
      <c r="AF82" s="105"/>
      <c r="AG82" s="105"/>
      <c r="AH82" s="31"/>
      <c r="AI82" s="105"/>
      <c r="AJ82" s="106"/>
      <c r="AK82" s="38" t="s">
        <v>80</v>
      </c>
      <c r="AL82" s="39" t="s">
        <v>20</v>
      </c>
      <c r="AM82" s="106">
        <v>82.5</v>
      </c>
      <c r="AN82" s="106"/>
      <c r="AO82" s="106"/>
      <c r="AP82" s="106"/>
      <c r="AQ82" s="106"/>
      <c r="AR82" s="106">
        <v>49.5</v>
      </c>
      <c r="AS82" s="106"/>
      <c r="AT82" s="50">
        <f t="shared" si="3"/>
        <v>132</v>
      </c>
    </row>
    <row r="83" spans="1:46" ht="15">
      <c r="A83" s="101">
        <v>21</v>
      </c>
      <c r="B83" s="54" t="s">
        <v>66</v>
      </c>
      <c r="C83" s="67" t="s">
        <v>109</v>
      </c>
      <c r="D83" s="17">
        <v>9.4</v>
      </c>
      <c r="E83" s="117">
        <v>64</v>
      </c>
      <c r="F83" s="47"/>
      <c r="G83" s="41"/>
      <c r="H83" s="42"/>
      <c r="I83" s="105"/>
      <c r="J83" s="105"/>
      <c r="K83" s="105"/>
      <c r="L83" s="105"/>
      <c r="M83" s="58"/>
      <c r="N83" s="105"/>
      <c r="O83" s="105"/>
      <c r="P83" s="105"/>
      <c r="Q83" s="41"/>
      <c r="R83" s="42"/>
      <c r="S83" s="23"/>
      <c r="T83" s="105"/>
      <c r="U83" s="105"/>
      <c r="V83" s="41"/>
      <c r="W83" s="42"/>
      <c r="X83" s="23"/>
      <c r="Y83" s="105"/>
      <c r="Z83" s="105"/>
      <c r="AA83" s="119"/>
      <c r="AB83" s="119"/>
      <c r="AC83" s="113"/>
      <c r="AD83" s="113"/>
      <c r="AE83" s="105"/>
      <c r="AF83" s="105"/>
      <c r="AG83" s="105"/>
      <c r="AH83" s="31"/>
      <c r="AI83" s="105"/>
      <c r="AJ83" s="106"/>
      <c r="AK83" s="38" t="s">
        <v>71</v>
      </c>
      <c r="AL83" s="39" t="s">
        <v>51</v>
      </c>
      <c r="AM83" s="106">
        <v>68.5</v>
      </c>
      <c r="AN83" s="106"/>
      <c r="AO83" s="106"/>
      <c r="AP83" s="106"/>
      <c r="AQ83" s="106"/>
      <c r="AR83" s="106">
        <v>63</v>
      </c>
      <c r="AS83" s="106"/>
      <c r="AT83" s="50">
        <f t="shared" si="3"/>
        <v>131.5</v>
      </c>
    </row>
    <row r="84" spans="1:46" ht="15">
      <c r="A84" s="101">
        <v>22</v>
      </c>
      <c r="B84" s="54" t="s">
        <v>141</v>
      </c>
      <c r="C84" s="67" t="s">
        <v>92</v>
      </c>
      <c r="D84" s="17">
        <v>9.5</v>
      </c>
      <c r="E84" s="117">
        <v>63</v>
      </c>
      <c r="F84" s="47"/>
      <c r="G84" s="41"/>
      <c r="H84" s="42"/>
      <c r="I84" s="105"/>
      <c r="J84" s="105"/>
      <c r="K84" s="105"/>
      <c r="L84" s="105"/>
      <c r="M84" s="58"/>
      <c r="N84" s="105"/>
      <c r="O84" s="105"/>
      <c r="P84" s="105"/>
      <c r="Q84" s="41"/>
      <c r="R84" s="65"/>
      <c r="S84" s="23"/>
      <c r="T84" s="105"/>
      <c r="U84" s="105"/>
      <c r="V84" s="41"/>
      <c r="W84" s="42"/>
      <c r="X84" s="23"/>
      <c r="Y84" s="105"/>
      <c r="Z84" s="105"/>
      <c r="AA84" s="119"/>
      <c r="AB84" s="119"/>
      <c r="AC84" s="113"/>
      <c r="AD84" s="113"/>
      <c r="AE84" s="105"/>
      <c r="AF84" s="105"/>
      <c r="AG84" s="105"/>
      <c r="AH84" s="31"/>
      <c r="AI84" s="105"/>
      <c r="AJ84" s="106"/>
      <c r="AK84" s="51" t="s">
        <v>161</v>
      </c>
      <c r="AL84" s="52" t="s">
        <v>109</v>
      </c>
      <c r="AM84" s="106"/>
      <c r="AN84" s="106">
        <v>75</v>
      </c>
      <c r="AO84" s="106"/>
      <c r="AP84" s="106"/>
      <c r="AQ84" s="106"/>
      <c r="AR84" s="106">
        <v>53</v>
      </c>
      <c r="AS84" s="106"/>
      <c r="AT84" s="50">
        <f t="shared" si="3"/>
        <v>128</v>
      </c>
    </row>
    <row r="85" spans="1:46" ht="15">
      <c r="A85" s="101">
        <v>23</v>
      </c>
      <c r="B85" s="38" t="s">
        <v>142</v>
      </c>
      <c r="C85" s="39" t="s">
        <v>92</v>
      </c>
      <c r="D85" s="17">
        <v>9.6</v>
      </c>
      <c r="E85" s="117">
        <v>62</v>
      </c>
      <c r="F85" s="47"/>
      <c r="G85" s="41"/>
      <c r="H85" s="42"/>
      <c r="I85" s="105"/>
      <c r="J85" s="47"/>
      <c r="K85" s="105"/>
      <c r="L85" s="105"/>
      <c r="M85" s="58"/>
      <c r="N85" s="105"/>
      <c r="O85" s="47"/>
      <c r="P85" s="105"/>
      <c r="Q85" s="41"/>
      <c r="R85" s="42"/>
      <c r="S85" s="23"/>
      <c r="T85" s="47"/>
      <c r="U85" s="105"/>
      <c r="V85" s="41"/>
      <c r="W85" s="42"/>
      <c r="X85" s="23"/>
      <c r="Y85" s="47"/>
      <c r="Z85" s="105"/>
      <c r="AA85" s="119"/>
      <c r="AB85" s="119"/>
      <c r="AC85" s="120"/>
      <c r="AD85" s="120"/>
      <c r="AJ85" s="106"/>
      <c r="AK85" s="38" t="s">
        <v>67</v>
      </c>
      <c r="AL85" s="39" t="s">
        <v>20</v>
      </c>
      <c r="AM85" s="106">
        <v>58.5</v>
      </c>
      <c r="AN85" s="106"/>
      <c r="AO85" s="106"/>
      <c r="AP85" s="106"/>
      <c r="AQ85" s="106"/>
      <c r="AR85" s="106">
        <v>69</v>
      </c>
      <c r="AS85" s="106"/>
      <c r="AT85" s="50">
        <f t="shared" si="3"/>
        <v>127.5</v>
      </c>
    </row>
    <row r="86" spans="1:46" ht="15">
      <c r="A86" s="101">
        <v>24</v>
      </c>
      <c r="B86" s="38" t="s">
        <v>154</v>
      </c>
      <c r="C86" s="52" t="s">
        <v>113</v>
      </c>
      <c r="D86" s="19">
        <v>9.8</v>
      </c>
      <c r="E86" s="117">
        <v>61</v>
      </c>
      <c r="F86" s="47"/>
      <c r="G86" s="41"/>
      <c r="H86" s="42"/>
      <c r="I86" s="105"/>
      <c r="J86" s="47"/>
      <c r="K86" s="105"/>
      <c r="L86" s="105"/>
      <c r="M86" s="58"/>
      <c r="N86" s="105"/>
      <c r="O86" s="47"/>
      <c r="P86" s="105"/>
      <c r="Q86" s="41"/>
      <c r="R86" s="42"/>
      <c r="S86" s="23"/>
      <c r="T86" s="47"/>
      <c r="U86" s="105"/>
      <c r="V86" s="41"/>
      <c r="W86" s="42"/>
      <c r="X86" s="23"/>
      <c r="Y86" s="47"/>
      <c r="AJ86" s="106"/>
      <c r="AK86" s="38" t="s">
        <v>142</v>
      </c>
      <c r="AL86" s="39" t="s">
        <v>92</v>
      </c>
      <c r="AM86" s="106">
        <v>62</v>
      </c>
      <c r="AN86" s="106"/>
      <c r="AO86" s="106"/>
      <c r="AP86" s="106">
        <v>64.5</v>
      </c>
      <c r="AQ86" s="106"/>
      <c r="AR86" s="106"/>
      <c r="AS86" s="106"/>
      <c r="AT86" s="50">
        <f t="shared" si="3"/>
        <v>126.5</v>
      </c>
    </row>
    <row r="87" spans="1:46" ht="15">
      <c r="A87" s="101">
        <v>25</v>
      </c>
      <c r="B87" s="38" t="s">
        <v>85</v>
      </c>
      <c r="C87" s="39" t="s">
        <v>37</v>
      </c>
      <c r="D87" s="17">
        <v>9.9</v>
      </c>
      <c r="E87" s="117">
        <v>60</v>
      </c>
      <c r="F87" s="47"/>
      <c r="G87" s="41"/>
      <c r="H87" s="42"/>
      <c r="I87" s="105"/>
      <c r="J87" s="47"/>
      <c r="K87" s="105"/>
      <c r="L87" s="105"/>
      <c r="M87" s="58"/>
      <c r="N87" s="105"/>
      <c r="O87" s="47"/>
      <c r="Q87" s="41"/>
      <c r="R87" s="42"/>
      <c r="S87" s="23"/>
      <c r="T87" s="47"/>
      <c r="U87" s="105"/>
      <c r="V87" s="41"/>
      <c r="W87" s="42"/>
      <c r="X87" s="23"/>
      <c r="Y87" s="47"/>
      <c r="AJ87" s="106"/>
      <c r="AK87" s="38" t="s">
        <v>81</v>
      </c>
      <c r="AL87" s="39" t="s">
        <v>27</v>
      </c>
      <c r="AM87" s="106">
        <v>78.5</v>
      </c>
      <c r="AN87" s="106"/>
      <c r="AO87" s="106"/>
      <c r="AP87" s="106"/>
      <c r="AQ87" s="106"/>
      <c r="AR87" s="106">
        <v>47</v>
      </c>
      <c r="AS87" s="106"/>
      <c r="AT87" s="50">
        <f t="shared" si="3"/>
        <v>125.5</v>
      </c>
    </row>
    <row r="88" spans="1:46" ht="15">
      <c r="A88" s="101">
        <v>26</v>
      </c>
      <c r="B88" s="38" t="s">
        <v>61</v>
      </c>
      <c r="C88" s="39" t="s">
        <v>51</v>
      </c>
      <c r="D88" s="17">
        <v>10</v>
      </c>
      <c r="E88" s="117">
        <v>58.5</v>
      </c>
      <c r="F88" s="47"/>
      <c r="G88" s="41"/>
      <c r="H88" s="42"/>
      <c r="I88" s="105"/>
      <c r="J88" s="47"/>
      <c r="K88" s="105"/>
      <c r="L88" s="105"/>
      <c r="M88" s="58"/>
      <c r="N88" s="105"/>
      <c r="O88" s="47"/>
      <c r="Q88" s="41"/>
      <c r="R88" s="65"/>
      <c r="S88" s="23"/>
      <c r="T88" s="47"/>
      <c r="U88" s="105"/>
      <c r="V88" s="41"/>
      <c r="W88" s="42"/>
      <c r="X88" s="23"/>
      <c r="Y88" s="47"/>
      <c r="AJ88" s="106"/>
      <c r="AK88" s="38" t="s">
        <v>89</v>
      </c>
      <c r="AL88" s="39" t="s">
        <v>27</v>
      </c>
      <c r="AM88" s="106">
        <v>84.5</v>
      </c>
      <c r="AN88" s="106"/>
      <c r="AO88" s="106"/>
      <c r="AP88" s="106"/>
      <c r="AQ88" s="106"/>
      <c r="AR88" s="106">
        <v>39</v>
      </c>
      <c r="AS88" s="106"/>
      <c r="AT88" s="50">
        <f t="shared" si="3"/>
        <v>123.5</v>
      </c>
    </row>
    <row r="89" spans="1:46" ht="15">
      <c r="A89" s="101">
        <v>26</v>
      </c>
      <c r="B89" s="38" t="s">
        <v>67</v>
      </c>
      <c r="C89" s="39" t="s">
        <v>20</v>
      </c>
      <c r="D89" s="17">
        <v>10</v>
      </c>
      <c r="E89" s="117">
        <v>58.5</v>
      </c>
      <c r="F89" s="47"/>
      <c r="G89" s="41"/>
      <c r="H89" s="42"/>
      <c r="I89" s="105"/>
      <c r="J89" s="47"/>
      <c r="K89" s="105"/>
      <c r="L89" s="105"/>
      <c r="M89" s="58"/>
      <c r="N89" s="105"/>
      <c r="O89" s="47"/>
      <c r="Q89" s="41"/>
      <c r="R89" s="42"/>
      <c r="S89" s="23"/>
      <c r="T89" s="47"/>
      <c r="U89" s="105"/>
      <c r="V89" s="41"/>
      <c r="W89" s="42"/>
      <c r="X89" s="23"/>
      <c r="Y89" s="47"/>
      <c r="AJ89" s="106"/>
      <c r="AK89" s="38" t="s">
        <v>78</v>
      </c>
      <c r="AL89" s="39" t="s">
        <v>51</v>
      </c>
      <c r="AM89" s="106">
        <v>70.5</v>
      </c>
      <c r="AN89" s="106"/>
      <c r="AO89" s="106"/>
      <c r="AP89" s="106"/>
      <c r="AQ89" s="106"/>
      <c r="AR89" s="106">
        <v>52</v>
      </c>
      <c r="AS89" s="106"/>
      <c r="AT89" s="50">
        <f t="shared" si="3"/>
        <v>122.5</v>
      </c>
    </row>
    <row r="90" spans="1:46" ht="15">
      <c r="A90" s="101">
        <v>27</v>
      </c>
      <c r="B90" s="38" t="s">
        <v>155</v>
      </c>
      <c r="C90" s="52" t="s">
        <v>22</v>
      </c>
      <c r="D90" s="19">
        <v>10.3</v>
      </c>
      <c r="E90" s="117">
        <v>57</v>
      </c>
      <c r="F90" s="47"/>
      <c r="G90" s="41"/>
      <c r="H90" s="42"/>
      <c r="I90" s="105"/>
      <c r="J90" s="47"/>
      <c r="K90" s="105"/>
      <c r="L90" s="105"/>
      <c r="M90" s="58"/>
      <c r="N90" s="105"/>
      <c r="O90" s="47"/>
      <c r="Q90" s="41"/>
      <c r="R90" s="42"/>
      <c r="S90" s="23"/>
      <c r="T90" s="47"/>
      <c r="U90" s="105"/>
      <c r="V90" s="41"/>
      <c r="W90" s="42"/>
      <c r="X90" s="23"/>
      <c r="Y90" s="47"/>
      <c r="AJ90" s="106"/>
      <c r="AK90" s="38" t="s">
        <v>87</v>
      </c>
      <c r="AL90" s="39" t="s">
        <v>70</v>
      </c>
      <c r="AM90" s="106">
        <v>74.5</v>
      </c>
      <c r="AN90" s="106"/>
      <c r="AO90" s="106"/>
      <c r="AP90" s="106"/>
      <c r="AQ90" s="106"/>
      <c r="AR90" s="106">
        <v>43</v>
      </c>
      <c r="AS90" s="106"/>
      <c r="AT90" s="50">
        <f t="shared" si="3"/>
        <v>117.5</v>
      </c>
    </row>
    <row r="91" spans="1:46" ht="15">
      <c r="A91" s="101">
        <v>28</v>
      </c>
      <c r="B91" s="38" t="s">
        <v>86</v>
      </c>
      <c r="C91" s="39" t="s">
        <v>107</v>
      </c>
      <c r="D91" s="17">
        <v>12.4</v>
      </c>
      <c r="E91" s="117">
        <v>56</v>
      </c>
      <c r="F91" s="47"/>
      <c r="G91" s="41"/>
      <c r="H91" s="42"/>
      <c r="I91" s="105"/>
      <c r="J91" s="47"/>
      <c r="K91" s="105"/>
      <c r="L91" s="105"/>
      <c r="M91" s="58"/>
      <c r="N91" s="105"/>
      <c r="O91" s="47"/>
      <c r="Q91" s="41"/>
      <c r="R91" s="42"/>
      <c r="S91" s="23"/>
      <c r="T91" s="47"/>
      <c r="U91" s="105"/>
      <c r="V91" s="41"/>
      <c r="W91" s="42"/>
      <c r="X91" s="23"/>
      <c r="Y91" s="47"/>
      <c r="AJ91" s="106"/>
      <c r="AK91" s="38" t="s">
        <v>141</v>
      </c>
      <c r="AL91" s="39" t="s">
        <v>92</v>
      </c>
      <c r="AM91" s="106">
        <v>63</v>
      </c>
      <c r="AN91" s="106"/>
      <c r="AO91" s="106"/>
      <c r="AP91" s="106">
        <v>51</v>
      </c>
      <c r="AQ91" s="106"/>
      <c r="AR91" s="106"/>
      <c r="AS91" s="106"/>
      <c r="AT91" s="50">
        <f t="shared" si="3"/>
        <v>114</v>
      </c>
    </row>
    <row r="92" spans="6:46" ht="15">
      <c r="F92" s="47"/>
      <c r="G92" s="41"/>
      <c r="H92" s="42"/>
      <c r="I92" s="105"/>
      <c r="J92" s="47"/>
      <c r="K92" s="105"/>
      <c r="L92" s="105"/>
      <c r="M92" s="127"/>
      <c r="N92" s="105"/>
      <c r="O92" s="47"/>
      <c r="Q92" s="41"/>
      <c r="R92" s="42"/>
      <c r="S92" s="23"/>
      <c r="T92" s="47"/>
      <c r="U92" s="105"/>
      <c r="V92" s="41"/>
      <c r="W92" s="42"/>
      <c r="X92" s="23"/>
      <c r="Y92" s="47"/>
      <c r="AJ92" s="106"/>
      <c r="AK92" s="38" t="s">
        <v>85</v>
      </c>
      <c r="AL92" s="39" t="s">
        <v>37</v>
      </c>
      <c r="AM92" s="106">
        <v>60</v>
      </c>
      <c r="AN92" s="106"/>
      <c r="AO92" s="106"/>
      <c r="AP92" s="106"/>
      <c r="AQ92" s="106"/>
      <c r="AR92" s="106">
        <v>45</v>
      </c>
      <c r="AS92" s="106"/>
      <c r="AT92" s="50">
        <f t="shared" si="3"/>
        <v>105</v>
      </c>
    </row>
    <row r="93" spans="6:46" ht="15">
      <c r="F93" s="47"/>
      <c r="G93" s="41"/>
      <c r="H93" s="42"/>
      <c r="I93" s="105"/>
      <c r="J93" s="47"/>
      <c r="K93" s="105"/>
      <c r="L93" s="55"/>
      <c r="M93" s="127"/>
      <c r="N93" s="105"/>
      <c r="O93" s="47"/>
      <c r="Q93" s="41"/>
      <c r="R93" s="42"/>
      <c r="S93" s="23"/>
      <c r="T93" s="47"/>
      <c r="U93" s="105"/>
      <c r="V93" s="41"/>
      <c r="W93" s="65"/>
      <c r="X93" s="23"/>
      <c r="Y93" s="47"/>
      <c r="AJ93" s="106"/>
      <c r="AK93" s="51" t="s">
        <v>163</v>
      </c>
      <c r="AL93" s="52" t="s">
        <v>20</v>
      </c>
      <c r="AM93" s="106"/>
      <c r="AN93" s="106"/>
      <c r="AO93" s="106"/>
      <c r="AP93" s="106"/>
      <c r="AQ93" s="106"/>
      <c r="AR93" s="106">
        <v>97</v>
      </c>
      <c r="AS93" s="106"/>
      <c r="AT93" s="50">
        <f t="shared" si="3"/>
        <v>97</v>
      </c>
    </row>
    <row r="94" spans="6:46" ht="15">
      <c r="F94" s="47"/>
      <c r="G94" s="41"/>
      <c r="H94" s="65"/>
      <c r="I94" s="105"/>
      <c r="J94" s="47"/>
      <c r="K94" s="105"/>
      <c r="L94" s="105"/>
      <c r="M94" s="58"/>
      <c r="N94" s="105"/>
      <c r="O94" s="47"/>
      <c r="Q94" s="41"/>
      <c r="R94" s="42"/>
      <c r="S94" s="23"/>
      <c r="T94" s="47"/>
      <c r="U94" s="105"/>
      <c r="V94" s="64"/>
      <c r="W94" s="65"/>
      <c r="X94" s="23"/>
      <c r="Y94" s="47"/>
      <c r="AJ94" s="106"/>
      <c r="AK94" s="38" t="s">
        <v>102</v>
      </c>
      <c r="AL94" s="39" t="s">
        <v>103</v>
      </c>
      <c r="AM94" s="106">
        <v>92.5</v>
      </c>
      <c r="AN94" s="106"/>
      <c r="AO94" s="106"/>
      <c r="AP94" s="106"/>
      <c r="AQ94" s="106"/>
      <c r="AR94" s="106"/>
      <c r="AS94" s="106"/>
      <c r="AT94" s="50">
        <f t="shared" si="3"/>
        <v>92.5</v>
      </c>
    </row>
    <row r="95" spans="6:46" ht="15">
      <c r="F95" s="47"/>
      <c r="G95" s="41"/>
      <c r="H95" s="42"/>
      <c r="I95" s="105"/>
      <c r="J95" s="47"/>
      <c r="K95" s="105"/>
      <c r="L95" s="105"/>
      <c r="M95" s="58"/>
      <c r="N95" s="105"/>
      <c r="O95" s="47"/>
      <c r="Q95" s="41"/>
      <c r="R95" s="65"/>
      <c r="S95" s="23"/>
      <c r="T95" s="47"/>
      <c r="U95" s="105"/>
      <c r="V95" s="41"/>
      <c r="W95" s="42"/>
      <c r="X95" s="23"/>
      <c r="Y95" s="47"/>
      <c r="AJ95" s="106"/>
      <c r="AK95" s="38" t="s">
        <v>132</v>
      </c>
      <c r="AL95" s="39" t="s">
        <v>92</v>
      </c>
      <c r="AM95" s="106">
        <v>76.5</v>
      </c>
      <c r="AN95" s="106"/>
      <c r="AO95" s="106"/>
      <c r="AP95" s="106"/>
      <c r="AQ95" s="106"/>
      <c r="AR95" s="106"/>
      <c r="AS95" s="106"/>
      <c r="AT95" s="50">
        <f t="shared" si="3"/>
        <v>76.5</v>
      </c>
    </row>
    <row r="96" spans="6:46" ht="15">
      <c r="F96" s="47"/>
      <c r="G96" s="41"/>
      <c r="H96" s="42"/>
      <c r="I96" s="105"/>
      <c r="J96" s="47"/>
      <c r="K96" s="105"/>
      <c r="L96" s="105"/>
      <c r="M96" s="58"/>
      <c r="N96" s="105"/>
      <c r="O96" s="47"/>
      <c r="Q96" s="41"/>
      <c r="R96" s="42"/>
      <c r="S96" s="23"/>
      <c r="T96" s="47"/>
      <c r="U96" s="105"/>
      <c r="V96" s="41"/>
      <c r="W96" s="42"/>
      <c r="X96" s="23"/>
      <c r="Y96" s="47"/>
      <c r="AJ96" s="106"/>
      <c r="AK96" s="38" t="s">
        <v>120</v>
      </c>
      <c r="AL96" s="39" t="s">
        <v>107</v>
      </c>
      <c r="AM96" s="106">
        <v>74.5</v>
      </c>
      <c r="AN96" s="106"/>
      <c r="AO96" s="106"/>
      <c r="AP96" s="106"/>
      <c r="AQ96" s="106"/>
      <c r="AR96" s="106"/>
      <c r="AS96" s="106"/>
      <c r="AT96" s="50">
        <f t="shared" si="3"/>
        <v>74.5</v>
      </c>
    </row>
    <row r="97" spans="21:46" ht="15">
      <c r="U97" s="105"/>
      <c r="V97" s="41"/>
      <c r="W97" s="42"/>
      <c r="X97" s="23"/>
      <c r="Y97" s="47"/>
      <c r="AJ97" s="106"/>
      <c r="AK97" s="38" t="s">
        <v>150</v>
      </c>
      <c r="AL97" s="52" t="s">
        <v>129</v>
      </c>
      <c r="AM97" s="106">
        <v>74.5</v>
      </c>
      <c r="AN97" s="106"/>
      <c r="AO97" s="106"/>
      <c r="AP97" s="106"/>
      <c r="AQ97" s="106"/>
      <c r="AR97" s="106"/>
      <c r="AS97" s="106"/>
      <c r="AT97" s="50">
        <f t="shared" si="3"/>
        <v>74.5</v>
      </c>
    </row>
    <row r="98" spans="36:46" ht="15">
      <c r="AJ98" s="149"/>
      <c r="AK98" s="38" t="s">
        <v>121</v>
      </c>
      <c r="AL98" s="39" t="s">
        <v>103</v>
      </c>
      <c r="AM98" s="106">
        <v>68.5</v>
      </c>
      <c r="AN98" s="106"/>
      <c r="AO98" s="106"/>
      <c r="AP98" s="106"/>
      <c r="AQ98" s="106"/>
      <c r="AR98" s="106"/>
      <c r="AS98" s="106"/>
      <c r="AT98" s="50">
        <f t="shared" si="3"/>
        <v>68.5</v>
      </c>
    </row>
  </sheetData>
  <sheetProtection/>
  <mergeCells count="9">
    <mergeCell ref="AU1:BD1"/>
    <mergeCell ref="AJ1:AT1"/>
    <mergeCell ref="AE1:AI1"/>
    <mergeCell ref="Z1:AD1"/>
    <mergeCell ref="A1:E1"/>
    <mergeCell ref="F1:J1"/>
    <mergeCell ref="K1:O1"/>
    <mergeCell ref="P1:T1"/>
    <mergeCell ref="U1:Y1"/>
  </mergeCells>
  <printOptions/>
  <pageMargins left="0.5905511811023623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2017-11-21T22:48:40Z</cp:lastPrinted>
  <dcterms:created xsi:type="dcterms:W3CDTF">2017-04-06T17:44:03Z</dcterms:created>
  <dcterms:modified xsi:type="dcterms:W3CDTF">2017-11-25T20:41:47Z</dcterms:modified>
  <cp:category/>
  <cp:version/>
  <cp:contentType/>
  <cp:contentStatus/>
</cp:coreProperties>
</file>