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2" windowHeight="11016"/>
  </bookViews>
  <sheets>
    <sheet name="27-08-2016 " sheetId="1" r:id="rId1"/>
    <sheet name="28-08-2016" sheetId="2" r:id="rId2"/>
    <sheet name="29-08-2016" sheetId="3" r:id="rId3"/>
    <sheet name="30-08-2016" sheetId="4" r:id="rId4"/>
    <sheet name="31-08-2016" sheetId="6" r:id="rId5"/>
  </sheets>
  <calcPr calcId="125725"/>
</workbook>
</file>

<file path=xl/calcChain.xml><?xml version="1.0" encoding="utf-8"?>
<calcChain xmlns="http://schemas.openxmlformats.org/spreadsheetml/2006/main">
  <c r="T16" i="2"/>
  <c r="S13" s="1"/>
  <c r="K13"/>
  <c r="I13"/>
  <c r="G13"/>
  <c r="K12"/>
  <c r="I12"/>
  <c r="G12"/>
  <c r="S11"/>
  <c r="K11"/>
  <c r="I11"/>
  <c r="G11"/>
  <c r="E11"/>
  <c r="C11"/>
  <c r="K10"/>
  <c r="I10"/>
  <c r="G10"/>
  <c r="E10"/>
  <c r="C10"/>
  <c r="R9"/>
  <c r="R10" s="1"/>
  <c r="R11" s="1"/>
  <c r="R12" s="1"/>
  <c r="R13" s="1"/>
  <c r="R14" s="1"/>
  <c r="R15" s="1"/>
  <c r="R16" s="1"/>
  <c r="R17" s="1"/>
  <c r="P9"/>
  <c r="P10" s="1"/>
  <c r="P11" s="1"/>
  <c r="P12" s="1"/>
  <c r="P13" s="1"/>
  <c r="P14" s="1"/>
  <c r="P15" s="1"/>
  <c r="P16" s="1"/>
  <c r="P17" s="1"/>
  <c r="K9"/>
  <c r="I9"/>
  <c r="G9"/>
  <c r="E9"/>
  <c r="C9"/>
  <c r="V8"/>
  <c r="V9" s="1"/>
  <c r="V10" s="1"/>
  <c r="V11" s="1"/>
  <c r="V12" s="1"/>
  <c r="V13" s="1"/>
  <c r="V14" s="1"/>
  <c r="V15" s="1"/>
  <c r="V16" s="1"/>
  <c r="V17" s="1"/>
  <c r="S8"/>
  <c r="R8"/>
  <c r="P8"/>
  <c r="K8"/>
  <c r="I8"/>
  <c r="G8"/>
  <c r="E8"/>
  <c r="C8"/>
</calcChain>
</file>

<file path=xl/sharedStrings.xml><?xml version="1.0" encoding="utf-8"?>
<sst xmlns="http://schemas.openxmlformats.org/spreadsheetml/2006/main" count="218" uniqueCount="122">
  <si>
    <t>Caraglio 27-08-2016</t>
  </si>
  <si>
    <t>Atleta</t>
  </si>
  <si>
    <t>Cadetti/e</t>
  </si>
  <si>
    <t>Allievi/e</t>
  </si>
  <si>
    <t>Juniores</t>
  </si>
  <si>
    <t xml:space="preserve">Gianluca </t>
  </si>
  <si>
    <t>Daniele</t>
  </si>
  <si>
    <t>Simone</t>
  </si>
  <si>
    <t>Giorgio Gueli</t>
  </si>
  <si>
    <t>Federica</t>
  </si>
  <si>
    <t>Ettore</t>
  </si>
  <si>
    <t>Chiara</t>
  </si>
  <si>
    <t>Distanza [km]</t>
  </si>
  <si>
    <t>Parziale</t>
  </si>
  <si>
    <t>A sommare</t>
  </si>
  <si>
    <t>Caraglio 28-08-2016</t>
  </si>
  <si>
    <t>Alessia Titone</t>
  </si>
  <si>
    <t>Giorgio Giuliani</t>
  </si>
  <si>
    <t>DiegoChirivì</t>
  </si>
  <si>
    <t>Alessia Gallino</t>
  </si>
  <si>
    <t>Anno</t>
  </si>
  <si>
    <t>Tipologia percorso</t>
  </si>
  <si>
    <t>Salita</t>
  </si>
  <si>
    <t>Discesa</t>
  </si>
  <si>
    <t>Mattino</t>
  </si>
  <si>
    <t>Pomeriggio</t>
  </si>
  <si>
    <t>10' marcia + tecnica di marcia 20' + ginnastica a corpo libero 45'</t>
  </si>
  <si>
    <t>Carpinello</t>
  </si>
  <si>
    <t>Viglione</t>
  </si>
  <si>
    <t xml:space="preserve">Alessia </t>
  </si>
  <si>
    <t>Titone</t>
  </si>
  <si>
    <t>Giorgio</t>
  </si>
  <si>
    <t xml:space="preserve"> Gueli</t>
  </si>
  <si>
    <t>Teso</t>
  </si>
  <si>
    <t>Chiesa</t>
  </si>
  <si>
    <t>Bertolini</t>
  </si>
  <si>
    <t>Verteramo</t>
  </si>
  <si>
    <t>Alessia</t>
  </si>
  <si>
    <t>Gallino</t>
  </si>
  <si>
    <t>Federica Chiesa</t>
  </si>
  <si>
    <t>Gianluca Carpinello</t>
  </si>
  <si>
    <t>Daniele Viglione</t>
  </si>
  <si>
    <t>EttoreBertolini</t>
  </si>
  <si>
    <t>km1</t>
  </si>
  <si>
    <t>km2</t>
  </si>
  <si>
    <t>km3</t>
  </si>
  <si>
    <t>km4</t>
  </si>
  <si>
    <t>km5</t>
  </si>
  <si>
    <t>km6</t>
  </si>
  <si>
    <t>km7</t>
  </si>
  <si>
    <t>arrivo</t>
  </si>
  <si>
    <t>05.36,0</t>
  </si>
  <si>
    <t>11.05,0</t>
  </si>
  <si>
    <t>16.32,0</t>
  </si>
  <si>
    <t>22.17,0</t>
  </si>
  <si>
    <t>35.29,0</t>
  </si>
  <si>
    <t>42.36,0</t>
  </si>
  <si>
    <t>Chiara Verteramo</t>
  </si>
  <si>
    <t>6.35,0</t>
  </si>
  <si>
    <t>12,59,0</t>
  </si>
  <si>
    <t>26.30,0</t>
  </si>
  <si>
    <t>51.06,0</t>
  </si>
  <si>
    <t>51.24,0</t>
  </si>
  <si>
    <t>affaticamento al polpaccio</t>
  </si>
  <si>
    <t>49.17,0</t>
  </si>
  <si>
    <t>49.43,0</t>
  </si>
  <si>
    <t>13.03,0</t>
  </si>
  <si>
    <t>26.45,0</t>
  </si>
  <si>
    <t>51.27,0</t>
  </si>
  <si>
    <t>13.13,0</t>
  </si>
  <si>
    <t>27.05,0</t>
  </si>
  <si>
    <t>53.02,0</t>
  </si>
  <si>
    <t>53.25,0</t>
  </si>
  <si>
    <t>27.50,0</t>
  </si>
  <si>
    <t>53.38,0</t>
  </si>
  <si>
    <t>53.54,0</t>
  </si>
  <si>
    <t>Diego Chirivì</t>
  </si>
  <si>
    <t>5.36,0</t>
  </si>
  <si>
    <t>stop</t>
  </si>
  <si>
    <t>26.23,0</t>
  </si>
  <si>
    <t>27.08,0</t>
  </si>
  <si>
    <t>27.16,0</t>
  </si>
  <si>
    <t>Ettore Bertolini</t>
  </si>
  <si>
    <t>fermo per dolore in zona poplitea</t>
  </si>
  <si>
    <t>Salita San Matteo Km 7,1</t>
  </si>
  <si>
    <t>Pomeriggio riposo</t>
  </si>
  <si>
    <t>Mattino (Pioggia)</t>
  </si>
  <si>
    <t>5' marcia + esercitazioni a corpo libero alternando 10' esercizi e 2' marcia. Esercizi a corpo libero - mobilità e flessibilità - potenziamento generale</t>
  </si>
  <si>
    <t>30' marcia (Carpinello - Viglione - Titone - Gallino - Verteramo)  40' marcia (Gueli)  50' marcia (Bertolini - Giuliani - Chirivì)</t>
  </si>
  <si>
    <t>09.38,0</t>
  </si>
  <si>
    <t>08.58,0</t>
  </si>
  <si>
    <t>09.25,0</t>
  </si>
  <si>
    <t>08.55,0</t>
  </si>
  <si>
    <t>4x 2000 rec. 3'</t>
  </si>
  <si>
    <t>5x 2000 rec. 3'</t>
  </si>
  <si>
    <t xml:space="preserve"> 2x 2000 + 2x 1000 rec. 3'</t>
  </si>
  <si>
    <t>4x 1000 rec. 3'</t>
  </si>
  <si>
    <t>09.56,0</t>
  </si>
  <si>
    <t>09.26,0</t>
  </si>
  <si>
    <t>09.39,0</t>
  </si>
  <si>
    <t>09.05,0</t>
  </si>
  <si>
    <t>11.54,0</t>
  </si>
  <si>
    <t>11.30,0</t>
  </si>
  <si>
    <t>11.53,0</t>
  </si>
  <si>
    <t>11.29,0</t>
  </si>
  <si>
    <t>11.06,0</t>
  </si>
  <si>
    <t>10.45,0</t>
  </si>
  <si>
    <t>10.23,0</t>
  </si>
  <si>
    <t>10.56,0</t>
  </si>
  <si>
    <t>10.27,0</t>
  </si>
  <si>
    <t>10.33,0</t>
  </si>
  <si>
    <t>10.01,0</t>
  </si>
  <si>
    <t>10.40,0</t>
  </si>
  <si>
    <t>5.23,0</t>
  </si>
  <si>
    <t>5.02,0</t>
  </si>
  <si>
    <t>5.16,0</t>
  </si>
  <si>
    <t>5.00,0</t>
  </si>
  <si>
    <t>5.24,0</t>
  </si>
  <si>
    <t>5.03,0</t>
  </si>
  <si>
    <t>Totale</t>
  </si>
  <si>
    <t>Le prove 1-3 sono prevalentemente in salita; le prove 2-4 prevalentemente  in discesa (come la prova 5 di Alessia Gallino)</t>
  </si>
  <si>
    <t>10' marcia + tecnica di marcia 45'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</si>
</sst>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20" fontId="0" fillId="0" borderId="0" xfId="0" applyNumberFormat="1"/>
    <xf numFmtId="21" fontId="0" fillId="0" borderId="0" xfId="0" applyNumberFormat="1"/>
    <xf numFmtId="46" fontId="0" fillId="0" borderId="0" xfId="0" applyNumberFormat="1"/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justify" vertical="top" wrapText="1"/>
    </xf>
    <xf numFmtId="0" fontId="0" fillId="0" borderId="8" xfId="0" applyFill="1" applyBorder="1" applyAlignment="1">
      <alignment horizontal="justify" vertical="top" wrapText="1"/>
    </xf>
    <xf numFmtId="47" fontId="0" fillId="0" borderId="8" xfId="0" applyNumberFormat="1" applyFill="1" applyBorder="1" applyAlignment="1">
      <alignment horizontal="justify" vertical="top" wrapText="1"/>
    </xf>
    <xf numFmtId="47" fontId="1" fillId="0" borderId="8" xfId="0" applyNumberFormat="1" applyFont="1" applyFill="1" applyBorder="1" applyAlignment="1">
      <alignment horizontal="justify" vertical="top" wrapText="1"/>
    </xf>
    <xf numFmtId="0" fontId="0" fillId="0" borderId="12" xfId="0" applyFill="1" applyBorder="1" applyAlignment="1">
      <alignment horizontal="justify" vertical="top" wrapText="1"/>
    </xf>
    <xf numFmtId="47" fontId="0" fillId="0" borderId="12" xfId="0" applyNumberFormat="1" applyFill="1" applyBorder="1" applyAlignment="1">
      <alignment horizontal="justify" vertical="top" wrapText="1"/>
    </xf>
    <xf numFmtId="0" fontId="0" fillId="0" borderId="6" xfId="0" applyFill="1" applyBorder="1" applyAlignment="1">
      <alignment horizontal="justify" vertical="top" wrapText="1"/>
    </xf>
    <xf numFmtId="47" fontId="0" fillId="0" borderId="6" xfId="0" applyNumberFormat="1" applyFill="1" applyBorder="1" applyAlignment="1">
      <alignment horizontal="justify" vertical="top" wrapText="1"/>
    </xf>
    <xf numFmtId="47" fontId="1" fillId="0" borderId="6" xfId="0" applyNumberFormat="1" applyFont="1" applyFill="1" applyBorder="1" applyAlignment="1">
      <alignment horizontal="justify" vertical="top" wrapText="1"/>
    </xf>
    <xf numFmtId="47" fontId="0" fillId="0" borderId="6" xfId="0" applyNumberFormat="1" applyFont="1" applyFill="1" applyBorder="1" applyAlignment="1">
      <alignment horizontal="justify" vertical="top" wrapText="1"/>
    </xf>
    <xf numFmtId="47" fontId="0" fillId="0" borderId="8" xfId="0" applyNumberFormat="1" applyFont="1" applyFill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7" fontId="0" fillId="0" borderId="4" xfId="0" applyNumberFormat="1" applyFill="1" applyBorder="1" applyAlignment="1">
      <alignment horizontal="center" vertical="top" wrapText="1"/>
    </xf>
    <xf numFmtId="47" fontId="0" fillId="0" borderId="13" xfId="0" applyNumberFormat="1" applyFill="1" applyBorder="1" applyAlignment="1">
      <alignment horizontal="center" vertical="top" wrapText="1"/>
    </xf>
    <xf numFmtId="47" fontId="0" fillId="0" borderId="11" xfId="0" applyNumberFormat="1" applyFont="1" applyFill="1" applyBorder="1" applyAlignment="1">
      <alignment horizontal="center" vertical="top" wrapText="1"/>
    </xf>
    <xf numFmtId="47" fontId="0" fillId="0" borderId="6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47" fontId="0" fillId="0" borderId="5" xfId="0" applyNumberFormat="1" applyFill="1" applyBorder="1" applyAlignment="1">
      <alignment horizontal="center" vertical="top" wrapText="1"/>
    </xf>
    <xf numFmtId="47" fontId="0" fillId="0" borderId="9" xfId="0" applyNumberFormat="1" applyFill="1" applyBorder="1" applyAlignment="1">
      <alignment horizontal="center" vertical="top" wrapText="1"/>
    </xf>
    <xf numFmtId="47" fontId="0" fillId="0" borderId="7" xfId="0" applyNumberFormat="1" applyFill="1" applyBorder="1" applyAlignment="1">
      <alignment horizontal="center" vertical="top" wrapText="1"/>
    </xf>
    <xf numFmtId="47" fontId="0" fillId="0" borderId="10" xfId="0" applyNumberFormat="1" applyFill="1" applyBorder="1" applyAlignment="1">
      <alignment horizontal="center" vertical="top" wrapText="1"/>
    </xf>
    <xf numFmtId="47" fontId="0" fillId="0" borderId="11" xfId="0" applyNumberFormat="1" applyFill="1" applyBorder="1" applyAlignment="1">
      <alignment horizontal="center" vertical="top" wrapText="1"/>
    </xf>
    <xf numFmtId="47" fontId="0" fillId="0" borderId="6" xfId="0" applyNumberForma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workbookViewId="0">
      <selection activeCell="S5" sqref="S5"/>
    </sheetView>
  </sheetViews>
  <sheetFormatPr defaultRowHeight="14.4"/>
  <sheetData>
    <row r="1" spans="1:19" ht="18">
      <c r="A1" s="18" t="s">
        <v>24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>
      <c r="A2" t="s">
        <v>0</v>
      </c>
    </row>
    <row r="3" spans="1:19">
      <c r="B3" t="s">
        <v>1</v>
      </c>
    </row>
    <row r="4" spans="1:19">
      <c r="B4" t="s">
        <v>2</v>
      </c>
      <c r="N4" t="s">
        <v>3</v>
      </c>
      <c r="R4" t="s">
        <v>4</v>
      </c>
    </row>
    <row r="5" spans="1:19">
      <c r="B5" t="s">
        <v>5</v>
      </c>
      <c r="C5" t="s">
        <v>27</v>
      </c>
      <c r="D5" t="s">
        <v>6</v>
      </c>
      <c r="E5" t="s">
        <v>28</v>
      </c>
      <c r="F5" t="s">
        <v>29</v>
      </c>
      <c r="G5" t="s">
        <v>30</v>
      </c>
      <c r="H5" t="s">
        <v>7</v>
      </c>
      <c r="I5" t="s">
        <v>33</v>
      </c>
      <c r="J5" s="17" t="s">
        <v>31</v>
      </c>
      <c r="K5" t="s">
        <v>32</v>
      </c>
      <c r="L5" t="s">
        <v>9</v>
      </c>
      <c r="M5" t="s">
        <v>34</v>
      </c>
      <c r="N5" t="s">
        <v>10</v>
      </c>
      <c r="O5" t="s">
        <v>35</v>
      </c>
      <c r="P5" t="s">
        <v>11</v>
      </c>
      <c r="Q5" t="s">
        <v>36</v>
      </c>
      <c r="R5" t="s">
        <v>37</v>
      </c>
      <c r="S5" t="s">
        <v>38</v>
      </c>
    </row>
    <row r="6" spans="1:19">
      <c r="B6">
        <v>2002</v>
      </c>
      <c r="D6">
        <v>2002</v>
      </c>
      <c r="F6">
        <v>2002</v>
      </c>
      <c r="H6">
        <v>2001</v>
      </c>
      <c r="J6">
        <v>2001</v>
      </c>
      <c r="L6">
        <v>2001</v>
      </c>
      <c r="N6">
        <v>2000</v>
      </c>
      <c r="P6">
        <v>1999</v>
      </c>
      <c r="R6">
        <v>1997</v>
      </c>
    </row>
    <row r="7" spans="1:19">
      <c r="A7" t="s">
        <v>12</v>
      </c>
      <c r="B7" t="s">
        <v>13</v>
      </c>
      <c r="C7" t="s">
        <v>14</v>
      </c>
      <c r="D7" t="s">
        <v>13</v>
      </c>
      <c r="E7" t="s">
        <v>14</v>
      </c>
      <c r="F7" t="s">
        <v>13</v>
      </c>
      <c r="G7" t="s">
        <v>14</v>
      </c>
      <c r="H7" t="s">
        <v>13</v>
      </c>
      <c r="I7" t="s">
        <v>14</v>
      </c>
      <c r="J7" t="s">
        <v>13</v>
      </c>
      <c r="K7" t="s">
        <v>14</v>
      </c>
      <c r="L7" t="s">
        <v>13</v>
      </c>
      <c r="M7" t="s">
        <v>14</v>
      </c>
      <c r="N7" t="s">
        <v>13</v>
      </c>
      <c r="O7" t="s">
        <v>14</v>
      </c>
      <c r="P7" t="s">
        <v>13</v>
      </c>
      <c r="Q7" t="s">
        <v>14</v>
      </c>
      <c r="R7" t="s">
        <v>13</v>
      </c>
      <c r="S7" t="s">
        <v>14</v>
      </c>
    </row>
    <row r="8" spans="1:19">
      <c r="A8">
        <v>1</v>
      </c>
      <c r="B8" s="1">
        <v>0.27083333333333331</v>
      </c>
      <c r="C8" s="2">
        <v>4.5138888888888893E-3</v>
      </c>
      <c r="D8" s="1">
        <v>0.27777777777777779</v>
      </c>
      <c r="E8" s="2">
        <v>4.6296296296296302E-3</v>
      </c>
      <c r="F8" s="1">
        <v>0.26597222222222222</v>
      </c>
      <c r="G8" s="2">
        <v>4.4328703703703709E-3</v>
      </c>
      <c r="H8" s="1">
        <v>0.27083333333333331</v>
      </c>
      <c r="I8" s="2">
        <v>4.5138888888888893E-3</v>
      </c>
      <c r="J8" s="1">
        <v>0.26597222222222222</v>
      </c>
      <c r="K8" s="2">
        <v>4.4328703703703709E-3</v>
      </c>
      <c r="L8" s="1">
        <v>0.26597222222222222</v>
      </c>
      <c r="M8" s="2">
        <v>4.4328703703703709E-3</v>
      </c>
      <c r="N8" s="1">
        <v>0.24305555555555555</v>
      </c>
      <c r="O8" s="2">
        <v>4.0509259259259257E-3</v>
      </c>
      <c r="P8" s="1">
        <v>0.24305555555555555</v>
      </c>
      <c r="Q8" s="2">
        <v>4.0509259259259257E-3</v>
      </c>
      <c r="R8" s="1">
        <v>0.26597222222222222</v>
      </c>
      <c r="S8" s="2">
        <v>4.4328703703703709E-3</v>
      </c>
    </row>
    <row r="9" spans="1:19">
      <c r="A9">
        <v>2</v>
      </c>
      <c r="B9" s="1">
        <v>0.27847222222222223</v>
      </c>
      <c r="C9" s="2">
        <v>9.1550925925925931E-3</v>
      </c>
      <c r="D9" s="1">
        <v>0.29305555555555557</v>
      </c>
      <c r="E9" s="2">
        <v>9.5138888888888894E-3</v>
      </c>
      <c r="F9" s="1">
        <v>0.26250000000000001</v>
      </c>
      <c r="G9" s="2">
        <v>8.8078703703703704E-3</v>
      </c>
      <c r="H9" s="1">
        <v>0.27847222222222223</v>
      </c>
      <c r="I9" s="2">
        <v>9.1550925925925931E-3</v>
      </c>
      <c r="J9" s="1">
        <v>0.26944444444444443</v>
      </c>
      <c r="K9" s="2">
        <v>8.9236111111111113E-3</v>
      </c>
      <c r="L9" s="1">
        <v>0.26944444444444443</v>
      </c>
      <c r="M9" s="2">
        <v>8.9236111111111113E-3</v>
      </c>
      <c r="N9" s="1">
        <v>0.24305555555555555</v>
      </c>
      <c r="O9" s="2">
        <v>8.1018518518518514E-3</v>
      </c>
      <c r="P9" s="1">
        <v>0.24305555555555555</v>
      </c>
      <c r="Q9" s="2">
        <v>8.1018518518518514E-3</v>
      </c>
      <c r="R9" s="1">
        <v>0.26944444444444443</v>
      </c>
      <c r="S9" s="2">
        <v>8.9236111111111113E-3</v>
      </c>
    </row>
    <row r="10" spans="1:19">
      <c r="A10">
        <v>3</v>
      </c>
      <c r="B10" s="1">
        <v>0.27430555555555552</v>
      </c>
      <c r="C10" s="2">
        <v>1.3726851851851851E-2</v>
      </c>
      <c r="D10" s="1">
        <v>0.28263888888888888</v>
      </c>
      <c r="E10" s="2">
        <v>1.4224537037037037E-2</v>
      </c>
      <c r="F10" s="1">
        <v>0.28055555555555556</v>
      </c>
      <c r="G10" s="2">
        <v>1.3483796296296298E-2</v>
      </c>
      <c r="H10" s="1">
        <v>0.27430555555555552</v>
      </c>
      <c r="I10" s="2">
        <v>1.3726851851851851E-2</v>
      </c>
      <c r="J10" s="1">
        <v>0.27361111111111108</v>
      </c>
      <c r="K10" s="2">
        <v>1.3483796296296298E-2</v>
      </c>
      <c r="L10" s="1">
        <v>0.27361111111111108</v>
      </c>
      <c r="M10" s="2">
        <v>1.3483796296296298E-2</v>
      </c>
      <c r="N10" s="1">
        <v>0.24305555555555555</v>
      </c>
      <c r="O10" s="2">
        <v>1.2152777777777778E-2</v>
      </c>
      <c r="P10" s="1">
        <v>0.24305555555555555</v>
      </c>
      <c r="Q10" s="2">
        <v>1.2152777777777778E-2</v>
      </c>
      <c r="R10" s="1">
        <v>0.27361111111111108</v>
      </c>
      <c r="S10" s="2">
        <v>1.3483796296296298E-2</v>
      </c>
    </row>
    <row r="11" spans="1:19">
      <c r="A11">
        <v>4</v>
      </c>
      <c r="B11" s="1">
        <v>0.27291666666666664</v>
      </c>
      <c r="C11" s="2">
        <v>1.8275462962962962E-2</v>
      </c>
      <c r="D11" s="1">
        <v>0.28541666666666665</v>
      </c>
      <c r="E11" s="2">
        <v>1.8981481481481481E-2</v>
      </c>
      <c r="F11" s="1">
        <v>0.27083333333333331</v>
      </c>
      <c r="G11" s="2">
        <v>1.7997685185185186E-2</v>
      </c>
      <c r="H11" s="1">
        <v>0.27291666666666664</v>
      </c>
      <c r="I11" s="2">
        <v>1.8275462962962962E-2</v>
      </c>
      <c r="J11" s="1">
        <v>0.27083333333333331</v>
      </c>
      <c r="K11" s="2">
        <v>1.7997685185185186E-2</v>
      </c>
      <c r="L11" s="1">
        <v>0.27083333333333331</v>
      </c>
      <c r="M11" s="2">
        <v>1.7997685185185186E-2</v>
      </c>
      <c r="N11" s="1">
        <v>0.24444444444444446</v>
      </c>
      <c r="O11" s="2">
        <v>1.622685185185185E-2</v>
      </c>
      <c r="P11" s="1">
        <v>0.24444444444444446</v>
      </c>
      <c r="Q11" s="2">
        <v>1.622685185185185E-2</v>
      </c>
      <c r="R11" s="1">
        <v>0.27083333333333331</v>
      </c>
      <c r="S11" s="2">
        <v>1.7997685185185186E-2</v>
      </c>
    </row>
    <row r="12" spans="1:19">
      <c r="A12">
        <v>5</v>
      </c>
      <c r="B12" s="1">
        <v>0.26597222222222222</v>
      </c>
      <c r="C12" s="2">
        <v>2.2708333333333334E-2</v>
      </c>
      <c r="D12" s="1">
        <v>0.27986111111111112</v>
      </c>
      <c r="E12" s="2">
        <v>2.3645833333333335E-2</v>
      </c>
      <c r="F12" s="1">
        <v>0.26874999999999999</v>
      </c>
      <c r="G12" s="2">
        <v>2.2476851851851855E-2</v>
      </c>
      <c r="H12" s="1">
        <v>0.26597222222222222</v>
      </c>
      <c r="I12" s="2">
        <v>2.2708333333333334E-2</v>
      </c>
      <c r="J12" s="1">
        <v>0.26874999999999999</v>
      </c>
      <c r="K12" s="2">
        <v>2.2476851851851855E-2</v>
      </c>
      <c r="L12" s="1">
        <v>0.26874999999999999</v>
      </c>
      <c r="M12" s="2">
        <v>2.2476851851851855E-2</v>
      </c>
      <c r="N12" s="1">
        <v>0.24861111111111112</v>
      </c>
      <c r="O12" s="2">
        <v>2.0370370370370369E-2</v>
      </c>
      <c r="P12" s="1">
        <v>0.24861111111111112</v>
      </c>
      <c r="Q12" s="2">
        <v>2.0370370370370369E-2</v>
      </c>
      <c r="R12" s="1">
        <v>0.27430555555555552</v>
      </c>
      <c r="S12" s="2">
        <v>2.2569444444444444E-2</v>
      </c>
    </row>
    <row r="13" spans="1:19">
      <c r="A13">
        <v>6</v>
      </c>
      <c r="B13" s="1">
        <v>0.26111111111111113</v>
      </c>
      <c r="C13" s="2">
        <v>2.7060185185185187E-2</v>
      </c>
      <c r="F13" s="1">
        <v>0.25</v>
      </c>
      <c r="G13" s="2">
        <v>2.6643518518518521E-2</v>
      </c>
      <c r="H13" s="1">
        <v>0.26111111111111113</v>
      </c>
      <c r="I13" s="2">
        <v>2.7060185185185187E-2</v>
      </c>
      <c r="J13" s="1">
        <v>0.25208333333333333</v>
      </c>
      <c r="K13" s="2">
        <v>2.6678240740740738E-2</v>
      </c>
      <c r="L13" s="1">
        <v>0.25694444444444448</v>
      </c>
      <c r="M13" s="2">
        <v>2.6759259259259257E-2</v>
      </c>
      <c r="N13" s="1">
        <v>0.4777777777777778</v>
      </c>
      <c r="O13" s="2">
        <v>2.8333333333333332E-2</v>
      </c>
      <c r="P13" s="1">
        <v>0.4861111111111111</v>
      </c>
      <c r="Q13" s="2">
        <v>2.8472222222222222E-2</v>
      </c>
      <c r="R13" s="1">
        <v>0.25694444444444448</v>
      </c>
      <c r="S13" s="2">
        <v>2.6851851851851849E-2</v>
      </c>
    </row>
    <row r="14" spans="1:19">
      <c r="A14">
        <v>7</v>
      </c>
      <c r="F14" s="1">
        <v>0.25555555555555559</v>
      </c>
      <c r="G14" s="2">
        <v>3.0902777777777779E-2</v>
      </c>
      <c r="J14" s="1">
        <v>0.25208333333333333</v>
      </c>
      <c r="K14" s="2">
        <v>3.0879629629629632E-2</v>
      </c>
      <c r="L14" s="1">
        <v>0.24861111111111112</v>
      </c>
      <c r="M14" s="2">
        <v>3.0902777777777779E-2</v>
      </c>
      <c r="R14" s="1">
        <v>0.25833333333333336</v>
      </c>
      <c r="S14" s="2">
        <v>3.1157407407407408E-2</v>
      </c>
    </row>
    <row r="15" spans="1:19">
      <c r="A15">
        <v>8</v>
      </c>
      <c r="F15" s="1">
        <v>0.25486111111111109</v>
      </c>
      <c r="G15" s="2">
        <v>3.515046296296296E-2</v>
      </c>
      <c r="J15" s="1">
        <v>0.25277777777777777</v>
      </c>
      <c r="K15" s="2">
        <v>3.5092592592592592E-2</v>
      </c>
      <c r="L15" s="1">
        <v>0.24722222222222223</v>
      </c>
      <c r="M15" s="2">
        <v>3.5023148148148144E-2</v>
      </c>
      <c r="N15" s="1">
        <v>0.23055555555555554</v>
      </c>
      <c r="O15" s="2">
        <v>3.2175925925925927E-2</v>
      </c>
      <c r="P15" s="1">
        <v>0.23958333333333334</v>
      </c>
      <c r="Q15" s="2">
        <v>3.246527777777778E-2</v>
      </c>
      <c r="R15" s="1">
        <v>0.26527777777777778</v>
      </c>
      <c r="S15" s="2">
        <v>3.5578703703703703E-2</v>
      </c>
    </row>
    <row r="16" spans="1:19">
      <c r="A16">
        <v>9</v>
      </c>
      <c r="F16" s="1">
        <v>0.2590277777777778</v>
      </c>
      <c r="G16" s="2">
        <v>3.9467592592592596E-2</v>
      </c>
      <c r="J16" s="1">
        <v>0.24722222222222223</v>
      </c>
      <c r="K16" s="2">
        <v>3.9212962962962963E-2</v>
      </c>
      <c r="L16" s="1">
        <v>0.24444444444444446</v>
      </c>
      <c r="M16" s="2">
        <v>3.9097222222222221E-2</v>
      </c>
      <c r="N16" s="1">
        <v>0.25555555555555559</v>
      </c>
      <c r="O16" s="2">
        <v>3.6435185185185189E-2</v>
      </c>
      <c r="P16" s="1">
        <v>0.24305555555555555</v>
      </c>
      <c r="Q16" s="2">
        <v>3.6516203703703703E-2</v>
      </c>
      <c r="R16" s="1">
        <v>0.26180555555555557</v>
      </c>
      <c r="S16" s="2">
        <v>3.9942129629629626E-2</v>
      </c>
    </row>
    <row r="17" spans="1:19">
      <c r="A17">
        <v>10</v>
      </c>
      <c r="F17" s="1">
        <v>0.25069444444444444</v>
      </c>
      <c r="G17" s="2">
        <v>4.3645833333333335E-2</v>
      </c>
      <c r="J17" s="1">
        <v>0.24097222222222223</v>
      </c>
      <c r="K17" s="2">
        <v>4.3229166666666673E-2</v>
      </c>
      <c r="L17" s="1">
        <v>0.25347222222222221</v>
      </c>
      <c r="M17" s="2">
        <v>4.3321759259259261E-2</v>
      </c>
      <c r="N17" s="1">
        <v>0.23541666666666669</v>
      </c>
      <c r="O17" s="2">
        <v>4.0358796296296295E-2</v>
      </c>
      <c r="P17" s="1">
        <v>0.24166666666666667</v>
      </c>
      <c r="Q17" s="2">
        <v>4.0543981481481479E-2</v>
      </c>
      <c r="R17" s="1">
        <v>0.26874999999999999</v>
      </c>
      <c r="S17" s="2">
        <v>4.4421296296296292E-2</v>
      </c>
    </row>
    <row r="18" spans="1:19">
      <c r="A18">
        <v>11</v>
      </c>
      <c r="L18" s="1">
        <v>0.25</v>
      </c>
      <c r="M18" s="2">
        <v>4.7488425925925927E-2</v>
      </c>
      <c r="N18" s="3">
        <v>1.5138888888888891</v>
      </c>
      <c r="O18" s="2">
        <v>6.5590277777777775E-2</v>
      </c>
      <c r="P18" s="3">
        <v>1.5166666666666666</v>
      </c>
      <c r="Q18" s="2">
        <v>6.582175925925926E-2</v>
      </c>
      <c r="R18" s="1">
        <v>0.27986111111111112</v>
      </c>
      <c r="S18" s="2">
        <v>4.9085648148148149E-2</v>
      </c>
    </row>
    <row r="19" spans="1:19">
      <c r="A19">
        <v>12</v>
      </c>
      <c r="L19" s="1">
        <v>0.23194444444444443</v>
      </c>
      <c r="M19" s="2">
        <v>5.1354166666666666E-2</v>
      </c>
      <c r="R19" s="1">
        <v>0.28402777777777777</v>
      </c>
      <c r="S19" s="2">
        <v>5.3819444444444448E-2</v>
      </c>
    </row>
    <row r="20" spans="1:19">
      <c r="A20">
        <v>13</v>
      </c>
      <c r="R20" s="1">
        <v>0.29722222222222222</v>
      </c>
      <c r="S20" s="2">
        <v>5.8773148148148151E-2</v>
      </c>
    </row>
    <row r="21" spans="1:19">
      <c r="A21">
        <v>14</v>
      </c>
      <c r="R21" s="1">
        <v>0.27361111111111108</v>
      </c>
      <c r="S21" s="2">
        <v>6.3333333333333339E-2</v>
      </c>
    </row>
    <row r="22" spans="1:19">
      <c r="A22">
        <v>15</v>
      </c>
      <c r="R22" s="1">
        <v>0.27291666666666664</v>
      </c>
      <c r="S22" s="2">
        <v>6.7881944444444439E-2</v>
      </c>
    </row>
    <row r="23" spans="1:19">
      <c r="A23">
        <v>16</v>
      </c>
      <c r="R23" s="1">
        <v>0.28472222222222221</v>
      </c>
      <c r="S23" s="2">
        <v>7.2627314814814811E-2</v>
      </c>
    </row>
    <row r="24" spans="1:19" ht="18">
      <c r="A24" s="18" t="s">
        <v>25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>
      <c r="A25" s="19" t="s">
        <v>26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9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  <row r="27" spans="1:19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</row>
    <row r="28" spans="1:19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</row>
    <row r="29" spans="1:19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0" spans="1:19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</row>
    <row r="31" spans="1:19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</row>
    <row r="32" spans="1:19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</row>
    <row r="33" spans="1:1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</row>
    <row r="34" spans="1:1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</row>
  </sheetData>
  <mergeCells count="3">
    <mergeCell ref="A1:S1"/>
    <mergeCell ref="A24:S24"/>
    <mergeCell ref="A25:K3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1"/>
  <sheetViews>
    <sheetView topLeftCell="A10" workbookViewId="0">
      <selection activeCell="A32" sqref="A32"/>
    </sheetView>
  </sheetViews>
  <sheetFormatPr defaultRowHeight="14.4"/>
  <cols>
    <col min="1" max="1" width="7.88671875" bestFit="1" customWidth="1"/>
    <col min="2" max="2" width="8.44140625" bestFit="1" customWidth="1"/>
    <col min="3" max="3" width="7.33203125" bestFit="1" customWidth="1"/>
    <col min="4" max="4" width="7" bestFit="1" customWidth="1"/>
    <col min="6" max="6" width="7" bestFit="1" customWidth="1"/>
    <col min="8" max="8" width="7" bestFit="1" customWidth="1"/>
    <col min="12" max="12" width="7" bestFit="1" customWidth="1"/>
    <col min="14" max="14" width="6.21875" bestFit="1" customWidth="1"/>
    <col min="16" max="16" width="7" bestFit="1" customWidth="1"/>
    <col min="17" max="17" width="7.33203125" bestFit="1" customWidth="1"/>
    <col min="18" max="18" width="7" bestFit="1" customWidth="1"/>
    <col min="20" max="20" width="7" bestFit="1" customWidth="1"/>
    <col min="22" max="22" width="7" bestFit="1" customWidth="1"/>
  </cols>
  <sheetData>
    <row r="1" spans="1:22" ht="18">
      <c r="A1" s="24" t="s">
        <v>24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>
      <c r="A2" s="34" t="s">
        <v>15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6"/>
    </row>
    <row r="3" spans="1:22">
      <c r="A3" s="37"/>
      <c r="B3" s="4"/>
      <c r="C3" s="34" t="s">
        <v>1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6"/>
    </row>
    <row r="4" spans="1:22">
      <c r="A4" s="38"/>
      <c r="B4" s="5"/>
      <c r="C4" s="34" t="s">
        <v>2</v>
      </c>
      <c r="D4" s="35"/>
      <c r="E4" s="35"/>
      <c r="F4" s="35"/>
      <c r="G4" s="35"/>
      <c r="H4" s="35"/>
      <c r="I4" s="35"/>
      <c r="J4" s="35"/>
      <c r="K4" s="35"/>
      <c r="L4" s="36"/>
      <c r="M4" s="34" t="s">
        <v>3</v>
      </c>
      <c r="N4" s="35"/>
      <c r="O4" s="35"/>
      <c r="P4" s="35"/>
      <c r="Q4" s="35"/>
      <c r="R4" s="35"/>
      <c r="S4" s="35"/>
      <c r="T4" s="36"/>
      <c r="U4" s="34" t="s">
        <v>4</v>
      </c>
      <c r="V4" s="36"/>
    </row>
    <row r="5" spans="1:22">
      <c r="A5" s="6"/>
      <c r="B5" s="6"/>
      <c r="C5" s="26" t="s">
        <v>40</v>
      </c>
      <c r="D5" s="27"/>
      <c r="E5" s="26" t="s">
        <v>41</v>
      </c>
      <c r="F5" s="27"/>
      <c r="G5" s="26" t="s">
        <v>16</v>
      </c>
      <c r="H5" s="27"/>
      <c r="I5" s="26" t="s">
        <v>8</v>
      </c>
      <c r="J5" s="27"/>
      <c r="K5" s="26" t="s">
        <v>39</v>
      </c>
      <c r="L5" s="27"/>
      <c r="M5" s="26" t="s">
        <v>42</v>
      </c>
      <c r="N5" s="27"/>
      <c r="O5" s="26" t="s">
        <v>17</v>
      </c>
      <c r="P5" s="27"/>
      <c r="Q5" s="26" t="s">
        <v>18</v>
      </c>
      <c r="R5" s="27"/>
      <c r="S5" s="26" t="s">
        <v>11</v>
      </c>
      <c r="T5" s="27"/>
      <c r="U5" s="26" t="s">
        <v>19</v>
      </c>
      <c r="V5" s="27"/>
    </row>
    <row r="6" spans="1:22">
      <c r="A6" s="6" t="s">
        <v>20</v>
      </c>
      <c r="B6" s="6"/>
      <c r="C6" s="6">
        <v>2002</v>
      </c>
      <c r="D6" s="6"/>
      <c r="E6" s="6">
        <v>2002</v>
      </c>
      <c r="F6" s="6"/>
      <c r="G6" s="6">
        <v>2002</v>
      </c>
      <c r="H6" s="6"/>
      <c r="I6" s="6">
        <v>2001</v>
      </c>
      <c r="J6" s="6"/>
      <c r="K6" s="6">
        <v>2001</v>
      </c>
      <c r="L6" s="6"/>
      <c r="M6" s="6">
        <v>2000</v>
      </c>
      <c r="N6" s="6"/>
      <c r="O6" s="6">
        <v>2000</v>
      </c>
      <c r="P6" s="6"/>
      <c r="Q6" s="6">
        <v>1999</v>
      </c>
      <c r="R6" s="6"/>
      <c r="S6" s="6">
        <v>1999</v>
      </c>
      <c r="T6" s="6"/>
      <c r="U6" s="6">
        <v>1997</v>
      </c>
      <c r="V6" s="6"/>
    </row>
    <row r="7" spans="1:22" ht="28.8">
      <c r="A7" s="7" t="s">
        <v>12</v>
      </c>
      <c r="B7" s="7" t="s">
        <v>21</v>
      </c>
      <c r="C7" s="7" t="s">
        <v>13</v>
      </c>
      <c r="D7" s="7" t="s">
        <v>119</v>
      </c>
      <c r="E7" s="7" t="s">
        <v>13</v>
      </c>
      <c r="F7" s="7" t="s">
        <v>119</v>
      </c>
      <c r="G7" s="7" t="s">
        <v>13</v>
      </c>
      <c r="H7" s="7" t="s">
        <v>119</v>
      </c>
      <c r="I7" s="7" t="s">
        <v>13</v>
      </c>
      <c r="J7" s="7" t="s">
        <v>119</v>
      </c>
      <c r="K7" s="7" t="s">
        <v>13</v>
      </c>
      <c r="L7" s="7" t="s">
        <v>119</v>
      </c>
      <c r="M7" s="7" t="s">
        <v>13</v>
      </c>
      <c r="N7" s="7" t="s">
        <v>119</v>
      </c>
      <c r="O7" s="7" t="s">
        <v>13</v>
      </c>
      <c r="P7" s="7" t="s">
        <v>119</v>
      </c>
      <c r="Q7" s="7" t="s">
        <v>13</v>
      </c>
      <c r="R7" s="7" t="s">
        <v>119</v>
      </c>
      <c r="S7" s="7" t="s">
        <v>13</v>
      </c>
      <c r="T7" s="7" t="s">
        <v>119</v>
      </c>
      <c r="U7" s="7" t="s">
        <v>13</v>
      </c>
      <c r="V7" s="7" t="s">
        <v>119</v>
      </c>
    </row>
    <row r="8" spans="1:22">
      <c r="A8" s="7">
        <v>1</v>
      </c>
      <c r="B8" s="7" t="s">
        <v>22</v>
      </c>
      <c r="C8" s="8">
        <f>D8</f>
        <v>4.4907407407407405E-3</v>
      </c>
      <c r="D8" s="8">
        <v>4.4907407407407405E-3</v>
      </c>
      <c r="E8" s="8">
        <f>F8</f>
        <v>4.4907407407407405E-3</v>
      </c>
      <c r="F8" s="8">
        <v>4.4907407407407405E-3</v>
      </c>
      <c r="G8" s="8">
        <f>H8</f>
        <v>4.4907407407407405E-3</v>
      </c>
      <c r="H8" s="8">
        <v>4.4907407407407405E-3</v>
      </c>
      <c r="I8" s="8">
        <f>J8</f>
        <v>4.4907407407407405E-3</v>
      </c>
      <c r="J8" s="8">
        <v>4.4907407407407405E-3</v>
      </c>
      <c r="K8" s="8">
        <f>L8</f>
        <v>4.4907407407407405E-3</v>
      </c>
      <c r="L8" s="8">
        <v>4.4907407407407405E-3</v>
      </c>
      <c r="M8" s="28"/>
      <c r="N8" s="29"/>
      <c r="O8" s="8">
        <v>3.6226851851851854E-3</v>
      </c>
      <c r="P8" s="8">
        <f>O8</f>
        <v>3.6226851851851854E-3</v>
      </c>
      <c r="Q8" s="8">
        <v>3.6342592592592594E-3</v>
      </c>
      <c r="R8" s="8">
        <f>Q8</f>
        <v>3.6342592592592594E-3</v>
      </c>
      <c r="S8" s="20">
        <f>T10-T9</f>
        <v>1.091435185185185E-2</v>
      </c>
      <c r="T8" s="8"/>
      <c r="U8" s="8">
        <v>4.5023148148148149E-3</v>
      </c>
      <c r="V8" s="8">
        <f>U8</f>
        <v>4.5023148148148149E-3</v>
      </c>
    </row>
    <row r="9" spans="1:22">
      <c r="A9" s="7">
        <v>2</v>
      </c>
      <c r="B9" s="7" t="s">
        <v>22</v>
      </c>
      <c r="C9" s="8">
        <f>D9-D8</f>
        <v>4.5601851851851853E-3</v>
      </c>
      <c r="D9" s="8">
        <v>9.0509259259259258E-3</v>
      </c>
      <c r="E9" s="8">
        <f>F9-F8</f>
        <v>4.5601851851851853E-3</v>
      </c>
      <c r="F9" s="8">
        <v>9.0509259259259258E-3</v>
      </c>
      <c r="G9" s="8">
        <f>H9-H8</f>
        <v>4.5601851851851853E-3</v>
      </c>
      <c r="H9" s="8">
        <v>9.0509259259259258E-3</v>
      </c>
      <c r="I9" s="8">
        <f>J9-J8</f>
        <v>4.5601851851851853E-3</v>
      </c>
      <c r="J9" s="8">
        <v>9.0509259259259258E-3</v>
      </c>
      <c r="K9" s="8">
        <f>L9-L8</f>
        <v>4.5601851851851853E-3</v>
      </c>
      <c r="L9" s="8">
        <v>9.0509259259259258E-3</v>
      </c>
      <c r="M9" s="30"/>
      <c r="N9" s="31"/>
      <c r="O9" s="8">
        <v>3.6921296296296298E-3</v>
      </c>
      <c r="P9" s="8">
        <f>P8+O9</f>
        <v>7.3148148148148157E-3</v>
      </c>
      <c r="Q9" s="8">
        <v>3.6921296296296298E-3</v>
      </c>
      <c r="R9" s="8">
        <f>R8+Q9</f>
        <v>7.3263888888888892E-3</v>
      </c>
      <c r="S9" s="32"/>
      <c r="T9" s="8"/>
      <c r="U9" s="8">
        <v>4.5486111111111109E-3</v>
      </c>
      <c r="V9" s="8">
        <f>V8+U9</f>
        <v>9.0509259259259258E-3</v>
      </c>
    </row>
    <row r="10" spans="1:22">
      <c r="A10" s="7">
        <v>3</v>
      </c>
      <c r="B10" s="7" t="s">
        <v>22</v>
      </c>
      <c r="C10" s="8">
        <f t="shared" ref="C10:E11" si="0">D10-D9</f>
        <v>4.4212962962962947E-3</v>
      </c>
      <c r="D10" s="8">
        <v>1.3472222222222221E-2</v>
      </c>
      <c r="E10" s="8">
        <f t="shared" si="0"/>
        <v>4.4212962962962947E-3</v>
      </c>
      <c r="F10" s="8">
        <v>1.3472222222222221E-2</v>
      </c>
      <c r="G10" s="8">
        <f t="shared" ref="G10:G13" si="1">H10-H9</f>
        <v>4.4212962962962947E-3</v>
      </c>
      <c r="H10" s="8">
        <v>1.3472222222222221E-2</v>
      </c>
      <c r="I10" s="8">
        <f t="shared" ref="I10:I13" si="2">J10-J9</f>
        <v>4.4212962962962947E-3</v>
      </c>
      <c r="J10" s="8">
        <v>1.3472222222222221E-2</v>
      </c>
      <c r="K10" s="8">
        <f t="shared" ref="K10:K13" si="3">L10-L9</f>
        <v>4.4212962962962947E-3</v>
      </c>
      <c r="L10" s="8">
        <v>1.3472222222222221E-2</v>
      </c>
      <c r="M10" s="8"/>
      <c r="N10" s="8"/>
      <c r="O10" s="8"/>
      <c r="P10" s="8">
        <f t="shared" ref="P10:P17" si="4">P9+O10</f>
        <v>7.3148148148148157E-3</v>
      </c>
      <c r="Q10" s="8">
        <v>3.7037037037037034E-3</v>
      </c>
      <c r="R10" s="8">
        <f t="shared" ref="R10:R17" si="5">R9+Q10</f>
        <v>1.1030092592592593E-2</v>
      </c>
      <c r="S10" s="33"/>
      <c r="T10" s="8">
        <v>1.091435185185185E-2</v>
      </c>
      <c r="U10" s="8">
        <v>4.409722222222222E-3</v>
      </c>
      <c r="V10" s="8">
        <f t="shared" ref="V10:V17" si="6">V9+U10</f>
        <v>1.3460648148148149E-2</v>
      </c>
    </row>
    <row r="11" spans="1:22">
      <c r="A11" s="7">
        <v>4</v>
      </c>
      <c r="B11" s="7" t="s">
        <v>22</v>
      </c>
      <c r="C11" s="9">
        <f t="shared" si="0"/>
        <v>3.7962962962962993E-3</v>
      </c>
      <c r="D11" s="8">
        <v>1.726851851851852E-2</v>
      </c>
      <c r="E11" s="9">
        <f t="shared" si="0"/>
        <v>3.7962962962962993E-3</v>
      </c>
      <c r="F11" s="8">
        <v>1.726851851851852E-2</v>
      </c>
      <c r="G11" s="8">
        <f t="shared" si="1"/>
        <v>4.3171296296296308E-3</v>
      </c>
      <c r="H11" s="8">
        <v>1.7789351851851851E-2</v>
      </c>
      <c r="I11" s="8">
        <f t="shared" si="2"/>
        <v>4.1666666666666675E-3</v>
      </c>
      <c r="J11" s="8">
        <v>1.7638888888888888E-2</v>
      </c>
      <c r="K11" s="8">
        <f t="shared" si="3"/>
        <v>4.3171296296296308E-3</v>
      </c>
      <c r="L11" s="8">
        <v>1.7789351851851851E-2</v>
      </c>
      <c r="M11" s="8"/>
      <c r="N11" s="8"/>
      <c r="O11" s="8">
        <v>7.4189814814814813E-3</v>
      </c>
      <c r="P11" s="8">
        <f t="shared" si="4"/>
        <v>1.4733796296296297E-2</v>
      </c>
      <c r="Q11" s="8">
        <v>3.7037037037037034E-3</v>
      </c>
      <c r="R11" s="8">
        <f t="shared" si="5"/>
        <v>1.4733796296296297E-2</v>
      </c>
      <c r="S11" s="20">
        <f>T12-T10</f>
        <v>7.0023148148148171E-3</v>
      </c>
      <c r="T11" s="8"/>
      <c r="U11" s="8">
        <v>4.3287037037037035E-3</v>
      </c>
      <c r="V11" s="8">
        <f t="shared" si="6"/>
        <v>1.7789351851851851E-2</v>
      </c>
    </row>
    <row r="12" spans="1:22" ht="15" thickBot="1">
      <c r="A12" s="10">
        <v>5</v>
      </c>
      <c r="B12" s="10" t="s">
        <v>22</v>
      </c>
      <c r="C12" s="11"/>
      <c r="D12" s="11"/>
      <c r="E12" s="11"/>
      <c r="F12" s="11"/>
      <c r="G12" s="11">
        <f t="shared" si="1"/>
        <v>4.212962962962967E-3</v>
      </c>
      <c r="H12" s="11">
        <v>2.2002314814814818E-2</v>
      </c>
      <c r="I12" s="11">
        <f t="shared" si="2"/>
        <v>4.1319444444444485E-3</v>
      </c>
      <c r="J12" s="11">
        <v>2.1770833333333336E-2</v>
      </c>
      <c r="K12" s="11">
        <f t="shared" si="3"/>
        <v>4.1666666666666657E-3</v>
      </c>
      <c r="L12" s="11">
        <v>2.1956018518518517E-2</v>
      </c>
      <c r="M12" s="11"/>
      <c r="N12" s="11"/>
      <c r="O12" s="11">
        <v>3.6574074074074074E-3</v>
      </c>
      <c r="P12" s="11">
        <f t="shared" si="4"/>
        <v>1.8391203703703705E-2</v>
      </c>
      <c r="Q12" s="11">
        <v>3.6342592592592594E-3</v>
      </c>
      <c r="R12" s="11">
        <f t="shared" si="5"/>
        <v>1.8368055555555558E-2</v>
      </c>
      <c r="S12" s="21"/>
      <c r="T12" s="11">
        <v>1.7916666666666668E-2</v>
      </c>
      <c r="U12" s="11">
        <v>4.4212962962962956E-3</v>
      </c>
      <c r="V12" s="11">
        <f t="shared" si="6"/>
        <v>2.2210648148148146E-2</v>
      </c>
    </row>
    <row r="13" spans="1:22">
      <c r="A13" s="12">
        <v>6</v>
      </c>
      <c r="B13" s="12" t="s">
        <v>23</v>
      </c>
      <c r="C13" s="13"/>
      <c r="D13" s="13"/>
      <c r="E13" s="13"/>
      <c r="F13" s="13"/>
      <c r="G13" s="14">
        <f t="shared" si="1"/>
        <v>4.0046296296296288E-3</v>
      </c>
      <c r="H13" s="13">
        <v>2.6006944444444447E-2</v>
      </c>
      <c r="I13" s="14">
        <f t="shared" si="2"/>
        <v>3.9583333333333276E-3</v>
      </c>
      <c r="J13" s="13">
        <v>2.5729166666666664E-2</v>
      </c>
      <c r="K13" s="14">
        <f t="shared" si="3"/>
        <v>3.9814814814814851E-3</v>
      </c>
      <c r="L13" s="13">
        <v>2.5937500000000002E-2</v>
      </c>
      <c r="M13" s="13"/>
      <c r="N13" s="13"/>
      <c r="O13" s="14">
        <v>3.5185185185185185E-3</v>
      </c>
      <c r="P13" s="13">
        <f t="shared" si="4"/>
        <v>2.1909722222222223E-2</v>
      </c>
      <c r="Q13" s="15">
        <v>3.5069444444444445E-3</v>
      </c>
      <c r="R13" s="13">
        <f t="shared" si="5"/>
        <v>2.1875000000000002E-2</v>
      </c>
      <c r="S13" s="22">
        <f>T16-T12</f>
        <v>1.844907407407408E-2</v>
      </c>
      <c r="T13" s="13"/>
      <c r="U13" s="13">
        <v>4.31712962962963E-3</v>
      </c>
      <c r="V13" s="13">
        <f t="shared" si="6"/>
        <v>2.6527777777777775E-2</v>
      </c>
    </row>
    <row r="14" spans="1:22">
      <c r="A14" s="7">
        <v>7</v>
      </c>
      <c r="B14" s="7" t="s">
        <v>23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>
        <f t="shared" si="4"/>
        <v>2.1909722222222223E-2</v>
      </c>
      <c r="Q14" s="9">
        <v>3.3564814814814811E-3</v>
      </c>
      <c r="R14" s="8">
        <f t="shared" si="5"/>
        <v>2.5231481481481483E-2</v>
      </c>
      <c r="S14" s="22"/>
      <c r="T14" s="8"/>
      <c r="U14" s="8">
        <v>4.2939814814814811E-3</v>
      </c>
      <c r="V14" s="8">
        <f t="shared" si="6"/>
        <v>3.0821759259259257E-2</v>
      </c>
    </row>
    <row r="15" spans="1:22">
      <c r="A15" s="7">
        <v>8</v>
      </c>
      <c r="B15" s="7" t="s">
        <v>23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>
        <v>7.1296296296296307E-3</v>
      </c>
      <c r="P15" s="8">
        <f t="shared" si="4"/>
        <v>2.9039351851851854E-2</v>
      </c>
      <c r="Q15" s="8">
        <v>3.5879629629629629E-3</v>
      </c>
      <c r="R15" s="8">
        <f t="shared" si="5"/>
        <v>2.8819444444444446E-2</v>
      </c>
      <c r="S15" s="22"/>
      <c r="T15" s="8"/>
      <c r="U15" s="8">
        <v>4.2129629629629626E-3</v>
      </c>
      <c r="V15" s="8">
        <f t="shared" si="6"/>
        <v>3.5034722222222217E-2</v>
      </c>
    </row>
    <row r="16" spans="1:22">
      <c r="A16" s="7">
        <v>9</v>
      </c>
      <c r="B16" s="7" t="s">
        <v>23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>
        <v>3.6805555555555554E-3</v>
      </c>
      <c r="P16" s="8">
        <f t="shared" si="4"/>
        <v>3.2719907407407413E-2</v>
      </c>
      <c r="Q16" s="8">
        <v>3.425925925925926E-3</v>
      </c>
      <c r="R16" s="8">
        <f t="shared" si="5"/>
        <v>3.2245370370370369E-2</v>
      </c>
      <c r="S16" s="23"/>
      <c r="T16" s="8">
        <f>T17-S17</f>
        <v>3.6365740740740747E-2</v>
      </c>
      <c r="U16" s="8">
        <v>4.1782407407407402E-3</v>
      </c>
      <c r="V16" s="8">
        <f t="shared" si="6"/>
        <v>3.9212962962962956E-2</v>
      </c>
    </row>
    <row r="17" spans="1:22">
      <c r="A17" s="7">
        <v>10</v>
      </c>
      <c r="B17" s="7" t="s">
        <v>23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6">
        <v>3.7037037037037034E-3</v>
      </c>
      <c r="P17" s="8">
        <f t="shared" si="4"/>
        <v>3.6423611111111115E-2</v>
      </c>
      <c r="Q17" s="16">
        <v>3.5069444444444445E-3</v>
      </c>
      <c r="R17" s="8">
        <f t="shared" si="5"/>
        <v>3.5752314814814813E-2</v>
      </c>
      <c r="S17" s="9">
        <v>3.8773148148148143E-3</v>
      </c>
      <c r="T17" s="8">
        <v>4.024305555555556E-2</v>
      </c>
      <c r="U17" s="9">
        <v>4.0162037037037033E-3</v>
      </c>
      <c r="V17" s="8">
        <f t="shared" si="6"/>
        <v>4.3229166666666659E-2</v>
      </c>
    </row>
    <row r="19" spans="1:22" ht="18">
      <c r="A19" s="18" t="s">
        <v>25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22">
      <c r="A20" s="25" t="s">
        <v>121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22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22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2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2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22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2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1:2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2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2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2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spans="1:2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</row>
  </sheetData>
  <mergeCells count="23">
    <mergeCell ref="M5:N5"/>
    <mergeCell ref="A2:V2"/>
    <mergeCell ref="A3:A4"/>
    <mergeCell ref="C3:V3"/>
    <mergeCell ref="C4:L4"/>
    <mergeCell ref="M4:T4"/>
    <mergeCell ref="U4:V4"/>
    <mergeCell ref="S11:S12"/>
    <mergeCell ref="S13:S16"/>
    <mergeCell ref="A1:V1"/>
    <mergeCell ref="A19:M19"/>
    <mergeCell ref="A20:K31"/>
    <mergeCell ref="O5:P5"/>
    <mergeCell ref="Q5:R5"/>
    <mergeCell ref="S5:T5"/>
    <mergeCell ref="U5:V5"/>
    <mergeCell ref="M8:N9"/>
    <mergeCell ref="S8:S10"/>
    <mergeCell ref="C5:D5"/>
    <mergeCell ref="E5:F5"/>
    <mergeCell ref="G5:H5"/>
    <mergeCell ref="I5:J5"/>
    <mergeCell ref="K5:L5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workbookViewId="0">
      <selection activeCell="A15" sqref="A15:J15"/>
    </sheetView>
  </sheetViews>
  <sheetFormatPr defaultRowHeight="14.4"/>
  <cols>
    <col min="1" max="1" width="16.77734375" bestFit="1" customWidth="1"/>
    <col min="2" max="2" width="11.5546875" customWidth="1"/>
  </cols>
  <sheetData>
    <row r="1" spans="1:11" ht="18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</row>
    <row r="2" spans="1:11" ht="18">
      <c r="A2" s="25" t="s">
        <v>84</v>
      </c>
      <c r="B2" s="25"/>
      <c r="C2" s="25"/>
      <c r="D2" s="25"/>
      <c r="E2" s="25"/>
      <c r="F2" s="25"/>
      <c r="G2" s="25"/>
      <c r="H2" s="25"/>
      <c r="I2" s="25"/>
      <c r="J2" s="25"/>
    </row>
    <row r="3" spans="1:11">
      <c r="B3" t="s">
        <v>43</v>
      </c>
      <c r="C3" t="s">
        <v>44</v>
      </c>
      <c r="D3" t="s">
        <v>45</v>
      </c>
      <c r="E3" t="s">
        <v>46</v>
      </c>
      <c r="G3" t="s">
        <v>47</v>
      </c>
      <c r="H3" t="s">
        <v>48</v>
      </c>
      <c r="I3" t="s">
        <v>49</v>
      </c>
      <c r="J3" t="s">
        <v>50</v>
      </c>
    </row>
    <row r="4" spans="1:11">
      <c r="A4" t="s">
        <v>17</v>
      </c>
      <c r="B4" t="s">
        <v>51</v>
      </c>
      <c r="C4" t="s">
        <v>52</v>
      </c>
      <c r="D4" t="s">
        <v>53</v>
      </c>
      <c r="E4" t="s">
        <v>54</v>
      </c>
      <c r="H4" t="s">
        <v>55</v>
      </c>
      <c r="J4" t="s">
        <v>56</v>
      </c>
    </row>
    <row r="5" spans="1:11">
      <c r="A5" t="s">
        <v>57</v>
      </c>
      <c r="B5" t="s">
        <v>58</v>
      </c>
      <c r="C5" t="s">
        <v>59</v>
      </c>
      <c r="E5" t="s">
        <v>60</v>
      </c>
      <c r="I5" t="s">
        <v>61</v>
      </c>
      <c r="J5" t="s">
        <v>62</v>
      </c>
      <c r="K5" t="s">
        <v>63</v>
      </c>
    </row>
    <row r="6" spans="1:11">
      <c r="A6" t="s">
        <v>8</v>
      </c>
      <c r="B6" t="s">
        <v>58</v>
      </c>
      <c r="C6" t="s">
        <v>59</v>
      </c>
      <c r="E6" t="s">
        <v>60</v>
      </c>
      <c r="I6" t="s">
        <v>64</v>
      </c>
      <c r="J6" t="s">
        <v>65</v>
      </c>
    </row>
    <row r="7" spans="1:11">
      <c r="A7" t="s">
        <v>39</v>
      </c>
      <c r="B7" t="s">
        <v>58</v>
      </c>
      <c r="C7" t="s">
        <v>66</v>
      </c>
      <c r="E7" t="s">
        <v>67</v>
      </c>
      <c r="I7" t="s">
        <v>61</v>
      </c>
      <c r="J7" t="s">
        <v>68</v>
      </c>
    </row>
    <row r="8" spans="1:11">
      <c r="A8" t="s">
        <v>16</v>
      </c>
      <c r="B8" t="s">
        <v>58</v>
      </c>
      <c r="C8" t="s">
        <v>69</v>
      </c>
      <c r="E8" t="s">
        <v>70</v>
      </c>
      <c r="I8" t="s">
        <v>71</v>
      </c>
      <c r="J8" t="s">
        <v>72</v>
      </c>
    </row>
    <row r="9" spans="1:11">
      <c r="A9" t="s">
        <v>19</v>
      </c>
      <c r="B9" t="s">
        <v>58</v>
      </c>
      <c r="C9" t="s">
        <v>69</v>
      </c>
      <c r="E9" t="s">
        <v>73</v>
      </c>
      <c r="I9" t="s">
        <v>74</v>
      </c>
      <c r="J9" t="s">
        <v>75</v>
      </c>
    </row>
    <row r="10" spans="1:11">
      <c r="A10" t="s">
        <v>76</v>
      </c>
      <c r="B10" t="s">
        <v>77</v>
      </c>
      <c r="C10" t="s">
        <v>52</v>
      </c>
      <c r="D10" t="s">
        <v>53</v>
      </c>
      <c r="E10" t="s">
        <v>78</v>
      </c>
    </row>
    <row r="11" spans="1:11">
      <c r="F11" t="s">
        <v>50</v>
      </c>
    </row>
    <row r="12" spans="1:11">
      <c r="A12" t="s">
        <v>41</v>
      </c>
      <c r="B12" t="s">
        <v>58</v>
      </c>
      <c r="C12" t="s">
        <v>69</v>
      </c>
      <c r="E12" t="s">
        <v>79</v>
      </c>
      <c r="F12" t="s">
        <v>80</v>
      </c>
    </row>
    <row r="13" spans="1:11">
      <c r="A13" t="s">
        <v>40</v>
      </c>
      <c r="B13" t="s">
        <v>58</v>
      </c>
      <c r="C13" t="s">
        <v>69</v>
      </c>
      <c r="E13" t="s">
        <v>60</v>
      </c>
      <c r="F13" t="s">
        <v>81</v>
      </c>
    </row>
    <row r="14" spans="1:11">
      <c r="A14" t="s">
        <v>82</v>
      </c>
      <c r="B14" t="s">
        <v>83</v>
      </c>
    </row>
    <row r="15" spans="1:11">
      <c r="A15" s="40" t="s">
        <v>85</v>
      </c>
      <c r="B15" s="40"/>
      <c r="C15" s="40"/>
      <c r="D15" s="40"/>
      <c r="E15" s="40"/>
      <c r="F15" s="40"/>
      <c r="G15" s="40"/>
      <c r="H15" s="40"/>
      <c r="I15" s="40"/>
      <c r="J15" s="40"/>
    </row>
  </sheetData>
  <mergeCells count="3">
    <mergeCell ref="A2:J2"/>
    <mergeCell ref="A1:J1"/>
    <mergeCell ref="A15:J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A14" sqref="A14:F17"/>
    </sheetView>
  </sheetViews>
  <sheetFormatPr defaultRowHeight="14.4"/>
  <sheetData>
    <row r="1" spans="1:7" ht="18">
      <c r="A1" s="41" t="s">
        <v>86</v>
      </c>
      <c r="B1" s="41"/>
      <c r="C1" s="41"/>
      <c r="D1" s="41"/>
      <c r="E1" s="41"/>
      <c r="F1" s="41"/>
      <c r="G1" s="41"/>
    </row>
    <row r="2" spans="1:7">
      <c r="A2" s="25" t="s">
        <v>87</v>
      </c>
      <c r="B2" s="25"/>
      <c r="C2" s="25"/>
      <c r="D2" s="25"/>
      <c r="E2" s="25"/>
      <c r="F2" s="25"/>
    </row>
    <row r="3" spans="1:7">
      <c r="A3" s="25"/>
      <c r="B3" s="25"/>
      <c r="C3" s="25"/>
      <c r="D3" s="25"/>
      <c r="E3" s="25"/>
      <c r="F3" s="25"/>
    </row>
    <row r="4" spans="1:7">
      <c r="A4" s="25"/>
      <c r="B4" s="25"/>
      <c r="C4" s="25"/>
      <c r="D4" s="25"/>
      <c r="E4" s="25"/>
      <c r="F4" s="25"/>
    </row>
    <row r="5" spans="1:7">
      <c r="A5" s="25"/>
      <c r="B5" s="25"/>
      <c r="C5" s="25"/>
      <c r="D5" s="25"/>
      <c r="E5" s="25"/>
      <c r="F5" s="25"/>
    </row>
    <row r="6" spans="1:7">
      <c r="A6" s="25"/>
      <c r="B6" s="25"/>
      <c r="C6" s="25"/>
      <c r="D6" s="25"/>
      <c r="E6" s="25"/>
      <c r="F6" s="25"/>
    </row>
    <row r="7" spans="1:7">
      <c r="A7" s="25"/>
      <c r="B7" s="25"/>
      <c r="C7" s="25"/>
      <c r="D7" s="25"/>
      <c r="E7" s="25"/>
      <c r="F7" s="25"/>
    </row>
    <row r="8" spans="1:7">
      <c r="A8" s="25"/>
      <c r="B8" s="25"/>
      <c r="C8" s="25"/>
      <c r="D8" s="25"/>
      <c r="E8" s="25"/>
      <c r="F8" s="25"/>
    </row>
    <row r="9" spans="1:7">
      <c r="A9" s="25"/>
      <c r="B9" s="25"/>
      <c r="C9" s="25"/>
      <c r="D9" s="25"/>
      <c r="E9" s="25"/>
      <c r="F9" s="25"/>
    </row>
    <row r="10" spans="1:7">
      <c r="A10" s="25"/>
      <c r="B10" s="25"/>
      <c r="C10" s="25"/>
      <c r="D10" s="25"/>
      <c r="E10" s="25"/>
      <c r="F10" s="25"/>
    </row>
    <row r="11" spans="1:7">
      <c r="A11" s="25"/>
      <c r="B11" s="25"/>
      <c r="C11" s="25"/>
      <c r="D11" s="25"/>
      <c r="E11" s="25"/>
      <c r="F11" s="25"/>
    </row>
    <row r="12" spans="1:7">
      <c r="A12" s="25"/>
      <c r="B12" s="25"/>
      <c r="C12" s="25"/>
      <c r="D12" s="25"/>
      <c r="E12" s="25"/>
      <c r="F12" s="25"/>
    </row>
    <row r="13" spans="1:7" ht="18">
      <c r="A13" s="18" t="s">
        <v>25</v>
      </c>
      <c r="B13" s="18"/>
      <c r="C13" s="18"/>
      <c r="D13" s="18"/>
      <c r="E13" s="18"/>
      <c r="F13" s="18"/>
      <c r="G13" s="18"/>
    </row>
    <row r="14" spans="1:7">
      <c r="A14" s="40" t="s">
        <v>88</v>
      </c>
      <c r="B14" s="40"/>
      <c r="C14" s="40"/>
      <c r="D14" s="40"/>
      <c r="E14" s="40"/>
      <c r="F14" s="40"/>
    </row>
    <row r="15" spans="1:7">
      <c r="A15" s="40"/>
      <c r="B15" s="40"/>
      <c r="C15" s="40"/>
      <c r="D15" s="40"/>
      <c r="E15" s="40"/>
      <c r="F15" s="40"/>
    </row>
    <row r="16" spans="1:7">
      <c r="A16" s="40"/>
      <c r="B16" s="40"/>
      <c r="C16" s="40"/>
      <c r="D16" s="40"/>
      <c r="E16" s="40"/>
      <c r="F16" s="40"/>
    </row>
    <row r="17" spans="1:6">
      <c r="A17" s="40"/>
      <c r="B17" s="40"/>
      <c r="C17" s="40"/>
      <c r="D17" s="40"/>
      <c r="E17" s="40"/>
      <c r="F17" s="40"/>
    </row>
  </sheetData>
  <mergeCells count="4">
    <mergeCell ref="A1:G1"/>
    <mergeCell ref="A2:F12"/>
    <mergeCell ref="A13:G13"/>
    <mergeCell ref="A14:F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"/>
  <sheetViews>
    <sheetView workbookViewId="0">
      <selection activeCell="J9" sqref="J9"/>
    </sheetView>
  </sheetViews>
  <sheetFormatPr defaultRowHeight="14.4"/>
  <cols>
    <col min="1" max="1" width="16.77734375" bestFit="1" customWidth="1"/>
    <col min="2" max="2" width="21.77734375" bestFit="1" customWidth="1"/>
  </cols>
  <sheetData>
    <row r="1" spans="1:11" ht="18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3" spans="1:11">
      <c r="A3" t="s">
        <v>76</v>
      </c>
      <c r="B3" t="s">
        <v>93</v>
      </c>
      <c r="C3" t="s">
        <v>89</v>
      </c>
      <c r="D3" t="s">
        <v>90</v>
      </c>
      <c r="E3" t="s">
        <v>91</v>
      </c>
      <c r="F3" t="s">
        <v>92</v>
      </c>
      <c r="H3" s="39" t="s">
        <v>120</v>
      </c>
      <c r="I3" s="39"/>
    </row>
    <row r="4" spans="1:11">
      <c r="A4" t="s">
        <v>17</v>
      </c>
      <c r="B4" t="s">
        <v>93</v>
      </c>
      <c r="C4" t="s">
        <v>97</v>
      </c>
      <c r="D4" t="s">
        <v>98</v>
      </c>
      <c r="E4" t="s">
        <v>99</v>
      </c>
      <c r="F4" t="s">
        <v>100</v>
      </c>
      <c r="H4" s="39"/>
      <c r="I4" s="39"/>
    </row>
    <row r="5" spans="1:11">
      <c r="A5" t="s">
        <v>19</v>
      </c>
      <c r="B5" t="s">
        <v>94</v>
      </c>
      <c r="C5" t="s">
        <v>101</v>
      </c>
      <c r="D5" t="s">
        <v>102</v>
      </c>
      <c r="E5" t="s">
        <v>103</v>
      </c>
      <c r="F5" t="s">
        <v>104</v>
      </c>
      <c r="G5" t="s">
        <v>105</v>
      </c>
      <c r="H5" s="39"/>
      <c r="I5" s="39"/>
    </row>
    <row r="6" spans="1:11">
      <c r="A6" t="s">
        <v>57</v>
      </c>
      <c r="B6" t="s">
        <v>93</v>
      </c>
      <c r="C6" t="s">
        <v>106</v>
      </c>
      <c r="D6" t="s">
        <v>107</v>
      </c>
      <c r="E6" t="s">
        <v>108</v>
      </c>
      <c r="F6" t="s">
        <v>109</v>
      </c>
      <c r="H6" s="39"/>
      <c r="I6" s="39"/>
    </row>
    <row r="7" spans="1:11">
      <c r="A7" t="s">
        <v>82</v>
      </c>
      <c r="B7" t="s">
        <v>93</v>
      </c>
      <c r="C7" t="s">
        <v>110</v>
      </c>
      <c r="D7" t="s">
        <v>111</v>
      </c>
      <c r="E7" t="s">
        <v>112</v>
      </c>
      <c r="F7" t="s">
        <v>97</v>
      </c>
      <c r="H7" s="39"/>
      <c r="I7" s="39"/>
    </row>
    <row r="8" spans="1:11">
      <c r="A8" t="s">
        <v>8</v>
      </c>
      <c r="B8" t="s">
        <v>95</v>
      </c>
      <c r="C8" t="s">
        <v>101</v>
      </c>
      <c r="D8" t="s">
        <v>102</v>
      </c>
      <c r="E8" t="s">
        <v>113</v>
      </c>
      <c r="F8" t="s">
        <v>114</v>
      </c>
      <c r="H8" s="39"/>
      <c r="I8" s="39"/>
    </row>
    <row r="9" spans="1:11">
      <c r="A9" t="s">
        <v>16</v>
      </c>
      <c r="B9" t="s">
        <v>96</v>
      </c>
      <c r="C9" t="s">
        <v>115</v>
      </c>
      <c r="D9" t="s">
        <v>116</v>
      </c>
      <c r="E9" t="s">
        <v>117</v>
      </c>
      <c r="F9" t="s">
        <v>118</v>
      </c>
      <c r="H9" s="39"/>
      <c r="I9" s="39"/>
    </row>
    <row r="10" spans="1:11">
      <c r="A10" t="s">
        <v>40</v>
      </c>
      <c r="B10" t="s">
        <v>96</v>
      </c>
      <c r="C10" t="s">
        <v>117</v>
      </c>
      <c r="D10" t="s">
        <v>118</v>
      </c>
      <c r="E10" t="s">
        <v>117</v>
      </c>
      <c r="F10" t="s">
        <v>118</v>
      </c>
      <c r="H10" s="39"/>
      <c r="I10" s="39"/>
    </row>
    <row r="11" spans="1:11">
      <c r="H11" s="39"/>
      <c r="I11" s="39"/>
    </row>
  </sheetData>
  <mergeCells count="2">
    <mergeCell ref="A1:K1"/>
    <mergeCell ref="H3:I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27-08-2016 </vt:lpstr>
      <vt:lpstr>28-08-2016</vt:lpstr>
      <vt:lpstr>29-08-2016</vt:lpstr>
      <vt:lpstr>30-08-2016</vt:lpstr>
      <vt:lpstr>31-08-2016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2016-09-01T14:57:18Z</dcterms:modified>
</cp:coreProperties>
</file>