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scritti" sheetId="1" r:id="rId1"/>
    <sheet name="Arrivo" sheetId="2" r:id="rId2"/>
    <sheet name="primi 5" sheetId="3" r:id="rId3"/>
    <sheet name="cat. fin" sheetId="4" r:id="rId4"/>
  </sheets>
  <definedNames>
    <definedName name="_xlnm._FilterDatabase" localSheetId="1" hidden="1">'Arrivo'!$A$3:$G$126</definedName>
    <definedName name="_xlnm._FilterDatabase" localSheetId="3" hidden="1">'cat. fin'!$A$3:$G$126</definedName>
    <definedName name="_xlnm._FilterDatabase" localSheetId="0" hidden="1">'Iscritti'!$A$1:$E$301</definedName>
    <definedName name="_xlnm._FilterDatabase" localSheetId="2" hidden="1">'primi 5'!$A$3:$G$13</definedName>
  </definedNames>
  <calcPr fullCalcOnLoad="1"/>
</workbook>
</file>

<file path=xl/sharedStrings.xml><?xml version="1.0" encoding="utf-8"?>
<sst xmlns="http://schemas.openxmlformats.org/spreadsheetml/2006/main" count="1028" uniqueCount="338">
  <si>
    <t>Pettorale</t>
  </si>
  <si>
    <t>Cognome</t>
  </si>
  <si>
    <t>Società</t>
  </si>
  <si>
    <t xml:space="preserve">Anno </t>
  </si>
  <si>
    <t>Categoria</t>
  </si>
  <si>
    <t>Bezzi Ivano</t>
  </si>
  <si>
    <t>Iotti e Corradini</t>
  </si>
  <si>
    <t>M Master</t>
  </si>
  <si>
    <t>Bolondi Andrea</t>
  </si>
  <si>
    <t>M Senior</t>
  </si>
  <si>
    <t>Lepre Mirko</t>
  </si>
  <si>
    <t>Pasqua Carmine</t>
  </si>
  <si>
    <t>Sassi Maurizio</t>
  </si>
  <si>
    <t>Giovanardi Stefano</t>
  </si>
  <si>
    <t>Sicuri Paolo</t>
  </si>
  <si>
    <t>Scaglia Carlo</t>
  </si>
  <si>
    <t>Accorsi Mauro</t>
  </si>
  <si>
    <t>Podistica Cavriago</t>
  </si>
  <si>
    <t>Albano Pasquale</t>
  </si>
  <si>
    <t>Brevini Maurizio</t>
  </si>
  <si>
    <t>Romboli Marco</t>
  </si>
  <si>
    <t>Garuti Massimo</t>
  </si>
  <si>
    <t>Gualandrini Maurizio</t>
  </si>
  <si>
    <t>Magnani Francesco</t>
  </si>
  <si>
    <t>Veneroni Carlo</t>
  </si>
  <si>
    <t>Storchi Incerti Silvia</t>
  </si>
  <si>
    <t>F Master</t>
  </si>
  <si>
    <t>Partisotti Brunetta</t>
  </si>
  <si>
    <t>Bolognesi Alessandra</t>
  </si>
  <si>
    <t>Morlini Luciana</t>
  </si>
  <si>
    <t>Polisportiva Le Colline</t>
  </si>
  <si>
    <t>Aliberti Angelo</t>
  </si>
  <si>
    <t>GS Indomita (Messina)</t>
  </si>
  <si>
    <t xml:space="preserve">Sidoli Giuliano </t>
  </si>
  <si>
    <t>Lega del Cuore</t>
  </si>
  <si>
    <t>Cocchi Andrea</t>
  </si>
  <si>
    <t>Road runners Poviglio</t>
  </si>
  <si>
    <t>Orlandini Daniele</t>
  </si>
  <si>
    <t>Bertelli Filippo</t>
  </si>
  <si>
    <t>Montanari Marco</t>
  </si>
  <si>
    <t>Vignali Christian</t>
  </si>
  <si>
    <t>Menozzi Danilo</t>
  </si>
  <si>
    <t>Imberti Daniela</t>
  </si>
  <si>
    <t>F Senior</t>
  </si>
  <si>
    <t>Poddescu Federica</t>
  </si>
  <si>
    <t>Gennari Gianmarco</t>
  </si>
  <si>
    <t>Podistica Biasola</t>
  </si>
  <si>
    <t>Donadei Giuseppe</t>
  </si>
  <si>
    <t>Menozzi Daniele</t>
  </si>
  <si>
    <t>Genicco Guido</t>
  </si>
  <si>
    <t>Borrelli Luigi</t>
  </si>
  <si>
    <t>Cornali Yuri</t>
  </si>
  <si>
    <t>Individuale Uisp</t>
  </si>
  <si>
    <t>Attardo Pierluigi</t>
  </si>
  <si>
    <t>Bizzarri Oscar</t>
  </si>
  <si>
    <t>Davoli Paolo</t>
  </si>
  <si>
    <t>Ganapini Domenico</t>
  </si>
  <si>
    <t>Iori Emanuele</t>
  </si>
  <si>
    <t>Leuirini Alberto</t>
  </si>
  <si>
    <t>Manini Roberto</t>
  </si>
  <si>
    <t>Ronzoni Roberto</t>
  </si>
  <si>
    <t>Scerrino Andrea</t>
  </si>
  <si>
    <t>Parmiggiani Gianfranco</t>
  </si>
  <si>
    <t>Schupfer Martin</t>
  </si>
  <si>
    <t>Beltrami Marino</t>
  </si>
  <si>
    <t>Fantuzzi Luca</t>
  </si>
  <si>
    <t>Canfora Marco</t>
  </si>
  <si>
    <t>Tondelli Massimo</t>
  </si>
  <si>
    <t>Matrone Salvatore</t>
  </si>
  <si>
    <t>Fornaciari Fiorenza</t>
  </si>
  <si>
    <t>Del Grosso Sara</t>
  </si>
  <si>
    <t>Artioli Davide</t>
  </si>
  <si>
    <t>Polisportiva Quaresimo</t>
  </si>
  <si>
    <t>Grassi Claudia</t>
  </si>
  <si>
    <t>Bevini Davide</t>
  </si>
  <si>
    <t>Fava Barbara</t>
  </si>
  <si>
    <t>Lodi Lara</t>
  </si>
  <si>
    <t>Cittanova</t>
  </si>
  <si>
    <t>Marra Massimo</t>
  </si>
  <si>
    <t>Ferrante Vito</t>
  </si>
  <si>
    <t>Vacondio Sergio</t>
  </si>
  <si>
    <t>Zini Luigi</t>
  </si>
  <si>
    <t>Galileo Triathlon</t>
  </si>
  <si>
    <t>Quagliotti Luciano</t>
  </si>
  <si>
    <t>Bomparola Saverio</t>
  </si>
  <si>
    <t>Carletti Carlo</t>
  </si>
  <si>
    <t>Gualtieri 2000</t>
  </si>
  <si>
    <t>Farina Massimo</t>
  </si>
  <si>
    <t>Marmiroli Ettore</t>
  </si>
  <si>
    <t>Podistica Bismantova</t>
  </si>
  <si>
    <t>Del Sante Amilcare</t>
  </si>
  <si>
    <t>Casone Noceto</t>
  </si>
  <si>
    <t>Belmonte Carmine</t>
  </si>
  <si>
    <t>Pico runners</t>
  </si>
  <si>
    <t>Giglioli Pier Massimo</t>
  </si>
  <si>
    <t>Sintofarm</t>
  </si>
  <si>
    <t>Scarpati Pietro</t>
  </si>
  <si>
    <t>Napoli Nord Marathon</t>
  </si>
  <si>
    <t>Ruozzi Federico</t>
  </si>
  <si>
    <t>Corradini Rubiera</t>
  </si>
  <si>
    <t>Guida Enzo</t>
  </si>
  <si>
    <t>Ferrari Daniele</t>
  </si>
  <si>
    <t>Arci Taneto</t>
  </si>
  <si>
    <t>Ploia Gianluca</t>
  </si>
  <si>
    <t>Rossi Sergio</t>
  </si>
  <si>
    <t>Valdo Cristian</t>
  </si>
  <si>
    <t>Ponti Roberto</t>
  </si>
  <si>
    <t>GS Zuccagialla</t>
  </si>
  <si>
    <t>Giroldi Stefano</t>
  </si>
  <si>
    <t>Bolognesi Paolo</t>
  </si>
  <si>
    <t>Morelli William</t>
  </si>
  <si>
    <t>Ibatici Andrea</t>
  </si>
  <si>
    <t>Negri Riccardo</t>
  </si>
  <si>
    <t xml:space="preserve">Varotti Luciano </t>
  </si>
  <si>
    <t>Atletica Refundacion Asd</t>
  </si>
  <si>
    <t>Pierli Fiorenza</t>
  </si>
  <si>
    <t>Guerrieri Renato</t>
  </si>
  <si>
    <t>Grancia Tommaso</t>
  </si>
  <si>
    <t>Incerti Devis</t>
  </si>
  <si>
    <t>Reggio Event's</t>
  </si>
  <si>
    <t>Bartoli Rita</t>
  </si>
  <si>
    <t>Bertolini Germano</t>
  </si>
  <si>
    <t>Serri Elio</t>
  </si>
  <si>
    <t>Atl. Castelnuovo Monti</t>
  </si>
  <si>
    <t>Milano Mario</t>
  </si>
  <si>
    <t>Farnese vini</t>
  </si>
  <si>
    <t>Ceccardi Vanni</t>
  </si>
  <si>
    <t>Atletica Scandianese</t>
  </si>
  <si>
    <t>Rustichelli Nicola</t>
  </si>
  <si>
    <t>Tricolore sport marathon</t>
  </si>
  <si>
    <t>Socci Stefano</t>
  </si>
  <si>
    <t>La Carrubba Vincenzo</t>
  </si>
  <si>
    <t>Tassini Khalid</t>
  </si>
  <si>
    <t>Vecchi Stefano</t>
  </si>
  <si>
    <t>Bertocchi Ivan</t>
  </si>
  <si>
    <t>Beriv</t>
  </si>
  <si>
    <t>De Vincenzi Mauro</t>
  </si>
  <si>
    <t>Algeri Cristian</t>
  </si>
  <si>
    <t>Castaldo Andrea</t>
  </si>
  <si>
    <t>Cattolico Angelo</t>
  </si>
  <si>
    <t>Bonini Cristiano</t>
  </si>
  <si>
    <t>La Guglia Sassuolo</t>
  </si>
  <si>
    <t>Scolari Elena</t>
  </si>
  <si>
    <t>Bensanelli Mattia</t>
  </si>
  <si>
    <t>3C</t>
  </si>
  <si>
    <t>Masini Maurizio</t>
  </si>
  <si>
    <t>Avis Suzzara</t>
  </si>
  <si>
    <t>Poli Fulvio</t>
  </si>
  <si>
    <t>Esposito Antonio</t>
  </si>
  <si>
    <t>Rossi Luca</t>
  </si>
  <si>
    <t>Grottini Team Recanati</t>
  </si>
  <si>
    <t>Scappi Manuel</t>
  </si>
  <si>
    <t>Franzoni Andrea</t>
  </si>
  <si>
    <t>Riccio Leonardo</t>
  </si>
  <si>
    <t>Bini Mauro</t>
  </si>
  <si>
    <t>Dalla Villa Claudio</t>
  </si>
  <si>
    <t>D'ambrosi Vincenzo</t>
  </si>
  <si>
    <t>Gianfreda Cosimo</t>
  </si>
  <si>
    <t>Pol. Arceto</t>
  </si>
  <si>
    <t xml:space="preserve"> </t>
  </si>
  <si>
    <t>Bernardi Marco</t>
  </si>
  <si>
    <t>Bigi Gianluca</t>
  </si>
  <si>
    <t>Domenichini Cristian</t>
  </si>
  <si>
    <t>Podistica Correggio</t>
  </si>
  <si>
    <t>Boselli Alessandro</t>
  </si>
  <si>
    <t>Vitrani Umberto</t>
  </si>
  <si>
    <t>Mattioli Andrea</t>
  </si>
  <si>
    <t>Pellacani Giuseppe</t>
  </si>
  <si>
    <t>Bedeschi Marco</t>
  </si>
  <si>
    <t>Zini Milena</t>
  </si>
  <si>
    <t>Barilli Daniela</t>
  </si>
  <si>
    <t>Posabella Fabiola</t>
  </si>
  <si>
    <t>Morlini Isabella</t>
  </si>
  <si>
    <t xml:space="preserve">  </t>
  </si>
  <si>
    <t>Gutic Vehid</t>
  </si>
  <si>
    <t>Paterlini Luca</t>
  </si>
  <si>
    <t>G.S. Self Montanari Gruzza</t>
  </si>
  <si>
    <t>Benedetti Roberto</t>
  </si>
  <si>
    <t>Benatti Antonella</t>
  </si>
  <si>
    <t>Carciola Alessandro</t>
  </si>
  <si>
    <t>Govi Filippo</t>
  </si>
  <si>
    <t>Atletica Manara</t>
  </si>
  <si>
    <t>Guidi Orietta</t>
  </si>
  <si>
    <t>Ansaloni Marco</t>
  </si>
  <si>
    <t>Città di Padova</t>
  </si>
  <si>
    <t>Quattrini Giuseppe</t>
  </si>
  <si>
    <t>Polisportiva Castelfranco</t>
  </si>
  <si>
    <t>Campadelli Valerio</t>
  </si>
  <si>
    <t>Maisto Giuseppe</t>
  </si>
  <si>
    <t>Panariello Carlo</t>
  </si>
  <si>
    <t>Free Runner Salerno</t>
  </si>
  <si>
    <t>Topolini Sergio</t>
  </si>
  <si>
    <t>De Pietri Ilver</t>
  </si>
  <si>
    <t xml:space="preserve">Paterlini Veronica </t>
  </si>
  <si>
    <t>CUS Parma</t>
  </si>
  <si>
    <t xml:space="preserve">Santini Luca </t>
  </si>
  <si>
    <t>Pavarini Daniele</t>
  </si>
  <si>
    <t>Panini Andrea</t>
  </si>
  <si>
    <t>Jogging Team Paterlini</t>
  </si>
  <si>
    <t>Gelosini Claudio</t>
  </si>
  <si>
    <t xml:space="preserve">Ferrarini Marco </t>
  </si>
  <si>
    <t>Bonacini Maurizio</t>
  </si>
  <si>
    <t xml:space="preserve">                 VIVICITTA'</t>
  </si>
  <si>
    <t xml:space="preserve">DOMENICA 3 APRILE 2011 - REGGIO  EMILIA - ore 10:30 - Km 12                            </t>
  </si>
  <si>
    <t>Posizione di arrivo</t>
  </si>
  <si>
    <t>Tempo</t>
  </si>
  <si>
    <t>Nome</t>
  </si>
  <si>
    <t xml:space="preserve">Anno  </t>
  </si>
  <si>
    <t>Posiz. Categ.</t>
  </si>
  <si>
    <t>39,58</t>
  </si>
  <si>
    <t>am</t>
  </si>
  <si>
    <t>40,22</t>
  </si>
  <si>
    <t>40,52</t>
  </si>
  <si>
    <t>41,12</t>
  </si>
  <si>
    <t>41,31</t>
  </si>
  <si>
    <t>42,14</t>
  </si>
  <si>
    <t>42,16</t>
  </si>
  <si>
    <t>42,19</t>
  </si>
  <si>
    <t>42,20</t>
  </si>
  <si>
    <t>42,22</t>
  </si>
  <si>
    <t>42,33</t>
  </si>
  <si>
    <t>42,49</t>
  </si>
  <si>
    <t>43,11</t>
  </si>
  <si>
    <t>43,12</t>
  </si>
  <si>
    <t>43,32</t>
  </si>
  <si>
    <t>af</t>
  </si>
  <si>
    <t>44,04</t>
  </si>
  <si>
    <t>44,06</t>
  </si>
  <si>
    <t>44,13</t>
  </si>
  <si>
    <t>44,16</t>
  </si>
  <si>
    <t>44,28</t>
  </si>
  <si>
    <t>45,09</t>
  </si>
  <si>
    <t>45,13</t>
  </si>
  <si>
    <t>45,14</t>
  </si>
  <si>
    <t>45,21</t>
  </si>
  <si>
    <t>45,26</t>
  </si>
  <si>
    <t>45,27</t>
  </si>
  <si>
    <t>45,44</t>
  </si>
  <si>
    <t>46,04</t>
  </si>
  <si>
    <t>46,20</t>
  </si>
  <si>
    <t>46,27</t>
  </si>
  <si>
    <t>46,33</t>
  </si>
  <si>
    <t>46,40</t>
  </si>
  <si>
    <t>46,52</t>
  </si>
  <si>
    <t>47,01</t>
  </si>
  <si>
    <t>47,15</t>
  </si>
  <si>
    <t>47,53</t>
  </si>
  <si>
    <t>47,59</t>
  </si>
  <si>
    <t>48,01</t>
  </si>
  <si>
    <t>48,04</t>
  </si>
  <si>
    <t>48,26</t>
  </si>
  <si>
    <t>48,30</t>
  </si>
  <si>
    <t>48,41</t>
  </si>
  <si>
    <t>48,43</t>
  </si>
  <si>
    <t>48,46</t>
  </si>
  <si>
    <t>48,49</t>
  </si>
  <si>
    <t>48,59</t>
  </si>
  <si>
    <t>49,07</t>
  </si>
  <si>
    <t>49,14</t>
  </si>
  <si>
    <t>49,15</t>
  </si>
  <si>
    <t>49,18</t>
  </si>
  <si>
    <t>49,22</t>
  </si>
  <si>
    <t>49,27</t>
  </si>
  <si>
    <t>49,30</t>
  </si>
  <si>
    <t>49,51</t>
  </si>
  <si>
    <t>49,57</t>
  </si>
  <si>
    <t>50,00</t>
  </si>
  <si>
    <t>50,25</t>
  </si>
  <si>
    <t>50,36</t>
  </si>
  <si>
    <t>50,47</t>
  </si>
  <si>
    <t>50,49</t>
  </si>
  <si>
    <t>50,51</t>
  </si>
  <si>
    <t>50,55</t>
  </si>
  <si>
    <t>51,06</t>
  </si>
  <si>
    <t>51,10</t>
  </si>
  <si>
    <t>51,38</t>
  </si>
  <si>
    <t>52,02</t>
  </si>
  <si>
    <t>52,04</t>
  </si>
  <si>
    <t>52,06</t>
  </si>
  <si>
    <t>52,25</t>
  </si>
  <si>
    <t>52,47</t>
  </si>
  <si>
    <t>52,50</t>
  </si>
  <si>
    <t>53,31</t>
  </si>
  <si>
    <t>53,32</t>
  </si>
  <si>
    <t>53,48</t>
  </si>
  <si>
    <t>53,49</t>
  </si>
  <si>
    <t>53,55</t>
  </si>
  <si>
    <t>53,56</t>
  </si>
  <si>
    <t>54,01</t>
  </si>
  <si>
    <t>54,03</t>
  </si>
  <si>
    <t>54,22</t>
  </si>
  <si>
    <t>54,28</t>
  </si>
  <si>
    <t>54,50</t>
  </si>
  <si>
    <t>54,53</t>
  </si>
  <si>
    <t>54,57</t>
  </si>
  <si>
    <t>55,07</t>
  </si>
  <si>
    <t>55,10</t>
  </si>
  <si>
    <t>56,07</t>
  </si>
  <si>
    <t>56,15</t>
  </si>
  <si>
    <t>56,21</t>
  </si>
  <si>
    <t>56,22</t>
  </si>
  <si>
    <t>56,26</t>
  </si>
  <si>
    <t>56,29</t>
  </si>
  <si>
    <t>56,31</t>
  </si>
  <si>
    <t>56,34</t>
  </si>
  <si>
    <t>56,57</t>
  </si>
  <si>
    <t>56,58</t>
  </si>
  <si>
    <t>57,05</t>
  </si>
  <si>
    <t>57,18</t>
  </si>
  <si>
    <t>57,52</t>
  </si>
  <si>
    <t>58,53</t>
  </si>
  <si>
    <t>59,05</t>
  </si>
  <si>
    <t>59,07</t>
  </si>
  <si>
    <t>59,13</t>
  </si>
  <si>
    <t>59,25</t>
  </si>
  <si>
    <t>59,55</t>
  </si>
  <si>
    <t>1,00,05</t>
  </si>
  <si>
    <t>1,00,13</t>
  </si>
  <si>
    <t>1,00,25</t>
  </si>
  <si>
    <t>1,01,08</t>
  </si>
  <si>
    <t>1,01,29</t>
  </si>
  <si>
    <t>1,01,37</t>
  </si>
  <si>
    <t>1,02,11</t>
  </si>
  <si>
    <t>1,02,28</t>
  </si>
  <si>
    <t>1,03,48</t>
  </si>
  <si>
    <t>1,04,00</t>
  </si>
  <si>
    <t>1,04,04</t>
  </si>
  <si>
    <t>1,04,42</t>
  </si>
  <si>
    <t>1,04,54</t>
  </si>
  <si>
    <t>1,05,56</t>
  </si>
  <si>
    <t>1,06,49</t>
  </si>
  <si>
    <t>1,07,17</t>
  </si>
  <si>
    <t>1,07,35</t>
  </si>
  <si>
    <t>1,09,32</t>
  </si>
  <si>
    <t>1,12,32</t>
  </si>
  <si>
    <t>1,12,55</t>
  </si>
  <si>
    <t>1,13,59</t>
  </si>
  <si>
    <t>1,17,08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</si>
</sst>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zoomScale="200" zoomScaleNormal="200" workbookViewId="0" topLeftCell="A1">
      <pane ySplit="1" topLeftCell="BM35" activePane="bottomLeft" state="frozen"/>
      <selection pane="topLeft" activeCell="A1" sqref="A1"/>
      <selection pane="bottomLeft" activeCell="B215" sqref="B215"/>
    </sheetView>
  </sheetViews>
  <sheetFormatPr defaultColWidth="9.33203125" defaultRowHeight="11.25"/>
  <cols>
    <col min="1" max="1" width="8.33203125" style="1" customWidth="1"/>
    <col min="2" max="2" width="23.66015625" style="2" customWidth="1"/>
    <col min="3" max="3" width="26.5" style="3" customWidth="1"/>
    <col min="4" max="4" width="8.16015625" style="3" customWidth="1"/>
    <col min="5" max="5" width="11" style="2" customWidth="1"/>
    <col min="6" max="16384" width="9.33203125" style="2" customWidth="1"/>
  </cols>
  <sheetData>
    <row r="1" spans="1:5" ht="12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</row>
    <row r="2" spans="1:5" ht="12">
      <c r="A2" s="7">
        <v>1</v>
      </c>
      <c r="B2" s="8"/>
      <c r="C2" s="8"/>
      <c r="D2" s="8"/>
      <c r="E2" s="8"/>
    </row>
    <row r="3" spans="1:5" ht="12">
      <c r="A3" s="7">
        <v>2</v>
      </c>
      <c r="B3" s="8"/>
      <c r="C3" s="8"/>
      <c r="D3" s="8"/>
      <c r="E3" s="8"/>
    </row>
    <row r="4" spans="1:5" ht="12">
      <c r="A4" s="7">
        <v>3</v>
      </c>
      <c r="B4" s="8"/>
      <c r="C4" s="8"/>
      <c r="D4" s="8"/>
      <c r="E4" s="8"/>
    </row>
    <row r="5" spans="1:5" ht="12">
      <c r="A5" s="7">
        <v>4</v>
      </c>
      <c r="B5" s="8"/>
      <c r="C5" s="8"/>
      <c r="D5" s="8"/>
      <c r="E5" s="8"/>
    </row>
    <row r="6" spans="1:5" ht="12">
      <c r="A6" s="7">
        <v>5</v>
      </c>
      <c r="B6" s="8"/>
      <c r="C6" s="8"/>
      <c r="D6" s="8"/>
      <c r="E6" s="8"/>
    </row>
    <row r="7" spans="1:5" ht="12">
      <c r="A7" s="7">
        <v>6</v>
      </c>
      <c r="B7" s="8" t="s">
        <v>5</v>
      </c>
      <c r="C7" s="8" t="s">
        <v>6</v>
      </c>
      <c r="D7" s="8">
        <v>1967</v>
      </c>
      <c r="E7" s="8" t="s">
        <v>7</v>
      </c>
    </row>
    <row r="8" spans="1:5" ht="12">
      <c r="A8" s="7">
        <v>7</v>
      </c>
      <c r="B8" s="8" t="s">
        <v>8</v>
      </c>
      <c r="C8" s="8" t="s">
        <v>6</v>
      </c>
      <c r="D8" s="8">
        <v>1974</v>
      </c>
      <c r="E8" s="8" t="s">
        <v>9</v>
      </c>
    </row>
    <row r="9" spans="1:5" ht="12">
      <c r="A9" s="7">
        <v>8</v>
      </c>
      <c r="B9" s="8" t="s">
        <v>10</v>
      </c>
      <c r="C9" s="8" t="s">
        <v>6</v>
      </c>
      <c r="D9" s="8">
        <v>1976</v>
      </c>
      <c r="E9" s="8" t="s">
        <v>9</v>
      </c>
    </row>
    <row r="10" spans="1:5" ht="12">
      <c r="A10" s="7">
        <v>9</v>
      </c>
      <c r="B10" s="8" t="s">
        <v>11</v>
      </c>
      <c r="C10" s="8" t="s">
        <v>6</v>
      </c>
      <c r="D10" s="8">
        <v>1964</v>
      </c>
      <c r="E10" s="8" t="s">
        <v>7</v>
      </c>
    </row>
    <row r="11" spans="1:5" ht="12">
      <c r="A11" s="7">
        <v>10</v>
      </c>
      <c r="B11" s="8" t="s">
        <v>12</v>
      </c>
      <c r="C11" s="8" t="s">
        <v>6</v>
      </c>
      <c r="D11" s="8">
        <v>1976</v>
      </c>
      <c r="E11" s="8" t="s">
        <v>9</v>
      </c>
    </row>
    <row r="12" spans="1:5" ht="12">
      <c r="A12" s="7">
        <v>11</v>
      </c>
      <c r="B12" s="8" t="s">
        <v>13</v>
      </c>
      <c r="C12" s="8" t="s">
        <v>6</v>
      </c>
      <c r="D12" s="8">
        <v>1969</v>
      </c>
      <c r="E12" s="8" t="s">
        <v>7</v>
      </c>
    </row>
    <row r="13" spans="1:5" ht="12">
      <c r="A13" s="7">
        <v>12</v>
      </c>
      <c r="B13" s="8" t="s">
        <v>14</v>
      </c>
      <c r="C13" s="8" t="s">
        <v>6</v>
      </c>
      <c r="D13" s="8">
        <v>1959</v>
      </c>
      <c r="E13" s="8" t="s">
        <v>7</v>
      </c>
    </row>
    <row r="14" spans="1:5" ht="12">
      <c r="A14" s="7">
        <v>13</v>
      </c>
      <c r="B14" s="8" t="s">
        <v>15</v>
      </c>
      <c r="C14" s="8" t="s">
        <v>6</v>
      </c>
      <c r="D14" s="8">
        <v>1972</v>
      </c>
      <c r="E14" s="8" t="s">
        <v>7</v>
      </c>
    </row>
    <row r="15" spans="1:5" ht="12">
      <c r="A15" s="7">
        <v>14</v>
      </c>
      <c r="B15" s="8" t="s">
        <v>16</v>
      </c>
      <c r="C15" s="8" t="s">
        <v>17</v>
      </c>
      <c r="D15" s="8">
        <v>1969</v>
      </c>
      <c r="E15" s="8" t="s">
        <v>7</v>
      </c>
    </row>
    <row r="16" spans="1:5" ht="12">
      <c r="A16" s="7">
        <v>15</v>
      </c>
      <c r="B16" s="8" t="s">
        <v>18</v>
      </c>
      <c r="C16" s="8" t="s">
        <v>17</v>
      </c>
      <c r="D16" s="8">
        <v>1960</v>
      </c>
      <c r="E16" s="8" t="s">
        <v>7</v>
      </c>
    </row>
    <row r="17" spans="1:5" ht="12">
      <c r="A17" s="7">
        <v>16</v>
      </c>
      <c r="B17" s="8" t="s">
        <v>19</v>
      </c>
      <c r="C17" s="8" t="s">
        <v>17</v>
      </c>
      <c r="D17" s="8">
        <v>1955</v>
      </c>
      <c r="E17" s="8" t="s">
        <v>7</v>
      </c>
    </row>
    <row r="18" spans="1:5" ht="12">
      <c r="A18" s="7">
        <v>17</v>
      </c>
      <c r="B18" s="8" t="s">
        <v>20</v>
      </c>
      <c r="C18" s="8" t="s">
        <v>17</v>
      </c>
      <c r="D18" s="8">
        <v>1967</v>
      </c>
      <c r="E18" s="8" t="s">
        <v>7</v>
      </c>
    </row>
    <row r="19" spans="1:5" ht="12">
      <c r="A19" s="7">
        <v>18</v>
      </c>
      <c r="B19" s="8" t="s">
        <v>21</v>
      </c>
      <c r="C19" s="8" t="s">
        <v>17</v>
      </c>
      <c r="D19" s="8">
        <v>1974</v>
      </c>
      <c r="E19" s="8" t="s">
        <v>9</v>
      </c>
    </row>
    <row r="20" spans="1:5" ht="12">
      <c r="A20" s="7">
        <v>19</v>
      </c>
      <c r="B20" s="8" t="s">
        <v>22</v>
      </c>
      <c r="C20" s="8" t="s">
        <v>17</v>
      </c>
      <c r="D20" s="8">
        <v>1953</v>
      </c>
      <c r="E20" s="8" t="s">
        <v>7</v>
      </c>
    </row>
    <row r="21" spans="1:5" ht="12">
      <c r="A21" s="7">
        <v>20</v>
      </c>
      <c r="B21" s="8" t="s">
        <v>23</v>
      </c>
      <c r="C21" s="8" t="s">
        <v>17</v>
      </c>
      <c r="D21" s="8">
        <v>1974</v>
      </c>
      <c r="E21" s="8" t="s">
        <v>9</v>
      </c>
    </row>
    <row r="22" spans="1:5" ht="12">
      <c r="A22" s="7">
        <v>21</v>
      </c>
      <c r="B22" s="8" t="s">
        <v>24</v>
      </c>
      <c r="C22" s="8" t="s">
        <v>17</v>
      </c>
      <c r="D22" s="8">
        <v>1974</v>
      </c>
      <c r="E22" s="8" t="s">
        <v>9</v>
      </c>
    </row>
    <row r="23" spans="1:5" ht="12">
      <c r="A23" s="7">
        <v>22</v>
      </c>
      <c r="B23" s="8" t="s">
        <v>25</v>
      </c>
      <c r="C23" s="8" t="s">
        <v>17</v>
      </c>
      <c r="D23" s="8">
        <v>1969</v>
      </c>
      <c r="E23" s="8" t="s">
        <v>26</v>
      </c>
    </row>
    <row r="24" spans="1:5" ht="12">
      <c r="A24" s="7">
        <v>23</v>
      </c>
      <c r="B24" s="9" t="s">
        <v>27</v>
      </c>
      <c r="C24" s="9" t="s">
        <v>17</v>
      </c>
      <c r="D24" s="9">
        <v>1953</v>
      </c>
      <c r="E24" s="8" t="s">
        <v>26</v>
      </c>
    </row>
    <row r="25" spans="1:5" ht="12">
      <c r="A25" s="7">
        <v>24</v>
      </c>
      <c r="B25" s="8" t="s">
        <v>28</v>
      </c>
      <c r="C25" s="8" t="s">
        <v>17</v>
      </c>
      <c r="D25" s="8">
        <v>1970</v>
      </c>
      <c r="E25" s="8" t="s">
        <v>26</v>
      </c>
    </row>
    <row r="26" spans="1:5" ht="12">
      <c r="A26" s="7">
        <v>25</v>
      </c>
      <c r="B26" s="8" t="s">
        <v>29</v>
      </c>
      <c r="C26" s="8" t="s">
        <v>30</v>
      </c>
      <c r="D26" s="8">
        <v>1961</v>
      </c>
      <c r="E26" s="8" t="s">
        <v>26</v>
      </c>
    </row>
    <row r="27" spans="1:5" ht="12">
      <c r="A27" s="7">
        <v>26</v>
      </c>
      <c r="B27" s="8" t="s">
        <v>31</v>
      </c>
      <c r="C27" s="8" t="s">
        <v>32</v>
      </c>
      <c r="D27" s="8">
        <v>1977</v>
      </c>
      <c r="E27" s="8" t="s">
        <v>9</v>
      </c>
    </row>
    <row r="28" spans="1:5" ht="12">
      <c r="A28" s="7">
        <v>27</v>
      </c>
      <c r="B28" s="8" t="s">
        <v>33</v>
      </c>
      <c r="C28" s="8" t="s">
        <v>34</v>
      </c>
      <c r="D28" s="8">
        <v>1944</v>
      </c>
      <c r="E28" s="8" t="s">
        <v>7</v>
      </c>
    </row>
    <row r="29" spans="1:5" ht="12">
      <c r="A29" s="7">
        <v>28</v>
      </c>
      <c r="B29" s="8" t="s">
        <v>35</v>
      </c>
      <c r="C29" s="8" t="s">
        <v>36</v>
      </c>
      <c r="D29" s="8">
        <v>1976</v>
      </c>
      <c r="E29" s="8" t="s">
        <v>9</v>
      </c>
    </row>
    <row r="30" spans="1:5" ht="12">
      <c r="A30" s="7">
        <v>29</v>
      </c>
      <c r="B30" s="8" t="s">
        <v>37</v>
      </c>
      <c r="C30" s="9" t="s">
        <v>36</v>
      </c>
      <c r="D30" s="8">
        <v>1976</v>
      </c>
      <c r="E30" s="8" t="s">
        <v>9</v>
      </c>
    </row>
    <row r="31" spans="1:5" ht="12">
      <c r="A31" s="7">
        <v>30</v>
      </c>
      <c r="B31" s="8" t="s">
        <v>38</v>
      </c>
      <c r="C31" s="9" t="s">
        <v>36</v>
      </c>
      <c r="D31" s="8">
        <v>1969</v>
      </c>
      <c r="E31" s="8" t="s">
        <v>7</v>
      </c>
    </row>
    <row r="32" spans="1:5" ht="12">
      <c r="A32" s="7">
        <v>31</v>
      </c>
      <c r="B32" s="8" t="s">
        <v>39</v>
      </c>
      <c r="C32" s="8" t="s">
        <v>36</v>
      </c>
      <c r="D32" s="8">
        <v>1969</v>
      </c>
      <c r="E32" s="8" t="s">
        <v>7</v>
      </c>
    </row>
    <row r="33" spans="1:5" ht="12">
      <c r="A33" s="7">
        <v>32</v>
      </c>
      <c r="B33" s="8" t="s">
        <v>40</v>
      </c>
      <c r="C33" s="8" t="s">
        <v>36</v>
      </c>
      <c r="D33" s="8">
        <v>1976</v>
      </c>
      <c r="E33" s="8" t="s">
        <v>9</v>
      </c>
    </row>
    <row r="34" spans="1:5" ht="12">
      <c r="A34" s="7">
        <v>33</v>
      </c>
      <c r="B34" s="8" t="s">
        <v>41</v>
      </c>
      <c r="C34" s="8" t="s">
        <v>36</v>
      </c>
      <c r="D34" s="8">
        <v>1970</v>
      </c>
      <c r="E34" s="8" t="s">
        <v>7</v>
      </c>
    </row>
    <row r="35" spans="1:5" ht="12">
      <c r="A35" s="7">
        <v>34</v>
      </c>
      <c r="B35" s="8" t="s">
        <v>42</v>
      </c>
      <c r="C35" s="8" t="s">
        <v>36</v>
      </c>
      <c r="D35" s="8">
        <v>1976</v>
      </c>
      <c r="E35" s="8" t="s">
        <v>43</v>
      </c>
    </row>
    <row r="36" spans="1:5" ht="12">
      <c r="A36" s="7">
        <v>35</v>
      </c>
      <c r="B36" s="8" t="s">
        <v>44</v>
      </c>
      <c r="C36" s="8" t="s">
        <v>36</v>
      </c>
      <c r="D36" s="8">
        <v>1981</v>
      </c>
      <c r="E36" s="8" t="s">
        <v>43</v>
      </c>
    </row>
    <row r="37" spans="1:5" ht="12">
      <c r="A37" s="7">
        <v>36</v>
      </c>
      <c r="B37" s="8" t="s">
        <v>45</v>
      </c>
      <c r="C37" s="8" t="s">
        <v>46</v>
      </c>
      <c r="D37" s="8">
        <v>1965</v>
      </c>
      <c r="E37" s="8" t="s">
        <v>7</v>
      </c>
    </row>
    <row r="38" spans="1:5" ht="12">
      <c r="A38" s="7">
        <v>37</v>
      </c>
      <c r="B38" s="8" t="s">
        <v>47</v>
      </c>
      <c r="C38" s="8" t="s">
        <v>17</v>
      </c>
      <c r="D38" s="8">
        <v>1967</v>
      </c>
      <c r="E38" s="8" t="s">
        <v>7</v>
      </c>
    </row>
    <row r="39" spans="1:5" ht="12">
      <c r="A39" s="7">
        <v>38</v>
      </c>
      <c r="B39" s="8" t="s">
        <v>48</v>
      </c>
      <c r="C39" s="8" t="s">
        <v>17</v>
      </c>
      <c r="D39" s="8">
        <v>1972</v>
      </c>
      <c r="E39" s="8" t="s">
        <v>7</v>
      </c>
    </row>
    <row r="40" spans="1:5" ht="12">
      <c r="A40" s="7">
        <v>39</v>
      </c>
      <c r="B40" s="8" t="s">
        <v>49</v>
      </c>
      <c r="C40" s="8" t="s">
        <v>17</v>
      </c>
      <c r="D40" s="8">
        <v>1962</v>
      </c>
      <c r="E40" s="8" t="s">
        <v>7</v>
      </c>
    </row>
    <row r="41" spans="1:5" ht="12">
      <c r="A41" s="7">
        <v>40</v>
      </c>
      <c r="B41" s="8" t="s">
        <v>50</v>
      </c>
      <c r="C41" s="8" t="s">
        <v>17</v>
      </c>
      <c r="D41" s="8">
        <v>1972</v>
      </c>
      <c r="E41" s="8" t="s">
        <v>7</v>
      </c>
    </row>
    <row r="42" spans="1:5" ht="12">
      <c r="A42" s="7">
        <v>41</v>
      </c>
      <c r="B42" s="8" t="s">
        <v>51</v>
      </c>
      <c r="C42" s="8" t="s">
        <v>52</v>
      </c>
      <c r="D42" s="8">
        <v>1970</v>
      </c>
      <c r="E42" s="8" t="s">
        <v>7</v>
      </c>
    </row>
    <row r="43" spans="1:5" ht="12">
      <c r="A43" s="7">
        <v>42</v>
      </c>
      <c r="B43" s="8" t="s">
        <v>53</v>
      </c>
      <c r="C43" s="8" t="s">
        <v>46</v>
      </c>
      <c r="D43" s="8">
        <v>1960</v>
      </c>
      <c r="E43" s="8" t="s">
        <v>7</v>
      </c>
    </row>
    <row r="44" spans="1:5" ht="12">
      <c r="A44" s="7">
        <v>43</v>
      </c>
      <c r="B44" s="8" t="s">
        <v>54</v>
      </c>
      <c r="C44" s="8" t="s">
        <v>46</v>
      </c>
      <c r="D44" s="8">
        <v>1948</v>
      </c>
      <c r="E44" s="8" t="s">
        <v>7</v>
      </c>
    </row>
    <row r="45" spans="1:5" ht="12">
      <c r="A45" s="7">
        <v>44</v>
      </c>
      <c r="B45" s="8" t="s">
        <v>55</v>
      </c>
      <c r="C45" s="8" t="s">
        <v>46</v>
      </c>
      <c r="D45" s="8">
        <v>1978</v>
      </c>
      <c r="E45" s="8" t="s">
        <v>9</v>
      </c>
    </row>
    <row r="46" spans="1:5" ht="12">
      <c r="A46" s="7">
        <v>45</v>
      </c>
      <c r="B46" s="8" t="s">
        <v>56</v>
      </c>
      <c r="C46" s="8" t="s">
        <v>46</v>
      </c>
      <c r="D46" s="8">
        <v>1960</v>
      </c>
      <c r="E46" s="8" t="s">
        <v>7</v>
      </c>
    </row>
    <row r="47" spans="1:5" ht="12">
      <c r="A47" s="7">
        <v>46</v>
      </c>
      <c r="B47" s="8" t="s">
        <v>57</v>
      </c>
      <c r="C47" s="8" t="s">
        <v>46</v>
      </c>
      <c r="D47" s="8">
        <v>1980</v>
      </c>
      <c r="E47" s="8" t="s">
        <v>9</v>
      </c>
    </row>
    <row r="48" spans="1:5" ht="12">
      <c r="A48" s="7">
        <v>47</v>
      </c>
      <c r="B48" s="8" t="s">
        <v>58</v>
      </c>
      <c r="C48" s="8" t="s">
        <v>46</v>
      </c>
      <c r="D48" s="8">
        <v>1970</v>
      </c>
      <c r="E48" s="8" t="s">
        <v>7</v>
      </c>
    </row>
    <row r="49" spans="1:5" ht="12">
      <c r="A49" s="7">
        <v>48</v>
      </c>
      <c r="B49" s="8" t="s">
        <v>59</v>
      </c>
      <c r="C49" s="8" t="s">
        <v>46</v>
      </c>
      <c r="D49" s="8">
        <v>1972</v>
      </c>
      <c r="E49" s="8" t="s">
        <v>7</v>
      </c>
    </row>
    <row r="50" spans="1:5" ht="12">
      <c r="A50" s="7">
        <v>49</v>
      </c>
      <c r="B50" s="8" t="s">
        <v>60</v>
      </c>
      <c r="C50" s="8" t="s">
        <v>46</v>
      </c>
      <c r="D50" s="8">
        <v>1972</v>
      </c>
      <c r="E50" s="8" t="s">
        <v>7</v>
      </c>
    </row>
    <row r="51" spans="1:5" ht="12">
      <c r="A51" s="7">
        <v>50</v>
      </c>
      <c r="B51" s="8" t="s">
        <v>61</v>
      </c>
      <c r="C51" s="8" t="s">
        <v>46</v>
      </c>
      <c r="D51" s="8">
        <v>1972</v>
      </c>
      <c r="E51" s="8" t="s">
        <v>7</v>
      </c>
    </row>
    <row r="52" spans="1:5" ht="12">
      <c r="A52" s="7">
        <v>51</v>
      </c>
      <c r="B52" s="8" t="s">
        <v>62</v>
      </c>
      <c r="C52" s="8" t="s">
        <v>46</v>
      </c>
      <c r="D52" s="8">
        <v>1964</v>
      </c>
      <c r="E52" s="8" t="s">
        <v>7</v>
      </c>
    </row>
    <row r="53" spans="1:5" ht="12">
      <c r="A53" s="7">
        <v>52</v>
      </c>
      <c r="B53" s="8" t="s">
        <v>63</v>
      </c>
      <c r="C53" s="8" t="s">
        <v>46</v>
      </c>
      <c r="D53" s="8">
        <v>1951</v>
      </c>
      <c r="E53" s="8" t="s">
        <v>7</v>
      </c>
    </row>
    <row r="54" spans="1:5" ht="12">
      <c r="A54" s="7">
        <v>53</v>
      </c>
      <c r="B54" s="8" t="s">
        <v>64</v>
      </c>
      <c r="C54" s="8" t="s">
        <v>46</v>
      </c>
      <c r="D54" s="8">
        <v>1962</v>
      </c>
      <c r="E54" s="8" t="s">
        <v>7</v>
      </c>
    </row>
    <row r="55" spans="1:5" ht="12">
      <c r="A55" s="7">
        <v>54</v>
      </c>
      <c r="B55" s="8" t="s">
        <v>65</v>
      </c>
      <c r="C55" s="8" t="s">
        <v>46</v>
      </c>
      <c r="D55" s="8">
        <v>1971</v>
      </c>
      <c r="E55" s="8" t="s">
        <v>7</v>
      </c>
    </row>
    <row r="56" spans="1:5" ht="12">
      <c r="A56" s="7">
        <v>55</v>
      </c>
      <c r="B56" s="8" t="s">
        <v>66</v>
      </c>
      <c r="C56" s="8" t="s">
        <v>46</v>
      </c>
      <c r="D56" s="8">
        <v>1980</v>
      </c>
      <c r="E56" s="8" t="s">
        <v>9</v>
      </c>
    </row>
    <row r="57" spans="1:5" ht="12">
      <c r="A57" s="7">
        <v>56</v>
      </c>
      <c r="B57" s="8" t="s">
        <v>67</v>
      </c>
      <c r="C57" s="8" t="s">
        <v>46</v>
      </c>
      <c r="D57" s="8">
        <v>1962</v>
      </c>
      <c r="E57" s="8" t="s">
        <v>7</v>
      </c>
    </row>
    <row r="58" spans="1:5" ht="12">
      <c r="A58" s="7">
        <v>57</v>
      </c>
      <c r="B58" s="8" t="s">
        <v>68</v>
      </c>
      <c r="C58" s="8" t="s">
        <v>46</v>
      </c>
      <c r="D58" s="8">
        <v>1979</v>
      </c>
      <c r="E58" s="8" t="s">
        <v>9</v>
      </c>
    </row>
    <row r="59" spans="1:5" ht="12">
      <c r="A59" s="7">
        <v>58</v>
      </c>
      <c r="B59" s="8" t="s">
        <v>69</v>
      </c>
      <c r="C59" s="8" t="s">
        <v>46</v>
      </c>
      <c r="D59" s="8">
        <v>1971</v>
      </c>
      <c r="E59" s="8" t="s">
        <v>26</v>
      </c>
    </row>
    <row r="60" spans="1:5" ht="12">
      <c r="A60" s="7">
        <v>59</v>
      </c>
      <c r="B60" s="8" t="s">
        <v>70</v>
      </c>
      <c r="C60" s="8" t="s">
        <v>46</v>
      </c>
      <c r="D60" s="8">
        <v>1986</v>
      </c>
      <c r="E60" s="8" t="s">
        <v>43</v>
      </c>
    </row>
    <row r="61" spans="1:5" ht="12">
      <c r="A61" s="10">
        <v>60</v>
      </c>
      <c r="B61" s="8" t="s">
        <v>71</v>
      </c>
      <c r="C61" s="8" t="s">
        <v>72</v>
      </c>
      <c r="D61" s="8">
        <v>1973</v>
      </c>
      <c r="E61" s="8" t="s">
        <v>9</v>
      </c>
    </row>
    <row r="62" spans="1:5" ht="12">
      <c r="A62" s="7">
        <v>61</v>
      </c>
      <c r="B62" s="8" t="s">
        <v>73</v>
      </c>
      <c r="C62" s="8" t="s">
        <v>46</v>
      </c>
      <c r="D62" s="8">
        <v>1962</v>
      </c>
      <c r="E62" s="8" t="s">
        <v>26</v>
      </c>
    </row>
    <row r="63" spans="1:5" ht="12">
      <c r="A63" s="7">
        <v>62</v>
      </c>
      <c r="B63" s="8" t="s">
        <v>74</v>
      </c>
      <c r="C63" s="8" t="s">
        <v>36</v>
      </c>
      <c r="D63" s="8">
        <v>1970</v>
      </c>
      <c r="E63" s="8" t="s">
        <v>7</v>
      </c>
    </row>
    <row r="64" spans="1:5" ht="12">
      <c r="A64" s="7">
        <v>63</v>
      </c>
      <c r="B64" s="8" t="s">
        <v>75</v>
      </c>
      <c r="C64" s="8" t="s">
        <v>36</v>
      </c>
      <c r="D64" s="8">
        <v>1972</v>
      </c>
      <c r="E64" s="8" t="s">
        <v>26</v>
      </c>
    </row>
    <row r="65" spans="1:5" ht="12">
      <c r="A65" s="7">
        <v>64</v>
      </c>
      <c r="B65" s="8" t="s">
        <v>76</v>
      </c>
      <c r="C65" s="8" t="s">
        <v>77</v>
      </c>
      <c r="D65" s="8">
        <v>1967</v>
      </c>
      <c r="E65" s="8" t="s">
        <v>26</v>
      </c>
    </row>
    <row r="66" spans="1:5" ht="12">
      <c r="A66" s="7">
        <v>65</v>
      </c>
      <c r="B66" s="8" t="s">
        <v>78</v>
      </c>
      <c r="C66" s="8" t="s">
        <v>30</v>
      </c>
      <c r="D66" s="8">
        <v>1957</v>
      </c>
      <c r="E66" s="8" t="s">
        <v>7</v>
      </c>
    </row>
    <row r="67" spans="1:5" ht="12">
      <c r="A67" s="7">
        <v>66</v>
      </c>
      <c r="B67" s="8" t="s">
        <v>79</v>
      </c>
      <c r="C67" s="8" t="s">
        <v>30</v>
      </c>
      <c r="D67" s="8">
        <v>1966</v>
      </c>
      <c r="E67" s="8" t="s">
        <v>7</v>
      </c>
    </row>
    <row r="68" spans="1:5" ht="12">
      <c r="A68" s="7">
        <v>67</v>
      </c>
      <c r="B68" s="8" t="s">
        <v>80</v>
      </c>
      <c r="C68" s="8" t="s">
        <v>46</v>
      </c>
      <c r="D68" s="8">
        <v>1973</v>
      </c>
      <c r="E68" s="8" t="s">
        <v>9</v>
      </c>
    </row>
    <row r="69" spans="1:5" ht="12">
      <c r="A69" s="7">
        <v>68</v>
      </c>
      <c r="B69" s="8" t="s">
        <v>81</v>
      </c>
      <c r="C69" s="8" t="s">
        <v>82</v>
      </c>
      <c r="D69" s="8">
        <v>1994</v>
      </c>
      <c r="E69" s="8" t="s">
        <v>9</v>
      </c>
    </row>
    <row r="70" spans="1:5" ht="12">
      <c r="A70" s="7">
        <v>69</v>
      </c>
      <c r="B70" s="8" t="s">
        <v>83</v>
      </c>
      <c r="C70" s="8" t="s">
        <v>6</v>
      </c>
      <c r="D70" s="8">
        <v>1967</v>
      </c>
      <c r="E70" s="8" t="s">
        <v>7</v>
      </c>
    </row>
    <row r="71" spans="1:5" ht="12">
      <c r="A71" s="7">
        <v>70</v>
      </c>
      <c r="B71" s="8" t="s">
        <v>84</v>
      </c>
      <c r="C71" s="8" t="s">
        <v>6</v>
      </c>
      <c r="D71" s="8">
        <v>1970</v>
      </c>
      <c r="E71" s="8" t="s">
        <v>7</v>
      </c>
    </row>
    <row r="72" spans="1:5" ht="12">
      <c r="A72" s="7">
        <v>71</v>
      </c>
      <c r="B72" s="8" t="s">
        <v>85</v>
      </c>
      <c r="C72" s="8" t="s">
        <v>86</v>
      </c>
      <c r="D72" s="8">
        <v>1965</v>
      </c>
      <c r="E72" s="8" t="s">
        <v>7</v>
      </c>
    </row>
    <row r="73" spans="1:5" ht="12">
      <c r="A73" s="7">
        <v>72</v>
      </c>
      <c r="B73" s="8" t="s">
        <v>87</v>
      </c>
      <c r="C73" s="8" t="s">
        <v>86</v>
      </c>
      <c r="D73" s="8">
        <v>1968</v>
      </c>
      <c r="E73" s="8" t="s">
        <v>7</v>
      </c>
    </row>
    <row r="74" spans="1:5" ht="12">
      <c r="A74" s="7">
        <v>73</v>
      </c>
      <c r="B74" s="8" t="s">
        <v>88</v>
      </c>
      <c r="C74" s="8" t="s">
        <v>89</v>
      </c>
      <c r="D74" s="8">
        <v>1948</v>
      </c>
      <c r="E74" s="8" t="s">
        <v>7</v>
      </c>
    </row>
    <row r="75" spans="1:5" ht="12">
      <c r="A75" s="7">
        <v>74</v>
      </c>
      <c r="B75" s="8" t="s">
        <v>90</v>
      </c>
      <c r="C75" s="8" t="s">
        <v>91</v>
      </c>
      <c r="D75" s="8">
        <v>1960</v>
      </c>
      <c r="E75" s="8" t="s">
        <v>7</v>
      </c>
    </row>
    <row r="76" spans="1:5" ht="12">
      <c r="A76" s="7">
        <v>75</v>
      </c>
      <c r="B76" s="8" t="s">
        <v>92</v>
      </c>
      <c r="C76" s="8" t="s">
        <v>93</v>
      </c>
      <c r="D76" s="8">
        <v>1988</v>
      </c>
      <c r="E76" s="8" t="s">
        <v>9</v>
      </c>
    </row>
    <row r="77" spans="1:5" ht="12">
      <c r="A77" s="7">
        <v>76</v>
      </c>
      <c r="B77" s="8" t="s">
        <v>94</v>
      </c>
      <c r="C77" s="8" t="s">
        <v>95</v>
      </c>
      <c r="D77" s="8">
        <v>1964</v>
      </c>
      <c r="E77" s="8" t="s">
        <v>7</v>
      </c>
    </row>
    <row r="78" spans="1:5" ht="12">
      <c r="A78" s="7">
        <v>77</v>
      </c>
      <c r="B78" s="8" t="s">
        <v>96</v>
      </c>
      <c r="C78" s="8" t="s">
        <v>97</v>
      </c>
      <c r="D78" s="8">
        <v>1956</v>
      </c>
      <c r="E78" s="8" t="s">
        <v>7</v>
      </c>
    </row>
    <row r="79" spans="1:5" ht="12">
      <c r="A79" s="7">
        <v>78</v>
      </c>
      <c r="B79" s="8" t="s">
        <v>98</v>
      </c>
      <c r="C79" s="8" t="s">
        <v>99</v>
      </c>
      <c r="D79" s="8">
        <v>1988</v>
      </c>
      <c r="E79" s="8" t="s">
        <v>9</v>
      </c>
    </row>
    <row r="80" spans="1:5" ht="12">
      <c r="A80" s="7">
        <v>79</v>
      </c>
      <c r="B80" s="8" t="s">
        <v>100</v>
      </c>
      <c r="C80" s="8" t="s">
        <v>99</v>
      </c>
      <c r="D80" s="8">
        <v>1987</v>
      </c>
      <c r="E80" s="8" t="s">
        <v>9</v>
      </c>
    </row>
    <row r="81" spans="1:5" ht="12">
      <c r="A81" s="7">
        <v>80</v>
      </c>
      <c r="B81" s="8" t="s">
        <v>101</v>
      </c>
      <c r="C81" s="8" t="s">
        <v>102</v>
      </c>
      <c r="D81" s="8">
        <v>1965</v>
      </c>
      <c r="E81" s="8" t="s">
        <v>7</v>
      </c>
    </row>
    <row r="82" spans="1:5" ht="12">
      <c r="A82" s="7">
        <v>81</v>
      </c>
      <c r="B82" s="8" t="s">
        <v>103</v>
      </c>
      <c r="C82" s="8" t="s">
        <v>102</v>
      </c>
      <c r="D82" s="8">
        <v>1963</v>
      </c>
      <c r="E82" s="8" t="s">
        <v>7</v>
      </c>
    </row>
    <row r="83" spans="1:5" ht="12">
      <c r="A83" s="7">
        <v>82</v>
      </c>
      <c r="B83" s="8" t="s">
        <v>104</v>
      </c>
      <c r="C83" s="8" t="s">
        <v>102</v>
      </c>
      <c r="D83" s="8">
        <v>1963</v>
      </c>
      <c r="E83" s="8" t="s">
        <v>7</v>
      </c>
    </row>
    <row r="84" spans="1:5" ht="12">
      <c r="A84" s="7">
        <v>83</v>
      </c>
      <c r="B84" s="8" t="s">
        <v>105</v>
      </c>
      <c r="C84" s="8" t="s">
        <v>46</v>
      </c>
      <c r="D84" s="8">
        <v>1972</v>
      </c>
      <c r="E84" s="8" t="s">
        <v>9</v>
      </c>
    </row>
    <row r="85" spans="1:5" ht="12">
      <c r="A85" s="7">
        <v>84</v>
      </c>
      <c r="B85" s="8" t="s">
        <v>106</v>
      </c>
      <c r="C85" s="8" t="s">
        <v>107</v>
      </c>
      <c r="D85" s="8">
        <v>1967</v>
      </c>
      <c r="E85" s="8" t="s">
        <v>7</v>
      </c>
    </row>
    <row r="86" spans="1:5" ht="12">
      <c r="A86" s="7">
        <v>85</v>
      </c>
      <c r="B86" s="8" t="s">
        <v>108</v>
      </c>
      <c r="C86" s="8" t="s">
        <v>107</v>
      </c>
      <c r="D86" s="8">
        <v>1963</v>
      </c>
      <c r="E86" s="8" t="s">
        <v>7</v>
      </c>
    </row>
    <row r="87" spans="1:5" ht="12">
      <c r="A87" s="7">
        <v>86</v>
      </c>
      <c r="B87" s="8" t="s">
        <v>109</v>
      </c>
      <c r="C87" s="8" t="s">
        <v>52</v>
      </c>
      <c r="D87" s="8">
        <v>1960</v>
      </c>
      <c r="E87" s="8" t="s">
        <v>7</v>
      </c>
    </row>
    <row r="88" spans="1:5" ht="12">
      <c r="A88" s="7">
        <v>87</v>
      </c>
      <c r="B88" s="8" t="s">
        <v>110</v>
      </c>
      <c r="C88" s="8" t="s">
        <v>95</v>
      </c>
      <c r="D88" s="8">
        <v>1960</v>
      </c>
      <c r="E88" s="8" t="s">
        <v>7</v>
      </c>
    </row>
    <row r="89" spans="1:5" ht="12">
      <c r="A89" s="7">
        <v>88</v>
      </c>
      <c r="B89" s="8" t="s">
        <v>111</v>
      </c>
      <c r="C89" s="8" t="s">
        <v>82</v>
      </c>
      <c r="D89" s="8">
        <v>1984</v>
      </c>
      <c r="E89" s="8" t="s">
        <v>9</v>
      </c>
    </row>
    <row r="90" spans="1:5" ht="12">
      <c r="A90" s="7">
        <v>89</v>
      </c>
      <c r="B90" s="8" t="s">
        <v>112</v>
      </c>
      <c r="C90" s="8" t="s">
        <v>82</v>
      </c>
      <c r="D90" s="8">
        <v>1981</v>
      </c>
      <c r="E90" s="8" t="s">
        <v>9</v>
      </c>
    </row>
    <row r="91" spans="1:5" ht="12">
      <c r="A91" s="7">
        <v>90</v>
      </c>
      <c r="B91" s="8" t="s">
        <v>113</v>
      </c>
      <c r="C91" s="8" t="s">
        <v>114</v>
      </c>
      <c r="D91" s="8">
        <v>1962</v>
      </c>
      <c r="E91" s="8" t="s">
        <v>7</v>
      </c>
    </row>
    <row r="92" spans="1:5" ht="12">
      <c r="A92" s="7">
        <v>91</v>
      </c>
      <c r="B92" s="8" t="s">
        <v>115</v>
      </c>
      <c r="C92" s="8" t="s">
        <v>99</v>
      </c>
      <c r="D92" s="8">
        <v>1980</v>
      </c>
      <c r="E92" s="8" t="s">
        <v>43</v>
      </c>
    </row>
    <row r="93" spans="1:5" ht="12">
      <c r="A93" s="7">
        <v>92</v>
      </c>
      <c r="B93" s="8" t="s">
        <v>116</v>
      </c>
      <c r="C93" s="8" t="s">
        <v>99</v>
      </c>
      <c r="D93" s="8">
        <v>1992</v>
      </c>
      <c r="E93" s="8" t="s">
        <v>9</v>
      </c>
    </row>
    <row r="94" spans="1:5" ht="12">
      <c r="A94" s="7">
        <v>93</v>
      </c>
      <c r="B94" s="8" t="s">
        <v>117</v>
      </c>
      <c r="C94" s="8" t="s">
        <v>17</v>
      </c>
      <c r="D94" s="8">
        <v>1953</v>
      </c>
      <c r="E94" s="8" t="s">
        <v>7</v>
      </c>
    </row>
    <row r="95" spans="1:5" ht="12">
      <c r="A95" s="7">
        <v>94</v>
      </c>
      <c r="B95" s="8" t="s">
        <v>118</v>
      </c>
      <c r="C95" s="8" t="s">
        <v>119</v>
      </c>
      <c r="D95" s="8">
        <v>1977</v>
      </c>
      <c r="E95" s="8" t="s">
        <v>9</v>
      </c>
    </row>
    <row r="96" spans="1:5" ht="12">
      <c r="A96" s="7">
        <v>95</v>
      </c>
      <c r="B96" s="8" t="s">
        <v>120</v>
      </c>
      <c r="C96" s="8" t="s">
        <v>95</v>
      </c>
      <c r="D96" s="8">
        <v>1978</v>
      </c>
      <c r="E96" s="8" t="s">
        <v>43</v>
      </c>
    </row>
    <row r="97" spans="1:5" ht="12">
      <c r="A97" s="7">
        <v>96</v>
      </c>
      <c r="B97" s="8" t="s">
        <v>121</v>
      </c>
      <c r="C97" s="8" t="s">
        <v>17</v>
      </c>
      <c r="D97" s="8">
        <v>1970</v>
      </c>
      <c r="E97" s="8" t="s">
        <v>7</v>
      </c>
    </row>
    <row r="98" spans="1:5" ht="12">
      <c r="A98" s="7">
        <v>97</v>
      </c>
      <c r="B98" s="8" t="s">
        <v>122</v>
      </c>
      <c r="C98" s="8" t="s">
        <v>123</v>
      </c>
      <c r="D98" s="8">
        <v>1945</v>
      </c>
      <c r="E98" s="8" t="s">
        <v>7</v>
      </c>
    </row>
    <row r="99" spans="1:5" ht="12">
      <c r="A99" s="7">
        <v>98</v>
      </c>
      <c r="B99" s="8" t="s">
        <v>124</v>
      </c>
      <c r="C99" s="8" t="s">
        <v>125</v>
      </c>
      <c r="D99" s="8">
        <v>1970</v>
      </c>
      <c r="E99" s="8" t="s">
        <v>7</v>
      </c>
    </row>
    <row r="100" spans="1:5" ht="12">
      <c r="A100" s="7">
        <v>99</v>
      </c>
      <c r="B100" s="8" t="s">
        <v>126</v>
      </c>
      <c r="C100" s="8" t="s">
        <v>127</v>
      </c>
      <c r="D100" s="8">
        <v>1964</v>
      </c>
      <c r="E100" s="8" t="s">
        <v>7</v>
      </c>
    </row>
    <row r="101" spans="1:5" ht="12">
      <c r="A101" s="7">
        <v>100</v>
      </c>
      <c r="B101" s="8" t="s">
        <v>128</v>
      </c>
      <c r="C101" s="8" t="s">
        <v>129</v>
      </c>
      <c r="D101" s="8">
        <v>1962</v>
      </c>
      <c r="E101" s="8" t="s">
        <v>7</v>
      </c>
    </row>
    <row r="102" spans="1:5" ht="12">
      <c r="A102" s="7">
        <v>101</v>
      </c>
      <c r="B102" s="8" t="s">
        <v>130</v>
      </c>
      <c r="C102" s="8" t="s">
        <v>52</v>
      </c>
      <c r="D102" s="8">
        <v>1961</v>
      </c>
      <c r="E102" s="8" t="s">
        <v>7</v>
      </c>
    </row>
    <row r="103" spans="1:5" ht="12">
      <c r="A103" s="7">
        <v>102</v>
      </c>
      <c r="B103" s="8" t="s">
        <v>131</v>
      </c>
      <c r="C103" s="8" t="s">
        <v>52</v>
      </c>
      <c r="D103" s="8">
        <v>1972</v>
      </c>
      <c r="E103" s="8" t="s">
        <v>9</v>
      </c>
    </row>
    <row r="104" spans="1:5" ht="12">
      <c r="A104" s="7">
        <v>103</v>
      </c>
      <c r="B104" s="8" t="s">
        <v>132</v>
      </c>
      <c r="C104" s="8" t="s">
        <v>119</v>
      </c>
      <c r="D104" s="8">
        <v>1979</v>
      </c>
      <c r="E104" s="8" t="s">
        <v>9</v>
      </c>
    </row>
    <row r="105" spans="1:5" ht="12">
      <c r="A105" s="7">
        <v>104</v>
      </c>
      <c r="B105" s="8" t="s">
        <v>133</v>
      </c>
      <c r="C105" s="8" t="s">
        <v>99</v>
      </c>
      <c r="D105" s="8">
        <v>1969</v>
      </c>
      <c r="E105" s="8" t="s">
        <v>7</v>
      </c>
    </row>
    <row r="106" spans="1:5" ht="12">
      <c r="A106" s="7">
        <v>105</v>
      </c>
      <c r="B106" s="8" t="s">
        <v>134</v>
      </c>
      <c r="C106" s="8" t="s">
        <v>135</v>
      </c>
      <c r="D106" s="8">
        <v>1958</v>
      </c>
      <c r="E106" s="8" t="s">
        <v>7</v>
      </c>
    </row>
    <row r="107" spans="1:5" ht="12">
      <c r="A107" s="7">
        <v>106</v>
      </c>
      <c r="B107" s="8" t="s">
        <v>136</v>
      </c>
      <c r="C107" s="8" t="s">
        <v>52</v>
      </c>
      <c r="D107" s="8">
        <v>1968</v>
      </c>
      <c r="E107" s="8" t="s">
        <v>7</v>
      </c>
    </row>
    <row r="108" spans="1:5" ht="12">
      <c r="A108" s="7">
        <v>107</v>
      </c>
      <c r="B108" s="8" t="s">
        <v>137</v>
      </c>
      <c r="C108" s="8" t="s">
        <v>127</v>
      </c>
      <c r="D108" s="8">
        <v>1981</v>
      </c>
      <c r="E108" s="8" t="s">
        <v>9</v>
      </c>
    </row>
    <row r="109" spans="1:5" ht="12">
      <c r="A109" s="7">
        <v>108</v>
      </c>
      <c r="B109" s="8" t="s">
        <v>138</v>
      </c>
      <c r="C109" s="8" t="s">
        <v>135</v>
      </c>
      <c r="D109" s="8">
        <v>1969</v>
      </c>
      <c r="E109" s="8" t="s">
        <v>7</v>
      </c>
    </row>
    <row r="110" spans="1:5" ht="12">
      <c r="A110" s="7">
        <v>109</v>
      </c>
      <c r="B110" s="8" t="s">
        <v>139</v>
      </c>
      <c r="C110" s="8" t="s">
        <v>52</v>
      </c>
      <c r="D110" s="8">
        <v>1973</v>
      </c>
      <c r="E110" s="8" t="s">
        <v>9</v>
      </c>
    </row>
    <row r="111" spans="1:5" ht="12">
      <c r="A111" s="7">
        <v>110</v>
      </c>
      <c r="B111" s="8" t="s">
        <v>140</v>
      </c>
      <c r="C111" s="8" t="s">
        <v>141</v>
      </c>
      <c r="D111" s="8">
        <v>1968</v>
      </c>
      <c r="E111" s="8" t="s">
        <v>7</v>
      </c>
    </row>
    <row r="112" spans="1:5" ht="12">
      <c r="A112" s="7">
        <v>111</v>
      </c>
      <c r="B112" s="8" t="s">
        <v>142</v>
      </c>
      <c r="C112" s="8" t="s">
        <v>114</v>
      </c>
      <c r="D112" s="8">
        <v>1972</v>
      </c>
      <c r="E112" s="8" t="s">
        <v>43</v>
      </c>
    </row>
    <row r="113" spans="1:5" ht="12">
      <c r="A113" s="7">
        <v>112</v>
      </c>
      <c r="B113" s="8" t="s">
        <v>143</v>
      </c>
      <c r="C113" s="8" t="s">
        <v>144</v>
      </c>
      <c r="D113" s="8">
        <v>1976</v>
      </c>
      <c r="E113" s="8" t="s">
        <v>9</v>
      </c>
    </row>
    <row r="114" spans="1:5" ht="12">
      <c r="A114" s="7">
        <v>113</v>
      </c>
      <c r="B114" s="8" t="s">
        <v>145</v>
      </c>
      <c r="C114" s="8" t="s">
        <v>146</v>
      </c>
      <c r="D114" s="8">
        <v>1977</v>
      </c>
      <c r="E114" s="8" t="s">
        <v>9</v>
      </c>
    </row>
    <row r="115" spans="1:5" ht="12">
      <c r="A115" s="7">
        <v>114</v>
      </c>
      <c r="B115" s="8" t="s">
        <v>147</v>
      </c>
      <c r="C115" s="8" t="s">
        <v>52</v>
      </c>
      <c r="D115" s="8">
        <v>1974</v>
      </c>
      <c r="E115" s="8" t="s">
        <v>9</v>
      </c>
    </row>
    <row r="116" spans="1:5" ht="12">
      <c r="A116" s="7">
        <v>115</v>
      </c>
      <c r="B116" s="8" t="s">
        <v>148</v>
      </c>
      <c r="C116" s="8" t="s">
        <v>46</v>
      </c>
      <c r="D116" s="8">
        <v>1961</v>
      </c>
      <c r="E116" s="8" t="s">
        <v>7</v>
      </c>
    </row>
    <row r="117" spans="1:5" ht="12">
      <c r="A117" s="7">
        <v>116</v>
      </c>
      <c r="B117" s="8" t="s">
        <v>149</v>
      </c>
      <c r="C117" s="8" t="s">
        <v>150</v>
      </c>
      <c r="D117" s="8">
        <v>1983</v>
      </c>
      <c r="E117" s="8" t="s">
        <v>9</v>
      </c>
    </row>
    <row r="118" spans="1:5" ht="12">
      <c r="A118" s="7">
        <v>117</v>
      </c>
      <c r="B118" s="8" t="s">
        <v>151</v>
      </c>
      <c r="C118" s="8" t="s">
        <v>46</v>
      </c>
      <c r="D118" s="8">
        <v>1979</v>
      </c>
      <c r="E118" s="8" t="s">
        <v>9</v>
      </c>
    </row>
    <row r="119" spans="1:5" ht="12">
      <c r="A119" s="7">
        <v>118</v>
      </c>
      <c r="B119" s="8" t="s">
        <v>152</v>
      </c>
      <c r="C119" s="8" t="s">
        <v>129</v>
      </c>
      <c r="D119" s="8">
        <v>1976</v>
      </c>
      <c r="E119" s="8" t="s">
        <v>9</v>
      </c>
    </row>
    <row r="120" spans="1:5" ht="12">
      <c r="A120" s="7">
        <v>119</v>
      </c>
      <c r="B120" s="8" t="s">
        <v>153</v>
      </c>
      <c r="C120" s="8" t="s">
        <v>46</v>
      </c>
      <c r="D120" s="8">
        <v>1971</v>
      </c>
      <c r="E120" s="8" t="s">
        <v>7</v>
      </c>
    </row>
    <row r="121" spans="1:5" ht="12">
      <c r="A121" s="7">
        <v>120</v>
      </c>
      <c r="B121" s="8" t="s">
        <v>154</v>
      </c>
      <c r="C121" s="8" t="s">
        <v>89</v>
      </c>
      <c r="D121" s="8">
        <v>1948</v>
      </c>
      <c r="E121" s="8" t="s">
        <v>7</v>
      </c>
    </row>
    <row r="122" spans="1:5" ht="12">
      <c r="A122" s="7">
        <v>121</v>
      </c>
      <c r="B122" s="8" t="s">
        <v>155</v>
      </c>
      <c r="C122" s="8" t="s">
        <v>52</v>
      </c>
      <c r="D122" s="8">
        <v>1964</v>
      </c>
      <c r="E122" s="8" t="s">
        <v>7</v>
      </c>
    </row>
    <row r="123" spans="1:5" ht="12">
      <c r="A123" s="7">
        <v>122</v>
      </c>
      <c r="B123" s="8" t="s">
        <v>156</v>
      </c>
      <c r="C123" s="8" t="s">
        <v>52</v>
      </c>
      <c r="D123" s="8">
        <v>1950</v>
      </c>
      <c r="E123" s="8" t="s">
        <v>7</v>
      </c>
    </row>
    <row r="124" spans="1:5" ht="12">
      <c r="A124" s="7">
        <v>123</v>
      </c>
      <c r="B124" s="8" t="s">
        <v>157</v>
      </c>
      <c r="C124" s="8" t="s">
        <v>158</v>
      </c>
      <c r="D124" s="8">
        <v>1967</v>
      </c>
      <c r="E124" s="8" t="s">
        <v>7</v>
      </c>
    </row>
    <row r="125" spans="1:5" ht="12">
      <c r="A125" s="7">
        <v>124</v>
      </c>
      <c r="B125" s="8"/>
      <c r="C125" s="8"/>
      <c r="D125" s="8"/>
      <c r="E125" s="8"/>
    </row>
    <row r="126" spans="1:5" ht="12">
      <c r="A126" s="7">
        <v>125</v>
      </c>
      <c r="B126" s="8"/>
      <c r="C126" s="8"/>
      <c r="D126" s="8"/>
      <c r="E126" s="8"/>
    </row>
    <row r="127" spans="1:5" ht="12">
      <c r="A127" s="7">
        <v>126</v>
      </c>
      <c r="B127" s="8"/>
      <c r="C127" s="8"/>
      <c r="D127" s="8"/>
      <c r="E127" s="8"/>
    </row>
    <row r="128" spans="1:5" ht="12">
      <c r="A128" s="7">
        <v>127</v>
      </c>
      <c r="B128" s="8"/>
      <c r="C128" s="8"/>
      <c r="D128" s="8"/>
      <c r="E128" s="8"/>
    </row>
    <row r="129" spans="1:5" ht="12">
      <c r="A129" s="7">
        <v>128</v>
      </c>
      <c r="B129" s="8"/>
      <c r="C129" s="8"/>
      <c r="D129" s="8"/>
      <c r="E129" s="8"/>
    </row>
    <row r="130" spans="1:5" ht="12">
      <c r="A130" s="7">
        <v>129</v>
      </c>
      <c r="B130" s="8"/>
      <c r="C130" s="8"/>
      <c r="D130" s="8"/>
      <c r="E130" s="8"/>
    </row>
    <row r="131" spans="1:5" ht="12">
      <c r="A131" s="7">
        <v>130</v>
      </c>
      <c r="B131" s="8"/>
      <c r="C131" s="8"/>
      <c r="D131" s="8"/>
      <c r="E131" s="8"/>
    </row>
    <row r="132" spans="1:5" ht="12">
      <c r="A132" s="7">
        <v>131</v>
      </c>
      <c r="B132" s="8"/>
      <c r="C132" s="8"/>
      <c r="D132" s="8"/>
      <c r="E132" s="8"/>
    </row>
    <row r="133" spans="1:5" ht="12">
      <c r="A133" s="7">
        <v>132</v>
      </c>
      <c r="B133" s="8"/>
      <c r="C133" s="8"/>
      <c r="D133" s="8"/>
      <c r="E133" s="8"/>
    </row>
    <row r="134" spans="1:5" ht="12">
      <c r="A134" s="7">
        <v>133</v>
      </c>
      <c r="B134" s="8"/>
      <c r="C134" s="8"/>
      <c r="D134" s="8"/>
      <c r="E134" s="8"/>
    </row>
    <row r="135" spans="1:5" ht="12">
      <c r="A135" s="7">
        <v>134</v>
      </c>
      <c r="B135" s="8"/>
      <c r="C135" s="8"/>
      <c r="D135" s="8"/>
      <c r="E135" s="8"/>
    </row>
    <row r="136" spans="1:5" ht="12">
      <c r="A136" s="7">
        <v>135</v>
      </c>
      <c r="B136" s="8"/>
      <c r="C136" s="8"/>
      <c r="D136" s="8"/>
      <c r="E136" s="8"/>
    </row>
    <row r="137" spans="1:5" ht="12">
      <c r="A137" s="7">
        <v>136</v>
      </c>
      <c r="B137" s="8"/>
      <c r="C137" s="8"/>
      <c r="D137" s="8"/>
      <c r="E137" s="8"/>
    </row>
    <row r="138" spans="1:5" ht="12">
      <c r="A138" s="7">
        <v>137</v>
      </c>
      <c r="B138" s="8"/>
      <c r="C138" s="8"/>
      <c r="D138" s="8"/>
      <c r="E138" s="8"/>
    </row>
    <row r="139" spans="1:5" ht="12">
      <c r="A139" s="7">
        <v>138</v>
      </c>
      <c r="B139" s="8"/>
      <c r="C139" s="8"/>
      <c r="D139" s="8"/>
      <c r="E139" s="8"/>
    </row>
    <row r="140" spans="1:5" ht="12">
      <c r="A140" s="7">
        <v>139</v>
      </c>
      <c r="B140" s="8"/>
      <c r="C140" s="8"/>
      <c r="D140" s="8"/>
      <c r="E140" s="8"/>
    </row>
    <row r="141" spans="1:5" ht="12">
      <c r="A141" s="7">
        <v>140</v>
      </c>
      <c r="B141" s="8"/>
      <c r="C141" s="8"/>
      <c r="D141" s="8"/>
      <c r="E141" s="8"/>
    </row>
    <row r="142" spans="1:5" ht="12">
      <c r="A142" s="7">
        <v>141</v>
      </c>
      <c r="B142" s="8"/>
      <c r="C142" s="8"/>
      <c r="D142" s="8"/>
      <c r="E142" s="8"/>
    </row>
    <row r="143" spans="1:5" ht="12">
      <c r="A143" s="7">
        <v>142</v>
      </c>
      <c r="B143" s="8"/>
      <c r="C143" s="8"/>
      <c r="D143" s="8"/>
      <c r="E143" s="8"/>
    </row>
    <row r="144" spans="1:5" ht="12">
      <c r="A144" s="7">
        <v>143</v>
      </c>
      <c r="B144" s="8"/>
      <c r="C144" s="8"/>
      <c r="D144" s="8"/>
      <c r="E144" s="8"/>
    </row>
    <row r="145" spans="1:5" ht="12">
      <c r="A145" s="7">
        <v>144</v>
      </c>
      <c r="B145" s="8"/>
      <c r="C145" s="8"/>
      <c r="D145" s="8"/>
      <c r="E145" s="8"/>
    </row>
    <row r="146" spans="1:5" ht="12">
      <c r="A146" s="7">
        <v>145</v>
      </c>
      <c r="B146" s="8"/>
      <c r="C146" s="8"/>
      <c r="D146" s="8"/>
      <c r="E146" s="8"/>
    </row>
    <row r="147" spans="1:5" ht="12">
      <c r="A147" s="7">
        <v>146</v>
      </c>
      <c r="B147" s="8"/>
      <c r="C147" s="8"/>
      <c r="D147" s="8"/>
      <c r="E147" s="8"/>
    </row>
    <row r="148" spans="1:5" ht="12">
      <c r="A148" s="7">
        <v>147</v>
      </c>
      <c r="B148" s="8"/>
      <c r="C148" s="8"/>
      <c r="D148" s="8"/>
      <c r="E148" s="8"/>
    </row>
    <row r="149" spans="1:5" ht="12">
      <c r="A149" s="7">
        <v>148</v>
      </c>
      <c r="B149" s="8"/>
      <c r="C149" s="8"/>
      <c r="D149" s="8"/>
      <c r="E149" s="8"/>
    </row>
    <row r="150" spans="1:5" ht="12">
      <c r="A150" s="7">
        <v>149</v>
      </c>
      <c r="B150" s="8"/>
      <c r="C150" s="8"/>
      <c r="D150" s="8"/>
      <c r="E150" s="8"/>
    </row>
    <row r="151" spans="1:5" ht="12">
      <c r="A151" s="7">
        <v>150</v>
      </c>
      <c r="B151" s="8"/>
      <c r="C151" s="8"/>
      <c r="D151" s="8"/>
      <c r="E151" s="8"/>
    </row>
    <row r="152" spans="1:5" ht="12">
      <c r="A152" s="7">
        <v>151</v>
      </c>
      <c r="B152" s="8"/>
      <c r="C152" s="8"/>
      <c r="D152" s="8"/>
      <c r="E152" s="8"/>
    </row>
    <row r="153" spans="1:5" ht="12">
      <c r="A153" s="7">
        <v>152</v>
      </c>
      <c r="B153" s="8"/>
      <c r="C153" s="8"/>
      <c r="D153" s="8"/>
      <c r="E153" s="8"/>
    </row>
    <row r="154" spans="1:5" ht="12">
      <c r="A154" s="7">
        <v>153</v>
      </c>
      <c r="B154" s="8"/>
      <c r="C154" s="8"/>
      <c r="D154" s="8"/>
      <c r="E154" s="8"/>
    </row>
    <row r="155" spans="1:5" ht="12">
      <c r="A155" s="7">
        <v>154</v>
      </c>
      <c r="B155" s="8"/>
      <c r="C155" s="8"/>
      <c r="D155" s="8"/>
      <c r="E155" s="8"/>
    </row>
    <row r="156" spans="1:5" ht="12">
      <c r="A156" s="7">
        <v>155</v>
      </c>
      <c r="B156" s="8"/>
      <c r="C156" s="8"/>
      <c r="D156" s="8"/>
      <c r="E156" s="8"/>
    </row>
    <row r="157" spans="1:5" ht="12">
      <c r="A157" s="7">
        <v>156</v>
      </c>
      <c r="B157" s="8"/>
      <c r="C157" s="8"/>
      <c r="D157" s="8"/>
      <c r="E157" s="8"/>
    </row>
    <row r="158" spans="1:5" ht="12">
      <c r="A158" s="7">
        <v>157</v>
      </c>
      <c r="B158" s="8"/>
      <c r="C158" s="8"/>
      <c r="D158" s="8"/>
      <c r="E158" s="8"/>
    </row>
    <row r="159" spans="1:5" ht="12">
      <c r="A159" s="7">
        <v>158</v>
      </c>
      <c r="B159" s="8"/>
      <c r="C159" s="8"/>
      <c r="D159" s="8"/>
      <c r="E159" s="8"/>
    </row>
    <row r="160" spans="1:5" ht="12">
      <c r="A160" s="7">
        <v>159</v>
      </c>
      <c r="B160" s="8"/>
      <c r="C160" s="8"/>
      <c r="D160" s="8"/>
      <c r="E160" s="8"/>
    </row>
    <row r="161" spans="1:5" ht="12">
      <c r="A161" s="7">
        <v>160</v>
      </c>
      <c r="B161" s="8"/>
      <c r="C161" s="8"/>
      <c r="D161" s="8"/>
      <c r="E161" s="8"/>
    </row>
    <row r="162" spans="1:5" ht="12">
      <c r="A162" s="7">
        <v>161</v>
      </c>
      <c r="B162" s="8"/>
      <c r="C162" s="8"/>
      <c r="D162" s="8"/>
      <c r="E162" s="8"/>
    </row>
    <row r="163" spans="1:5" ht="12">
      <c r="A163" s="7">
        <v>162</v>
      </c>
      <c r="B163" s="8"/>
      <c r="C163" s="8"/>
      <c r="D163" s="8"/>
      <c r="E163" s="8"/>
    </row>
    <row r="164" spans="1:5" ht="12">
      <c r="A164" s="7">
        <v>163</v>
      </c>
      <c r="B164" s="8"/>
      <c r="C164" s="8"/>
      <c r="D164" s="8"/>
      <c r="E164" s="8"/>
    </row>
    <row r="165" spans="1:5" ht="12">
      <c r="A165" s="7">
        <v>164</v>
      </c>
      <c r="B165" s="8"/>
      <c r="C165" s="8"/>
      <c r="D165" s="8"/>
      <c r="E165" s="8"/>
    </row>
    <row r="166" spans="1:5" ht="12">
      <c r="A166" s="7">
        <v>165</v>
      </c>
      <c r="B166" s="8"/>
      <c r="C166" s="8"/>
      <c r="D166" s="8"/>
      <c r="E166" s="8"/>
    </row>
    <row r="167" spans="1:5" ht="12">
      <c r="A167" s="7">
        <v>166</v>
      </c>
      <c r="B167" s="8"/>
      <c r="C167" s="8"/>
      <c r="D167" s="8"/>
      <c r="E167" s="8"/>
    </row>
    <row r="168" spans="1:5" ht="12">
      <c r="A168" s="7">
        <v>167</v>
      </c>
      <c r="B168" s="8"/>
      <c r="C168" s="8"/>
      <c r="D168" s="8"/>
      <c r="E168" s="8"/>
    </row>
    <row r="169" spans="1:5" ht="12">
      <c r="A169" s="7">
        <v>168</v>
      </c>
      <c r="B169" s="8"/>
      <c r="C169" s="8"/>
      <c r="D169" s="8"/>
      <c r="E169" s="8"/>
    </row>
    <row r="170" spans="1:5" ht="12">
      <c r="A170" s="7">
        <v>169</v>
      </c>
      <c r="B170" s="8"/>
      <c r="C170" s="8"/>
      <c r="D170" s="8"/>
      <c r="E170" s="8"/>
    </row>
    <row r="171" spans="1:5" ht="12">
      <c r="A171" s="7">
        <v>170</v>
      </c>
      <c r="B171" s="8"/>
      <c r="C171" s="8"/>
      <c r="D171" s="8"/>
      <c r="E171" s="8"/>
    </row>
    <row r="172" spans="1:5" ht="12">
      <c r="A172" s="7">
        <v>171</v>
      </c>
      <c r="B172" s="8"/>
      <c r="C172" s="8"/>
      <c r="D172" s="8"/>
      <c r="E172" s="8"/>
    </row>
    <row r="173" spans="1:5" ht="12">
      <c r="A173" s="7">
        <v>172</v>
      </c>
      <c r="B173" s="8"/>
      <c r="C173" s="8"/>
      <c r="D173" s="8"/>
      <c r="E173" s="8"/>
    </row>
    <row r="174" spans="1:5" ht="12">
      <c r="A174" s="7">
        <v>173</v>
      </c>
      <c r="B174" s="8"/>
      <c r="C174" s="8"/>
      <c r="D174" s="8"/>
      <c r="E174" s="8"/>
    </row>
    <row r="175" spans="1:5" ht="12">
      <c r="A175" s="7">
        <v>174</v>
      </c>
      <c r="B175" s="8"/>
      <c r="C175" s="8"/>
      <c r="D175" s="8"/>
      <c r="E175" s="8"/>
    </row>
    <row r="176" spans="1:5" ht="12">
      <c r="A176" s="7">
        <v>175</v>
      </c>
      <c r="B176" s="8"/>
      <c r="C176" s="8"/>
      <c r="D176" s="8"/>
      <c r="E176" s="8"/>
    </row>
    <row r="177" spans="1:5" ht="12">
      <c r="A177" s="7">
        <v>176</v>
      </c>
      <c r="B177" s="8"/>
      <c r="C177" s="8"/>
      <c r="D177" s="8"/>
      <c r="E177" s="8"/>
    </row>
    <row r="178" spans="1:5" ht="12">
      <c r="A178" s="7">
        <v>177</v>
      </c>
      <c r="B178" s="8"/>
      <c r="C178" s="8"/>
      <c r="D178" s="8"/>
      <c r="E178" s="8"/>
    </row>
    <row r="179" spans="1:5" ht="12">
      <c r="A179" s="7">
        <v>178</v>
      </c>
      <c r="B179" s="8"/>
      <c r="C179" s="8"/>
      <c r="D179" s="8"/>
      <c r="E179" s="8"/>
    </row>
    <row r="180" spans="1:5" ht="12">
      <c r="A180" s="7">
        <v>179</v>
      </c>
      <c r="B180" s="9"/>
      <c r="C180" s="9"/>
      <c r="D180" s="9"/>
      <c r="E180" s="8"/>
    </row>
    <row r="181" spans="1:5" ht="12">
      <c r="A181" s="7">
        <v>180</v>
      </c>
      <c r="B181" s="8"/>
      <c r="C181" s="8"/>
      <c r="D181" s="8"/>
      <c r="E181" s="8"/>
    </row>
    <row r="182" spans="1:5" ht="12">
      <c r="A182" s="7">
        <v>181</v>
      </c>
      <c r="B182" s="8"/>
      <c r="C182" s="8"/>
      <c r="D182" s="8"/>
      <c r="E182" s="8"/>
    </row>
    <row r="183" spans="1:5" ht="12">
      <c r="A183" s="7">
        <v>182</v>
      </c>
      <c r="B183" s="8"/>
      <c r="C183" s="8"/>
      <c r="D183" s="8"/>
      <c r="E183" s="8"/>
    </row>
    <row r="184" spans="1:5" ht="12">
      <c r="A184" s="7">
        <v>183</v>
      </c>
      <c r="B184" s="8"/>
      <c r="C184" s="8"/>
      <c r="D184" s="8"/>
      <c r="E184" s="8"/>
    </row>
    <row r="185" spans="1:5" ht="12">
      <c r="A185" s="7">
        <v>184</v>
      </c>
      <c r="B185" s="8"/>
      <c r="C185" s="8"/>
      <c r="D185" s="8"/>
      <c r="E185" s="8"/>
    </row>
    <row r="186" spans="1:5" ht="12">
      <c r="A186" s="7">
        <v>185</v>
      </c>
      <c r="B186" s="8"/>
      <c r="C186" s="8"/>
      <c r="D186" s="8"/>
      <c r="E186" s="8"/>
    </row>
    <row r="187" spans="1:5" ht="12">
      <c r="A187" s="7">
        <v>186</v>
      </c>
      <c r="B187" s="8"/>
      <c r="C187" s="8"/>
      <c r="D187" s="8"/>
      <c r="E187" s="8"/>
    </row>
    <row r="188" spans="1:5" ht="12">
      <c r="A188" s="7">
        <v>187</v>
      </c>
      <c r="B188" s="8"/>
      <c r="C188" s="8"/>
      <c r="D188" s="8"/>
      <c r="E188" s="8"/>
    </row>
    <row r="189" spans="1:5" ht="12">
      <c r="A189" s="7">
        <v>188</v>
      </c>
      <c r="B189" s="8"/>
      <c r="C189" s="8"/>
      <c r="D189" s="8"/>
      <c r="E189" s="8"/>
    </row>
    <row r="190" spans="1:5" ht="12">
      <c r="A190" s="7">
        <v>189</v>
      </c>
      <c r="B190" s="8"/>
      <c r="C190" s="8"/>
      <c r="D190" s="8"/>
      <c r="E190" s="8"/>
    </row>
    <row r="191" spans="1:5" ht="12">
      <c r="A191" s="7">
        <v>190</v>
      </c>
      <c r="B191" s="8"/>
      <c r="C191" s="8"/>
      <c r="D191" s="8"/>
      <c r="E191" s="8"/>
    </row>
    <row r="192" spans="1:5" ht="12">
      <c r="A192" s="7">
        <v>191</v>
      </c>
      <c r="B192" s="8"/>
      <c r="C192" s="8"/>
      <c r="D192" s="8"/>
      <c r="E192" s="8"/>
    </row>
    <row r="193" spans="1:5" ht="12">
      <c r="A193" s="7">
        <v>192</v>
      </c>
      <c r="B193" s="8"/>
      <c r="C193" s="8"/>
      <c r="D193" s="8"/>
      <c r="E193" s="8"/>
    </row>
    <row r="194" spans="1:5" ht="12">
      <c r="A194" s="7">
        <v>193</v>
      </c>
      <c r="B194" s="8"/>
      <c r="C194" s="8"/>
      <c r="D194" s="8"/>
      <c r="E194" s="8"/>
    </row>
    <row r="195" spans="1:5" ht="12">
      <c r="A195" s="7">
        <v>194</v>
      </c>
      <c r="B195" s="8" t="s">
        <v>159</v>
      </c>
      <c r="C195" s="8" t="s">
        <v>159</v>
      </c>
      <c r="D195" s="8" t="s">
        <v>159</v>
      </c>
      <c r="E195" s="8" t="s">
        <v>159</v>
      </c>
    </row>
    <row r="196" spans="1:5" ht="12">
      <c r="A196" s="7">
        <v>195</v>
      </c>
      <c r="B196" s="8" t="s">
        <v>160</v>
      </c>
      <c r="C196" s="8" t="s">
        <v>36</v>
      </c>
      <c r="D196" s="8">
        <v>1971</v>
      </c>
      <c r="E196" s="8" t="s">
        <v>7</v>
      </c>
    </row>
    <row r="197" spans="1:5" ht="12">
      <c r="A197" s="7">
        <v>196</v>
      </c>
      <c r="B197" s="8" t="s">
        <v>161</v>
      </c>
      <c r="C197" s="8" t="s">
        <v>30</v>
      </c>
      <c r="D197" s="8">
        <v>1976</v>
      </c>
      <c r="E197" s="8" t="s">
        <v>9</v>
      </c>
    </row>
    <row r="198" spans="1:5" ht="12">
      <c r="A198" s="7">
        <v>197</v>
      </c>
      <c r="B198" s="8" t="s">
        <v>162</v>
      </c>
      <c r="C198" s="8" t="s">
        <v>163</v>
      </c>
      <c r="D198" s="8">
        <v>1982</v>
      </c>
      <c r="E198" s="8" t="s">
        <v>9</v>
      </c>
    </row>
    <row r="199" spans="1:5" ht="12">
      <c r="A199" s="7">
        <v>198</v>
      </c>
      <c r="B199" s="8" t="s">
        <v>164</v>
      </c>
      <c r="C199" s="8" t="s">
        <v>163</v>
      </c>
      <c r="D199" s="8">
        <v>1982</v>
      </c>
      <c r="E199" s="8" t="s">
        <v>9</v>
      </c>
    </row>
    <row r="200" spans="1:5" ht="12">
      <c r="A200" s="7">
        <v>199</v>
      </c>
      <c r="B200" s="8" t="s">
        <v>165</v>
      </c>
      <c r="C200" s="8" t="s">
        <v>127</v>
      </c>
      <c r="D200" s="8">
        <v>1961</v>
      </c>
      <c r="E200" s="8" t="s">
        <v>7</v>
      </c>
    </row>
    <row r="201" spans="1:5" ht="12">
      <c r="A201" s="7">
        <v>200</v>
      </c>
      <c r="B201" s="11" t="s">
        <v>166</v>
      </c>
      <c r="C201" s="8" t="s">
        <v>127</v>
      </c>
      <c r="D201" s="11">
        <v>1985</v>
      </c>
      <c r="E201" s="8" t="s">
        <v>9</v>
      </c>
    </row>
    <row r="202" spans="1:5" ht="12">
      <c r="A202" s="7">
        <v>201</v>
      </c>
      <c r="B202" s="8" t="s">
        <v>167</v>
      </c>
      <c r="C202" s="8" t="s">
        <v>127</v>
      </c>
      <c r="D202" s="8">
        <v>1965</v>
      </c>
      <c r="E202" s="8" t="s">
        <v>7</v>
      </c>
    </row>
    <row r="203" spans="1:5" ht="12">
      <c r="A203" s="7">
        <v>202</v>
      </c>
      <c r="B203" s="8" t="s">
        <v>168</v>
      </c>
      <c r="C203" s="8" t="s">
        <v>127</v>
      </c>
      <c r="D203" s="8">
        <v>1965</v>
      </c>
      <c r="E203" s="8" t="s">
        <v>7</v>
      </c>
    </row>
    <row r="204" spans="1:5" ht="12">
      <c r="A204" s="7">
        <v>203</v>
      </c>
      <c r="B204" s="8" t="s">
        <v>169</v>
      </c>
      <c r="C204" s="8" t="s">
        <v>127</v>
      </c>
      <c r="D204" s="8">
        <v>1963</v>
      </c>
      <c r="E204" s="8" t="s">
        <v>26</v>
      </c>
    </row>
    <row r="205" spans="1:5" ht="12">
      <c r="A205" s="7">
        <v>204</v>
      </c>
      <c r="B205" s="8" t="s">
        <v>170</v>
      </c>
      <c r="C205" s="8" t="s">
        <v>127</v>
      </c>
      <c r="D205" s="8">
        <v>1969</v>
      </c>
      <c r="E205" s="8" t="s">
        <v>26</v>
      </c>
    </row>
    <row r="206" spans="1:5" ht="12">
      <c r="A206" s="7">
        <v>205</v>
      </c>
      <c r="B206" s="8" t="s">
        <v>171</v>
      </c>
      <c r="C206" s="8" t="s">
        <v>127</v>
      </c>
      <c r="D206" s="8">
        <v>1978</v>
      </c>
      <c r="E206" s="8" t="s">
        <v>43</v>
      </c>
    </row>
    <row r="207" spans="1:5" ht="12">
      <c r="A207" s="7">
        <v>206</v>
      </c>
      <c r="B207" s="8" t="s">
        <v>172</v>
      </c>
      <c r="C207" s="8" t="s">
        <v>127</v>
      </c>
      <c r="D207" s="8">
        <v>1971</v>
      </c>
      <c r="E207" s="8" t="s">
        <v>26</v>
      </c>
    </row>
    <row r="208" spans="1:5" ht="12">
      <c r="A208" s="7">
        <v>207</v>
      </c>
      <c r="B208" s="8" t="s">
        <v>173</v>
      </c>
      <c r="C208" s="8" t="s">
        <v>159</v>
      </c>
      <c r="D208" s="8" t="s">
        <v>159</v>
      </c>
      <c r="E208" s="8" t="s">
        <v>159</v>
      </c>
    </row>
    <row r="209" spans="1:5" ht="12">
      <c r="A209" s="7">
        <v>208</v>
      </c>
      <c r="B209" s="8" t="s">
        <v>159</v>
      </c>
      <c r="C209" s="8" t="s">
        <v>159</v>
      </c>
      <c r="D209" s="8" t="s">
        <v>159</v>
      </c>
      <c r="E209" s="8" t="s">
        <v>7</v>
      </c>
    </row>
    <row r="210" spans="1:5" ht="12">
      <c r="A210" s="7">
        <v>209</v>
      </c>
      <c r="B210" s="8" t="s">
        <v>174</v>
      </c>
      <c r="C210" s="8" t="s">
        <v>99</v>
      </c>
      <c r="D210" s="8">
        <v>1986</v>
      </c>
      <c r="E210" s="8" t="s">
        <v>9</v>
      </c>
    </row>
    <row r="211" spans="1:5" ht="12">
      <c r="A211" s="7">
        <v>210</v>
      </c>
      <c r="B211" s="8" t="s">
        <v>175</v>
      </c>
      <c r="C211" s="8" t="s">
        <v>176</v>
      </c>
      <c r="D211" s="8">
        <v>1992</v>
      </c>
      <c r="E211" s="8" t="s">
        <v>9</v>
      </c>
    </row>
    <row r="212" spans="1:5" ht="12">
      <c r="A212" s="7">
        <v>211</v>
      </c>
      <c r="B212" s="8" t="s">
        <v>159</v>
      </c>
      <c r="C212" s="8" t="s">
        <v>159</v>
      </c>
      <c r="D212" s="8" t="s">
        <v>159</v>
      </c>
      <c r="E212" s="8" t="s">
        <v>159</v>
      </c>
    </row>
    <row r="213" spans="1:5" ht="12">
      <c r="A213" s="7">
        <v>212</v>
      </c>
      <c r="B213" s="8" t="s">
        <v>177</v>
      </c>
      <c r="C213" s="8" t="s">
        <v>99</v>
      </c>
      <c r="D213" s="8">
        <v>1961</v>
      </c>
      <c r="E213" s="8" t="s">
        <v>7</v>
      </c>
    </row>
    <row r="214" spans="1:5" ht="12">
      <c r="A214" s="7">
        <v>213</v>
      </c>
      <c r="B214" s="8" t="s">
        <v>173</v>
      </c>
      <c r="C214" s="8" t="s">
        <v>159</v>
      </c>
      <c r="D214" s="8" t="s">
        <v>159</v>
      </c>
      <c r="E214" s="8" t="s">
        <v>159</v>
      </c>
    </row>
    <row r="215" spans="1:5" ht="12">
      <c r="A215" s="7">
        <v>214</v>
      </c>
      <c r="B215" s="8" t="s">
        <v>178</v>
      </c>
      <c r="C215" s="8" t="s">
        <v>95</v>
      </c>
      <c r="D215" s="8">
        <v>1968</v>
      </c>
      <c r="E215" s="8" t="s">
        <v>26</v>
      </c>
    </row>
    <row r="216" spans="1:5" ht="12">
      <c r="A216" s="7">
        <v>215</v>
      </c>
      <c r="B216" s="12" t="s">
        <v>179</v>
      </c>
      <c r="C216" s="12" t="s">
        <v>34</v>
      </c>
      <c r="D216" s="12">
        <v>1980</v>
      </c>
      <c r="E216" s="8" t="s">
        <v>9</v>
      </c>
    </row>
    <row r="217" spans="1:5" ht="12">
      <c r="A217" s="7">
        <v>216</v>
      </c>
      <c r="B217" s="8" t="s">
        <v>180</v>
      </c>
      <c r="C217" s="8" t="s">
        <v>181</v>
      </c>
      <c r="D217" s="8">
        <v>1974</v>
      </c>
      <c r="E217" s="8" t="s">
        <v>9</v>
      </c>
    </row>
    <row r="218" spans="1:5" ht="12">
      <c r="A218" s="7">
        <v>217</v>
      </c>
      <c r="B218" s="8" t="s">
        <v>182</v>
      </c>
      <c r="C218" s="8" t="s">
        <v>127</v>
      </c>
      <c r="D218" s="8">
        <v>1966</v>
      </c>
      <c r="E218" s="8" t="s">
        <v>26</v>
      </c>
    </row>
    <row r="219" spans="1:5" ht="12">
      <c r="A219" s="7">
        <v>218</v>
      </c>
      <c r="B219" s="8" t="s">
        <v>183</v>
      </c>
      <c r="C219" s="8" t="s">
        <v>184</v>
      </c>
      <c r="D219" s="8">
        <v>1984</v>
      </c>
      <c r="E219" s="8" t="s">
        <v>9</v>
      </c>
    </row>
    <row r="220" spans="1:5" ht="12">
      <c r="A220" s="7">
        <v>219</v>
      </c>
      <c r="B220" s="8" t="s">
        <v>185</v>
      </c>
      <c r="C220" s="8" t="s">
        <v>186</v>
      </c>
      <c r="D220" s="8">
        <v>1964</v>
      </c>
      <c r="E220" s="8" t="s">
        <v>7</v>
      </c>
    </row>
    <row r="221" spans="1:5" ht="12">
      <c r="A221" s="7">
        <v>220</v>
      </c>
      <c r="B221" s="8" t="s">
        <v>187</v>
      </c>
      <c r="C221" s="8" t="s">
        <v>186</v>
      </c>
      <c r="D221" s="8">
        <v>1977</v>
      </c>
      <c r="E221" s="8" t="s">
        <v>9</v>
      </c>
    </row>
    <row r="222" spans="1:5" ht="12">
      <c r="A222" s="7">
        <v>221</v>
      </c>
      <c r="B222" s="8" t="s">
        <v>188</v>
      </c>
      <c r="C222" s="8" t="s">
        <v>30</v>
      </c>
      <c r="D222" s="8">
        <v>1960</v>
      </c>
      <c r="E222" s="8" t="s">
        <v>7</v>
      </c>
    </row>
    <row r="223" spans="1:5" ht="12">
      <c r="A223" s="7">
        <v>222</v>
      </c>
      <c r="B223" s="8" t="s">
        <v>189</v>
      </c>
      <c r="C223" s="8" t="s">
        <v>190</v>
      </c>
      <c r="D223" s="8">
        <v>1971</v>
      </c>
      <c r="E223" s="8" t="s">
        <v>7</v>
      </c>
    </row>
    <row r="224" spans="1:5" ht="12">
      <c r="A224" s="7">
        <v>223</v>
      </c>
      <c r="B224" s="8" t="s">
        <v>191</v>
      </c>
      <c r="C224" s="8" t="s">
        <v>99</v>
      </c>
      <c r="D224" s="8">
        <v>1967</v>
      </c>
      <c r="E224" s="8" t="s">
        <v>7</v>
      </c>
    </row>
    <row r="225" spans="1:5" ht="12">
      <c r="A225" s="7">
        <v>224</v>
      </c>
      <c r="B225" s="8" t="s">
        <v>192</v>
      </c>
      <c r="C225" s="8" t="s">
        <v>34</v>
      </c>
      <c r="D225" s="8">
        <v>1951</v>
      </c>
      <c r="E225" s="8" t="s">
        <v>7</v>
      </c>
    </row>
    <row r="226" spans="1:5" ht="12">
      <c r="A226" s="7">
        <v>225</v>
      </c>
      <c r="B226" s="8" t="s">
        <v>193</v>
      </c>
      <c r="C226" s="8" t="s">
        <v>194</v>
      </c>
      <c r="D226" s="8">
        <v>1985</v>
      </c>
      <c r="E226" s="8" t="s">
        <v>43</v>
      </c>
    </row>
    <row r="227" spans="1:5" ht="12">
      <c r="A227" s="7">
        <v>226</v>
      </c>
      <c r="B227" s="8" t="s">
        <v>195</v>
      </c>
      <c r="C227" s="8" t="s">
        <v>107</v>
      </c>
      <c r="D227" s="8">
        <v>1987</v>
      </c>
      <c r="E227" s="8" t="s">
        <v>9</v>
      </c>
    </row>
    <row r="228" spans="1:5" ht="12">
      <c r="A228" s="7">
        <v>227</v>
      </c>
      <c r="B228" s="8" t="s">
        <v>196</v>
      </c>
      <c r="C228" s="8" t="s">
        <v>107</v>
      </c>
      <c r="D228" s="8">
        <v>1978</v>
      </c>
      <c r="E228" s="8" t="s">
        <v>9</v>
      </c>
    </row>
    <row r="229" spans="1:5" ht="12">
      <c r="A229" s="7">
        <v>228</v>
      </c>
      <c r="B229" s="8" t="s">
        <v>197</v>
      </c>
      <c r="C229" s="8" t="s">
        <v>198</v>
      </c>
      <c r="D229" s="8">
        <v>1973</v>
      </c>
      <c r="E229" s="8" t="s">
        <v>9</v>
      </c>
    </row>
    <row r="230" spans="1:5" ht="12">
      <c r="A230" s="7">
        <v>229</v>
      </c>
      <c r="B230" s="8" t="s">
        <v>199</v>
      </c>
      <c r="C230" s="8" t="s">
        <v>198</v>
      </c>
      <c r="D230" s="8">
        <v>1960</v>
      </c>
      <c r="E230" s="8" t="s">
        <v>7</v>
      </c>
    </row>
    <row r="231" spans="1:5" ht="12">
      <c r="A231" s="7">
        <v>230</v>
      </c>
      <c r="B231" s="8" t="s">
        <v>200</v>
      </c>
      <c r="C231" s="8" t="s">
        <v>17</v>
      </c>
      <c r="D231" s="8">
        <v>1963</v>
      </c>
      <c r="E231" s="8" t="s">
        <v>7</v>
      </c>
    </row>
    <row r="232" spans="1:5" ht="12">
      <c r="A232" s="7">
        <v>231</v>
      </c>
      <c r="B232" s="8" t="s">
        <v>201</v>
      </c>
      <c r="C232" s="8" t="s">
        <v>89</v>
      </c>
      <c r="D232" s="8">
        <v>1970</v>
      </c>
      <c r="E232" s="8" t="s">
        <v>7</v>
      </c>
    </row>
    <row r="233" spans="1:5" ht="12">
      <c r="A233" s="7">
        <v>232</v>
      </c>
      <c r="B233" s="8"/>
      <c r="C233" s="8"/>
      <c r="D233" s="8"/>
      <c r="E233" s="8"/>
    </row>
    <row r="234" spans="1:5" ht="12">
      <c r="A234" s="7">
        <v>233</v>
      </c>
      <c r="B234" s="8"/>
      <c r="C234" s="8"/>
      <c r="D234" s="8"/>
      <c r="E234" s="8"/>
    </row>
    <row r="235" spans="1:5" ht="12">
      <c r="A235" s="7">
        <v>234</v>
      </c>
      <c r="B235" s="8"/>
      <c r="C235" s="8"/>
      <c r="D235" s="8"/>
      <c r="E235" s="8"/>
    </row>
    <row r="236" spans="1:5" ht="12">
      <c r="A236" s="7">
        <v>235</v>
      </c>
      <c r="B236" s="8"/>
      <c r="C236" s="8"/>
      <c r="D236" s="8"/>
      <c r="E236" s="8"/>
    </row>
    <row r="237" spans="1:5" ht="12">
      <c r="A237" s="7">
        <v>236</v>
      </c>
      <c r="B237" s="8"/>
      <c r="C237" s="8"/>
      <c r="D237" s="8"/>
      <c r="E237" s="8"/>
    </row>
    <row r="238" spans="1:5" ht="12">
      <c r="A238" s="7">
        <v>237</v>
      </c>
      <c r="B238" s="8"/>
      <c r="C238" s="8"/>
      <c r="D238" s="8"/>
      <c r="E238" s="8"/>
    </row>
    <row r="239" spans="1:5" ht="12">
      <c r="A239" s="7">
        <v>238</v>
      </c>
      <c r="B239" s="8"/>
      <c r="C239" s="8"/>
      <c r="D239" s="8"/>
      <c r="E239" s="8"/>
    </row>
    <row r="240" spans="1:5" ht="12">
      <c r="A240" s="7">
        <v>239</v>
      </c>
      <c r="B240" s="8"/>
      <c r="C240" s="8"/>
      <c r="D240" s="8"/>
      <c r="E240" s="8"/>
    </row>
    <row r="241" spans="1:5" ht="12">
      <c r="A241" s="7">
        <v>240</v>
      </c>
      <c r="B241" s="8"/>
      <c r="C241" s="8"/>
      <c r="D241" s="8"/>
      <c r="E241" s="8"/>
    </row>
    <row r="242" spans="1:5" ht="12">
      <c r="A242" s="7">
        <v>241</v>
      </c>
      <c r="B242" s="8"/>
      <c r="C242" s="8"/>
      <c r="D242" s="8"/>
      <c r="E242" s="8"/>
    </row>
    <row r="243" spans="1:5" ht="12">
      <c r="A243" s="7">
        <v>242</v>
      </c>
      <c r="B243" s="8"/>
      <c r="C243" s="8"/>
      <c r="D243" s="8"/>
      <c r="E243" s="8"/>
    </row>
    <row r="244" spans="1:5" ht="12">
      <c r="A244" s="7">
        <v>243</v>
      </c>
      <c r="B244" s="8"/>
      <c r="C244" s="8"/>
      <c r="D244" s="8"/>
      <c r="E244" s="8"/>
    </row>
    <row r="245" spans="1:5" ht="12">
      <c r="A245" s="7">
        <v>244</v>
      </c>
      <c r="B245" s="8"/>
      <c r="C245" s="8"/>
      <c r="D245" s="8"/>
      <c r="E245" s="8"/>
    </row>
    <row r="246" spans="1:5" ht="12">
      <c r="A246" s="7">
        <v>245</v>
      </c>
      <c r="B246" s="8"/>
      <c r="C246" s="8"/>
      <c r="D246" s="8"/>
      <c r="E246" s="8"/>
    </row>
    <row r="247" spans="1:5" ht="12">
      <c r="A247" s="7">
        <v>246</v>
      </c>
      <c r="B247" s="8"/>
      <c r="C247" s="8"/>
      <c r="D247" s="8"/>
      <c r="E247" s="8"/>
    </row>
    <row r="248" spans="1:5" ht="12">
      <c r="A248" s="7">
        <v>247</v>
      </c>
      <c r="B248" s="8"/>
      <c r="C248" s="8"/>
      <c r="D248" s="8"/>
      <c r="E248" s="8"/>
    </row>
    <row r="249" spans="1:5" ht="12">
      <c r="A249" s="7">
        <v>248</v>
      </c>
      <c r="B249" s="8"/>
      <c r="C249" s="8"/>
      <c r="D249" s="8"/>
      <c r="E249" s="8"/>
    </row>
    <row r="250" spans="1:5" ht="12">
      <c r="A250" s="7">
        <v>249</v>
      </c>
      <c r="B250" s="8"/>
      <c r="C250" s="8"/>
      <c r="D250" s="8"/>
      <c r="E250" s="8"/>
    </row>
    <row r="251" spans="1:5" ht="12">
      <c r="A251" s="7">
        <v>250</v>
      </c>
      <c r="B251" s="8"/>
      <c r="C251" s="8"/>
      <c r="D251" s="8"/>
      <c r="E251" s="8"/>
    </row>
    <row r="252" spans="1:5" ht="12">
      <c r="A252" s="10">
        <v>251</v>
      </c>
      <c r="B252" s="8"/>
      <c r="C252" s="8"/>
      <c r="D252" s="8"/>
      <c r="E252" s="8"/>
    </row>
    <row r="253" spans="1:5" ht="12">
      <c r="A253" s="10">
        <v>252</v>
      </c>
      <c r="B253" s="8"/>
      <c r="C253" s="8"/>
      <c r="D253" s="8"/>
      <c r="E253" s="8"/>
    </row>
    <row r="254" spans="1:5" ht="12">
      <c r="A254" s="10">
        <v>253</v>
      </c>
      <c r="B254" s="8"/>
      <c r="C254" s="8"/>
      <c r="D254" s="8"/>
      <c r="E254" s="8"/>
    </row>
    <row r="255" spans="1:5" ht="12">
      <c r="A255" s="10">
        <v>254</v>
      </c>
      <c r="B255" s="8"/>
      <c r="C255" s="8"/>
      <c r="D255" s="8"/>
      <c r="E255" s="8"/>
    </row>
    <row r="256" spans="1:5" ht="12">
      <c r="A256" s="10">
        <v>255</v>
      </c>
      <c r="B256" s="8"/>
      <c r="C256" s="8"/>
      <c r="D256" s="8"/>
      <c r="E256" s="8"/>
    </row>
    <row r="257" spans="1:5" ht="12">
      <c r="A257" s="10">
        <v>256</v>
      </c>
      <c r="B257" s="8"/>
      <c r="C257" s="8"/>
      <c r="D257" s="8"/>
      <c r="E257" s="8"/>
    </row>
    <row r="258" spans="1:5" ht="12">
      <c r="A258" s="10">
        <v>257</v>
      </c>
      <c r="B258" s="8"/>
      <c r="C258" s="8"/>
      <c r="D258" s="8"/>
      <c r="E258" s="8"/>
    </row>
    <row r="259" spans="1:5" ht="12">
      <c r="A259" s="10">
        <v>258</v>
      </c>
      <c r="B259" s="8"/>
      <c r="C259" s="8"/>
      <c r="D259" s="8"/>
      <c r="E259" s="8"/>
    </row>
    <row r="260" spans="1:5" ht="12">
      <c r="A260" s="10">
        <v>259</v>
      </c>
      <c r="B260" s="8"/>
      <c r="C260" s="8"/>
      <c r="D260" s="8"/>
      <c r="E260" s="8"/>
    </row>
    <row r="261" spans="1:5" ht="12">
      <c r="A261" s="10">
        <v>260</v>
      </c>
      <c r="B261" s="8"/>
      <c r="C261" s="8"/>
      <c r="D261" s="8"/>
      <c r="E261" s="8"/>
    </row>
    <row r="262" spans="1:5" ht="12">
      <c r="A262" s="10">
        <v>261</v>
      </c>
      <c r="B262" s="8"/>
      <c r="C262" s="8"/>
      <c r="D262" s="8"/>
      <c r="E262" s="8"/>
    </row>
    <row r="263" spans="1:5" ht="12">
      <c r="A263" s="10">
        <v>262</v>
      </c>
      <c r="B263" s="8"/>
      <c r="C263" s="8"/>
      <c r="D263" s="8"/>
      <c r="E263" s="8"/>
    </row>
    <row r="264" spans="1:5" ht="12">
      <c r="A264" s="10">
        <v>263</v>
      </c>
      <c r="B264" s="8"/>
      <c r="C264" s="8"/>
      <c r="D264" s="8"/>
      <c r="E264" s="8"/>
    </row>
    <row r="265" spans="1:5" ht="12">
      <c r="A265" s="10">
        <v>264</v>
      </c>
      <c r="B265" s="8"/>
      <c r="C265" s="8"/>
      <c r="D265" s="8"/>
      <c r="E265" s="8"/>
    </row>
    <row r="266" spans="1:5" ht="12">
      <c r="A266" s="10">
        <v>265</v>
      </c>
      <c r="B266" s="8"/>
      <c r="C266" s="8"/>
      <c r="D266" s="8"/>
      <c r="E266" s="8"/>
    </row>
    <row r="267" spans="1:5" ht="12">
      <c r="A267" s="10">
        <v>266</v>
      </c>
      <c r="B267" s="8"/>
      <c r="C267" s="8"/>
      <c r="D267" s="8"/>
      <c r="E267" s="8"/>
    </row>
    <row r="268" spans="1:5" ht="12">
      <c r="A268" s="10">
        <v>267</v>
      </c>
      <c r="B268" s="8"/>
      <c r="C268" s="8"/>
      <c r="D268" s="8"/>
      <c r="E268" s="8"/>
    </row>
    <row r="269" spans="1:5" ht="12">
      <c r="A269" s="10">
        <v>268</v>
      </c>
      <c r="B269" s="8"/>
      <c r="C269" s="8"/>
      <c r="D269" s="8"/>
      <c r="E269" s="8"/>
    </row>
    <row r="270" spans="1:5" ht="12">
      <c r="A270" s="10">
        <v>269</v>
      </c>
      <c r="B270" s="8"/>
      <c r="C270" s="8"/>
      <c r="D270" s="8"/>
      <c r="E270" s="8"/>
    </row>
    <row r="271" spans="1:5" ht="12">
      <c r="A271" s="10">
        <v>270</v>
      </c>
      <c r="B271" s="8"/>
      <c r="C271" s="8"/>
      <c r="D271" s="8"/>
      <c r="E271" s="8"/>
    </row>
    <row r="272" spans="1:5" ht="12">
      <c r="A272" s="10">
        <v>271</v>
      </c>
      <c r="B272" s="8"/>
      <c r="C272" s="8"/>
      <c r="D272" s="8"/>
      <c r="E272" s="8"/>
    </row>
    <row r="273" spans="1:5" ht="12">
      <c r="A273" s="10">
        <v>272</v>
      </c>
      <c r="B273" s="8"/>
      <c r="C273" s="8"/>
      <c r="D273" s="8"/>
      <c r="E273" s="8"/>
    </row>
    <row r="274" spans="1:5" ht="12">
      <c r="A274" s="10">
        <v>273</v>
      </c>
      <c r="B274" s="8"/>
      <c r="C274" s="8"/>
      <c r="D274" s="8"/>
      <c r="E274" s="8"/>
    </row>
    <row r="275" spans="1:5" ht="12">
      <c r="A275" s="10">
        <v>274</v>
      </c>
      <c r="B275" s="8"/>
      <c r="C275" s="8"/>
      <c r="D275" s="8"/>
      <c r="E275" s="8"/>
    </row>
    <row r="276" spans="1:5" ht="12">
      <c r="A276" s="10">
        <v>275</v>
      </c>
      <c r="B276" s="8"/>
      <c r="C276" s="8"/>
      <c r="D276" s="8"/>
      <c r="E276" s="8"/>
    </row>
    <row r="277" spans="1:5" ht="12">
      <c r="A277" s="10">
        <v>276</v>
      </c>
      <c r="B277" s="8"/>
      <c r="C277" s="8"/>
      <c r="D277" s="8"/>
      <c r="E277" s="8"/>
    </row>
    <row r="278" spans="1:5" ht="12">
      <c r="A278" s="10">
        <v>277</v>
      </c>
      <c r="B278" s="8"/>
      <c r="C278" s="8"/>
      <c r="D278" s="8"/>
      <c r="E278" s="8"/>
    </row>
    <row r="279" spans="1:5" ht="12">
      <c r="A279" s="10">
        <v>278</v>
      </c>
      <c r="B279" s="8"/>
      <c r="C279" s="8"/>
      <c r="D279" s="8"/>
      <c r="E279" s="8"/>
    </row>
    <row r="280" spans="1:5" ht="12">
      <c r="A280" s="10">
        <v>279</v>
      </c>
      <c r="B280" s="8"/>
      <c r="C280" s="8"/>
      <c r="D280" s="8"/>
      <c r="E280" s="8"/>
    </row>
    <row r="281" spans="1:5" ht="12">
      <c r="A281" s="10">
        <v>280</v>
      </c>
      <c r="B281" s="8"/>
      <c r="C281" s="8"/>
      <c r="D281" s="8"/>
      <c r="E281" s="8"/>
    </row>
    <row r="282" spans="1:5" ht="12">
      <c r="A282" s="10">
        <v>281</v>
      </c>
      <c r="B282" s="8"/>
      <c r="C282" s="8"/>
      <c r="D282" s="8"/>
      <c r="E282" s="8"/>
    </row>
    <row r="283" spans="1:5" ht="12">
      <c r="A283" s="10">
        <v>282</v>
      </c>
      <c r="B283" s="8"/>
      <c r="C283" s="8"/>
      <c r="D283" s="8"/>
      <c r="E283" s="8"/>
    </row>
    <row r="284" spans="1:5" ht="12">
      <c r="A284" s="10">
        <v>283</v>
      </c>
      <c r="B284" s="8"/>
      <c r="C284" s="8"/>
      <c r="D284" s="8"/>
      <c r="E284" s="8"/>
    </row>
    <row r="285" spans="1:5" ht="12">
      <c r="A285" s="10">
        <v>284</v>
      </c>
      <c r="B285" s="8"/>
      <c r="C285" s="8"/>
      <c r="D285" s="8"/>
      <c r="E285" s="8"/>
    </row>
    <row r="286" spans="1:5" ht="12">
      <c r="A286" s="10">
        <v>285</v>
      </c>
      <c r="B286" s="8"/>
      <c r="C286" s="8"/>
      <c r="D286" s="8"/>
      <c r="E286" s="8"/>
    </row>
    <row r="287" spans="1:5" ht="12">
      <c r="A287" s="10">
        <v>286</v>
      </c>
      <c r="B287" s="8"/>
      <c r="C287" s="8"/>
      <c r="D287" s="8"/>
      <c r="E287" s="8"/>
    </row>
    <row r="288" spans="1:5" ht="12">
      <c r="A288" s="10">
        <v>287</v>
      </c>
      <c r="B288" s="8"/>
      <c r="C288" s="8"/>
      <c r="D288" s="8"/>
      <c r="E288" s="8"/>
    </row>
    <row r="289" spans="1:5" ht="12">
      <c r="A289" s="10">
        <v>288</v>
      </c>
      <c r="B289" s="8"/>
      <c r="C289" s="8"/>
      <c r="D289" s="8"/>
      <c r="E289" s="8"/>
    </row>
    <row r="290" spans="1:5" ht="12">
      <c r="A290" s="10">
        <v>289</v>
      </c>
      <c r="B290" s="8"/>
      <c r="C290" s="8"/>
      <c r="D290" s="8"/>
      <c r="E290" s="8"/>
    </row>
    <row r="291" spans="1:5" ht="12">
      <c r="A291" s="10">
        <v>290</v>
      </c>
      <c r="B291" s="8"/>
      <c r="C291" s="8"/>
      <c r="D291" s="8"/>
      <c r="E291" s="8"/>
    </row>
    <row r="292" spans="1:5" ht="12">
      <c r="A292" s="10">
        <v>291</v>
      </c>
      <c r="B292" s="8"/>
      <c r="C292" s="8"/>
      <c r="D292" s="8"/>
      <c r="E292" s="8"/>
    </row>
    <row r="293" spans="1:5" ht="12">
      <c r="A293" s="10">
        <v>292</v>
      </c>
      <c r="B293" s="8"/>
      <c r="C293" s="8"/>
      <c r="D293" s="8"/>
      <c r="E293" s="8"/>
    </row>
    <row r="294" spans="1:5" ht="12">
      <c r="A294" s="10">
        <v>293</v>
      </c>
      <c r="B294" s="8"/>
      <c r="C294" s="8"/>
      <c r="D294" s="8"/>
      <c r="E294" s="8"/>
    </row>
    <row r="295" spans="1:5" ht="12">
      <c r="A295" s="10">
        <v>294</v>
      </c>
      <c r="B295" s="8"/>
      <c r="C295" s="8"/>
      <c r="D295" s="8"/>
      <c r="E295" s="8"/>
    </row>
    <row r="296" spans="1:5" ht="12">
      <c r="A296" s="10">
        <v>295</v>
      </c>
      <c r="B296" s="8"/>
      <c r="C296" s="8"/>
      <c r="D296" s="8"/>
      <c r="E296" s="8"/>
    </row>
    <row r="297" spans="1:5" ht="12">
      <c r="A297" s="10">
        <v>296</v>
      </c>
      <c r="B297" s="8"/>
      <c r="C297" s="8"/>
      <c r="D297" s="8"/>
      <c r="E297" s="8"/>
    </row>
    <row r="298" spans="1:5" ht="12">
      <c r="A298" s="10">
        <v>297</v>
      </c>
      <c r="B298" s="8"/>
      <c r="C298" s="8"/>
      <c r="D298" s="8"/>
      <c r="E298" s="8"/>
    </row>
    <row r="299" spans="1:5" ht="12">
      <c r="A299" s="10">
        <v>298</v>
      </c>
      <c r="B299" s="8"/>
      <c r="C299" s="8"/>
      <c r="D299" s="8"/>
      <c r="E299" s="8"/>
    </row>
    <row r="300" spans="1:5" ht="12">
      <c r="A300" s="10">
        <v>299</v>
      </c>
      <c r="B300" s="8"/>
      <c r="C300" s="8"/>
      <c r="D300" s="8"/>
      <c r="E300" s="8"/>
    </row>
    <row r="301" spans="1:5" ht="12">
      <c r="A301" s="10">
        <v>300</v>
      </c>
      <c r="B301" s="8"/>
      <c r="C301" s="8"/>
      <c r="D301" s="8"/>
      <c r="E301" s="8"/>
    </row>
  </sheetData>
  <autoFilter ref="A1:E30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75" zoomScaleNormal="175" workbookViewId="0" topLeftCell="A1">
      <pane ySplit="3" topLeftCell="BM4" activePane="bottomLeft" state="frozen"/>
      <selection pane="topLeft" activeCell="A1" sqref="A1"/>
      <selection pane="bottomLeft" activeCell="C82" sqref="C82"/>
    </sheetView>
  </sheetViews>
  <sheetFormatPr defaultColWidth="9.33203125" defaultRowHeight="11.25"/>
  <cols>
    <col min="1" max="1" width="10" style="13" customWidth="1"/>
    <col min="2" max="2" width="8.66015625" style="13" customWidth="1"/>
    <col min="3" max="3" width="8.66015625" style="14" customWidth="1"/>
    <col min="4" max="4" width="21.66015625" style="0" customWidth="1"/>
    <col min="5" max="5" width="23.5" style="0" customWidth="1"/>
    <col min="6" max="6" width="8.33203125" style="13" customWidth="1"/>
    <col min="7" max="7" width="10" style="13" customWidth="1"/>
    <col min="8" max="8" width="9.33203125" style="13" customWidth="1"/>
  </cols>
  <sheetData>
    <row r="1" spans="1:8" s="16" customFormat="1" ht="24.75" customHeight="1">
      <c r="A1" s="15"/>
      <c r="C1" s="17"/>
      <c r="D1" s="15" t="s">
        <v>202</v>
      </c>
      <c r="F1" s="15"/>
      <c r="G1" s="15"/>
      <c r="H1" s="15"/>
    </row>
    <row r="2" spans="1:8" s="16" customFormat="1" ht="24.75" customHeight="1">
      <c r="A2" s="15"/>
      <c r="C2" s="17"/>
      <c r="E2" s="15" t="s">
        <v>203</v>
      </c>
      <c r="F2" s="15"/>
      <c r="G2" s="15"/>
      <c r="H2" s="15"/>
    </row>
    <row r="3" spans="1:8" ht="22.5" customHeight="1">
      <c r="A3" s="18" t="s">
        <v>204</v>
      </c>
      <c r="B3" s="19" t="s">
        <v>0</v>
      </c>
      <c r="C3" s="20" t="s">
        <v>205</v>
      </c>
      <c r="D3" s="21" t="s">
        <v>206</v>
      </c>
      <c r="E3" s="21" t="s">
        <v>2</v>
      </c>
      <c r="F3" s="18" t="s">
        <v>207</v>
      </c>
      <c r="G3" s="19" t="s">
        <v>4</v>
      </c>
      <c r="H3" s="22" t="s">
        <v>208</v>
      </c>
    </row>
    <row r="4" spans="1:8" ht="11.25">
      <c r="A4" s="13">
        <v>1</v>
      </c>
      <c r="B4" s="13">
        <v>116</v>
      </c>
      <c r="C4" s="14" t="s">
        <v>209</v>
      </c>
      <c r="D4" t="str">
        <f>VLOOKUP(B4,Iscritti!A:E,2)</f>
        <v>Rossi Luca</v>
      </c>
      <c r="E4" t="str">
        <f>VLOOKUP(B4,Iscritti!A:E,3)</f>
        <v>Grottini Team Recanati</v>
      </c>
      <c r="F4" s="13">
        <f>VLOOKUP(B4,Iscritti!A:E,4)</f>
        <v>1983</v>
      </c>
      <c r="G4" s="13" t="s">
        <v>210</v>
      </c>
      <c r="H4">
        <v>1</v>
      </c>
    </row>
    <row r="5" spans="1:8" ht="11.25">
      <c r="A5" s="13">
        <v>2</v>
      </c>
      <c r="B5" s="13">
        <v>209</v>
      </c>
      <c r="C5" s="14" t="s">
        <v>211</v>
      </c>
      <c r="D5" t="str">
        <f>VLOOKUP(B5,Iscritti!A:E,2)</f>
        <v>Gutic Vehid</v>
      </c>
      <c r="E5" t="str">
        <f>VLOOKUP(B5,Iscritti!A:E,3)</f>
        <v>Corradini Rubiera</v>
      </c>
      <c r="F5" s="13">
        <f>VLOOKUP(B5,Iscritti!A:E,4)</f>
        <v>1986</v>
      </c>
      <c r="G5" s="13" t="s">
        <v>210</v>
      </c>
      <c r="H5">
        <v>2</v>
      </c>
    </row>
    <row r="6" spans="1:8" ht="11.25">
      <c r="A6" s="13">
        <v>3</v>
      </c>
      <c r="B6" s="13">
        <v>229</v>
      </c>
      <c r="C6" s="14" t="s">
        <v>212</v>
      </c>
      <c r="D6" t="str">
        <f>VLOOKUP(B6,Iscritti!A:E,2)</f>
        <v>Gelosini Claudio</v>
      </c>
      <c r="E6" t="str">
        <f>VLOOKUP(B6,Iscritti!A:E,3)</f>
        <v>Jogging Team Paterlini</v>
      </c>
      <c r="F6" s="13">
        <f>VLOOKUP(B6,Iscritti!A:E,4)</f>
        <v>1960</v>
      </c>
      <c r="G6" s="13" t="s">
        <v>210</v>
      </c>
      <c r="H6">
        <v>3</v>
      </c>
    </row>
    <row r="7" spans="1:8" ht="11.25">
      <c r="A7" s="13">
        <v>4</v>
      </c>
      <c r="B7" s="13">
        <v>47</v>
      </c>
      <c r="C7" s="14" t="s">
        <v>213</v>
      </c>
      <c r="D7" t="str">
        <f>VLOOKUP(B7,Iscritti!A:E,2)</f>
        <v>Leuirini Alberto</v>
      </c>
      <c r="E7" t="str">
        <f>VLOOKUP(B7,Iscritti!A:E,3)</f>
        <v>Podistica Biasola</v>
      </c>
      <c r="F7" s="13">
        <f>VLOOKUP(B7,Iscritti!A:E,4)</f>
        <v>1970</v>
      </c>
      <c r="G7" s="13" t="s">
        <v>210</v>
      </c>
      <c r="H7">
        <v>4</v>
      </c>
    </row>
    <row r="8" spans="1:8" ht="11.25">
      <c r="A8" s="13">
        <v>5</v>
      </c>
      <c r="B8" s="13">
        <v>79</v>
      </c>
      <c r="C8" s="14" t="s">
        <v>214</v>
      </c>
      <c r="D8" t="str">
        <f>VLOOKUP(B8,Iscritti!A:E,2)</f>
        <v>Guida Enzo</v>
      </c>
      <c r="E8" t="str">
        <f>VLOOKUP(B8,Iscritti!A:E,3)</f>
        <v>Corradini Rubiera</v>
      </c>
      <c r="F8" s="13">
        <f>VLOOKUP(B8,Iscritti!A:E,4)</f>
        <v>1987</v>
      </c>
      <c r="G8" s="13" t="s">
        <v>210</v>
      </c>
      <c r="H8">
        <v>5</v>
      </c>
    </row>
    <row r="9" spans="1:8" ht="11.25">
      <c r="A9" s="13">
        <v>6</v>
      </c>
      <c r="B9" s="13">
        <v>103</v>
      </c>
      <c r="C9" s="14" t="s">
        <v>215</v>
      </c>
      <c r="D9" t="str">
        <f>VLOOKUP(B9,Iscritti!A:E,2)</f>
        <v>Tassini Khalid</v>
      </c>
      <c r="E9" t="str">
        <f>VLOOKUP(B9,Iscritti!A:E,3)</f>
        <v>Reggio Event's</v>
      </c>
      <c r="F9" s="13">
        <f>VLOOKUP(B9,Iscritti!A:E,4)</f>
        <v>1979</v>
      </c>
      <c r="G9" s="13" t="str">
        <f>VLOOKUP(B9,Iscritti!A:E,5)</f>
        <v>M Senior</v>
      </c>
      <c r="H9" t="s">
        <v>159</v>
      </c>
    </row>
    <row r="10" spans="1:8" ht="11.25">
      <c r="A10" s="13">
        <v>7</v>
      </c>
      <c r="B10" s="13">
        <v>202</v>
      </c>
      <c r="C10" s="14" t="s">
        <v>216</v>
      </c>
      <c r="D10" t="str">
        <f>VLOOKUP(B10,Iscritti!A:E,2)</f>
        <v>Bedeschi Marco</v>
      </c>
      <c r="E10" t="str">
        <f>VLOOKUP(B10,Iscritti!A:E,3)</f>
        <v>Atletica Scandianese</v>
      </c>
      <c r="F10" s="13">
        <f>VLOOKUP(B10,Iscritti!A:E,4)</f>
        <v>1965</v>
      </c>
      <c r="G10" s="13" t="str">
        <f>VLOOKUP(B10,Iscritti!A:E,5)</f>
        <v>M Master</v>
      </c>
      <c r="H10" t="s">
        <v>159</v>
      </c>
    </row>
    <row r="11" spans="1:8" ht="11.25">
      <c r="A11" s="13">
        <v>8</v>
      </c>
      <c r="B11" s="13">
        <v>197</v>
      </c>
      <c r="C11" s="14" t="s">
        <v>217</v>
      </c>
      <c r="D11" t="str">
        <f>VLOOKUP(B11,Iscritti!A:E,2)</f>
        <v>Domenichini Cristian</v>
      </c>
      <c r="E11" t="str">
        <f>VLOOKUP(B11,Iscritti!A:E,3)</f>
        <v>Podistica Correggio</v>
      </c>
      <c r="F11" s="13">
        <f>VLOOKUP(B11,Iscritti!A:E,4)</f>
        <v>1982</v>
      </c>
      <c r="G11" s="13" t="str">
        <f>VLOOKUP(B11,Iscritti!A:E,5)</f>
        <v>M Senior</v>
      </c>
      <c r="H11" t="s">
        <v>159</v>
      </c>
    </row>
    <row r="12" spans="1:8" ht="11.25">
      <c r="A12" s="13">
        <v>9</v>
      </c>
      <c r="B12" s="13">
        <v>20</v>
      </c>
      <c r="C12" s="14" t="s">
        <v>218</v>
      </c>
      <c r="D12" t="str">
        <f>VLOOKUP(B12,Iscritti!A:E,2)</f>
        <v>Magnani Francesco</v>
      </c>
      <c r="E12" t="str">
        <f>VLOOKUP(B12,Iscritti!A:E,3)</f>
        <v>Podistica Cavriago</v>
      </c>
      <c r="F12" s="13">
        <f>VLOOKUP(B12,Iscritti!A:E,4)</f>
        <v>1974</v>
      </c>
      <c r="G12" s="13" t="str">
        <f>VLOOKUP(B12,Iscritti!A:E,5)</f>
        <v>M Senior</v>
      </c>
      <c r="H12" t="s">
        <v>159</v>
      </c>
    </row>
    <row r="13" spans="1:8" ht="11.25">
      <c r="A13" s="13">
        <v>10</v>
      </c>
      <c r="B13" s="13">
        <v>41</v>
      </c>
      <c r="C13" s="14" t="s">
        <v>219</v>
      </c>
      <c r="D13" t="str">
        <f>VLOOKUP(B13,Iscritti!A:E,2)</f>
        <v>Cornali Yuri</v>
      </c>
      <c r="E13" t="str">
        <f>VLOOKUP(B13,Iscritti!A:E,3)</f>
        <v>Individuale Uisp</v>
      </c>
      <c r="F13" s="13">
        <f>VLOOKUP(B13,Iscritti!A:E,4)</f>
        <v>1970</v>
      </c>
      <c r="G13" s="13" t="str">
        <f>VLOOKUP(B13,Iscritti!A:E,5)</f>
        <v>M Master</v>
      </c>
      <c r="H13" t="s">
        <v>159</v>
      </c>
    </row>
    <row r="14" spans="1:8" ht="11.25">
      <c r="A14" s="13">
        <v>11</v>
      </c>
      <c r="B14" s="13">
        <v>83</v>
      </c>
      <c r="C14" s="14" t="s">
        <v>220</v>
      </c>
      <c r="D14" t="str">
        <f>VLOOKUP(B14,Iscritti!A:E,2)</f>
        <v>Valdo Cristian</v>
      </c>
      <c r="E14" t="str">
        <f>VLOOKUP(B14,Iscritti!A:E,3)</f>
        <v>Podistica Biasola</v>
      </c>
      <c r="F14" s="13">
        <f>VLOOKUP(B14,Iscritti!A:E,4)</f>
        <v>1972</v>
      </c>
      <c r="G14" s="13" t="str">
        <f>VLOOKUP(B14,Iscritti!A:E,5)</f>
        <v>M Senior</v>
      </c>
      <c r="H14" t="s">
        <v>159</v>
      </c>
    </row>
    <row r="15" spans="1:8" ht="11.25">
      <c r="A15" s="13">
        <v>12</v>
      </c>
      <c r="B15" s="13">
        <v>228</v>
      </c>
      <c r="C15" s="14" t="s">
        <v>221</v>
      </c>
      <c r="D15" t="str">
        <f>VLOOKUP(B15,Iscritti!A:E,2)</f>
        <v>Panini Andrea</v>
      </c>
      <c r="E15" t="str">
        <f>VLOOKUP(B15,Iscritti!A:E,3)</f>
        <v>Jogging Team Paterlini</v>
      </c>
      <c r="F15" s="13">
        <f>VLOOKUP(B15,Iscritti!A:E,4)</f>
        <v>1973</v>
      </c>
      <c r="G15" s="13" t="str">
        <f>VLOOKUP(B15,Iscritti!A:E,5)</f>
        <v>M Senior</v>
      </c>
      <c r="H15" t="s">
        <v>159</v>
      </c>
    </row>
    <row r="16" spans="1:8" ht="11.25">
      <c r="A16" s="13">
        <v>13</v>
      </c>
      <c r="B16" s="13">
        <v>78</v>
      </c>
      <c r="C16" s="14" t="s">
        <v>222</v>
      </c>
      <c r="D16" t="str">
        <f>VLOOKUP(B16,Iscritti!A:E,2)</f>
        <v>Ruozzi Federico</v>
      </c>
      <c r="E16" t="str">
        <f>VLOOKUP(B16,Iscritti!A:E,3)</f>
        <v>Corradini Rubiera</v>
      </c>
      <c r="F16" s="13">
        <f>VLOOKUP(B16,Iscritti!A:E,4)</f>
        <v>1988</v>
      </c>
      <c r="G16" s="13" t="str">
        <f>VLOOKUP(B16,Iscritti!A:E,5)</f>
        <v>M Senior</v>
      </c>
      <c r="H16" t="s">
        <v>159</v>
      </c>
    </row>
    <row r="17" spans="1:8" ht="11.25">
      <c r="A17" s="13">
        <v>14</v>
      </c>
      <c r="B17" s="13">
        <v>54</v>
      </c>
      <c r="C17" s="14" t="s">
        <v>223</v>
      </c>
      <c r="D17" t="str">
        <f>VLOOKUP(B17,Iscritti!A:E,2)</f>
        <v>Fantuzzi Luca</v>
      </c>
      <c r="E17" t="str">
        <f>VLOOKUP(B17,Iscritti!A:E,3)</f>
        <v>Podistica Biasola</v>
      </c>
      <c r="F17" s="13">
        <f>VLOOKUP(B17,Iscritti!A:E,4)</f>
        <v>1971</v>
      </c>
      <c r="G17" s="13" t="str">
        <f>VLOOKUP(B17,Iscritti!A:E,5)</f>
        <v>M Master</v>
      </c>
      <c r="H17" t="s">
        <v>159</v>
      </c>
    </row>
    <row r="18" spans="1:8" ht="11.25">
      <c r="A18" s="13">
        <v>15</v>
      </c>
      <c r="B18" s="13">
        <v>225</v>
      </c>
      <c r="C18" s="14" t="s">
        <v>224</v>
      </c>
      <c r="D18" t="str">
        <f>VLOOKUP(B18,Iscritti!A:E,2)</f>
        <v>Paterlini Veronica </v>
      </c>
      <c r="E18" t="str">
        <f>VLOOKUP(B18,Iscritti!A:E,3)</f>
        <v>CUS Parma</v>
      </c>
      <c r="F18" s="13">
        <f>VLOOKUP(B18,Iscritti!A:E,4)</f>
        <v>1985</v>
      </c>
      <c r="G18" s="13" t="s">
        <v>225</v>
      </c>
      <c r="H18" t="s">
        <v>159</v>
      </c>
    </row>
    <row r="19" spans="1:8" ht="11.25">
      <c r="A19" s="13">
        <v>16</v>
      </c>
      <c r="B19" s="13">
        <v>218</v>
      </c>
      <c r="C19" s="14" t="s">
        <v>226</v>
      </c>
      <c r="D19" t="str">
        <f>VLOOKUP(B19,Iscritti!A:E,2)</f>
        <v>Ansaloni Marco</v>
      </c>
      <c r="E19" t="str">
        <f>VLOOKUP(B19,Iscritti!A:E,3)</f>
        <v>Città di Padova</v>
      </c>
      <c r="F19" s="13">
        <f>VLOOKUP(B19,Iscritti!A:E,4)</f>
        <v>1984</v>
      </c>
      <c r="G19" s="13" t="str">
        <f>VLOOKUP(B19,Iscritti!A:E,5)</f>
        <v>M Senior</v>
      </c>
      <c r="H19" t="s">
        <v>159</v>
      </c>
    </row>
    <row r="20" spans="1:8" ht="11.25">
      <c r="A20" s="13">
        <v>17</v>
      </c>
      <c r="B20" s="13">
        <v>32</v>
      </c>
      <c r="C20" s="14" t="s">
        <v>227</v>
      </c>
      <c r="D20" t="str">
        <f>VLOOKUP(B20,Iscritti!A:E,2)</f>
        <v>Vignali Christian</v>
      </c>
      <c r="E20" t="str">
        <f>VLOOKUP(B20,Iscritti!A:E,3)</f>
        <v>Road runners Poviglio</v>
      </c>
      <c r="F20" s="13">
        <f>VLOOKUP(B20,Iscritti!A:E,4)</f>
        <v>1976</v>
      </c>
      <c r="G20" s="13" t="str">
        <f>VLOOKUP(B20,Iscritti!A:E,5)</f>
        <v>M Senior</v>
      </c>
      <c r="H20" t="s">
        <v>159</v>
      </c>
    </row>
    <row r="21" spans="1:8" ht="11.25">
      <c r="A21" s="13">
        <v>18</v>
      </c>
      <c r="B21" s="13">
        <v>46</v>
      </c>
      <c r="C21" s="14" t="s">
        <v>228</v>
      </c>
      <c r="D21" t="str">
        <f>VLOOKUP(B21,Iscritti!A:E,2)</f>
        <v>Iori Emanuele</v>
      </c>
      <c r="E21" t="str">
        <f>VLOOKUP(B21,Iscritti!A:E,3)</f>
        <v>Podistica Biasola</v>
      </c>
      <c r="F21" s="13">
        <f>VLOOKUP(B21,Iscritti!A:E,4)</f>
        <v>1980</v>
      </c>
      <c r="G21" s="13" t="str">
        <f>VLOOKUP(B21,Iscritti!A:E,5)</f>
        <v>M Senior</v>
      </c>
      <c r="H21" t="s">
        <v>159</v>
      </c>
    </row>
    <row r="22" spans="1:8" ht="11.25">
      <c r="A22" s="13">
        <v>19</v>
      </c>
      <c r="B22" s="13">
        <v>223</v>
      </c>
      <c r="C22" s="14" t="s">
        <v>229</v>
      </c>
      <c r="D22" t="str">
        <f>VLOOKUP(B22,Iscritti!A:E,2)</f>
        <v>Topolini Sergio</v>
      </c>
      <c r="E22" t="str">
        <f>VLOOKUP(B22,Iscritti!A:E,3)</f>
        <v>Corradini Rubiera</v>
      </c>
      <c r="F22" s="13">
        <f>VLOOKUP(B22,Iscritti!A:E,4)</f>
        <v>1967</v>
      </c>
      <c r="G22" s="13" t="str">
        <f>VLOOKUP(B22,Iscritti!A:E,5)</f>
        <v>M Master</v>
      </c>
      <c r="H22" t="s">
        <v>159</v>
      </c>
    </row>
    <row r="23" spans="1:8" ht="11.25">
      <c r="A23" s="13">
        <v>20</v>
      </c>
      <c r="B23" s="13">
        <v>196</v>
      </c>
      <c r="C23" s="14" t="s">
        <v>230</v>
      </c>
      <c r="D23" t="str">
        <f>VLOOKUP(B23,Iscritti!A:E,2)</f>
        <v>Bigi Gianluca</v>
      </c>
      <c r="E23" t="str">
        <f>VLOOKUP(B23,Iscritti!A:E,3)</f>
        <v>Polisportiva Le Colline</v>
      </c>
      <c r="F23" s="13">
        <f>VLOOKUP(B23,Iscritti!A:E,4)</f>
        <v>1976</v>
      </c>
      <c r="G23" s="13" t="str">
        <f>VLOOKUP(B23,Iscritti!A:E,5)</f>
        <v>M Senior</v>
      </c>
      <c r="H23" t="s">
        <v>159</v>
      </c>
    </row>
    <row r="24" spans="1:8" ht="11.25">
      <c r="A24" s="13">
        <v>21</v>
      </c>
      <c r="B24" s="13">
        <v>198</v>
      </c>
      <c r="C24" s="14" t="s">
        <v>231</v>
      </c>
      <c r="D24" t="str">
        <f>VLOOKUP(B24,Iscritti!A:E,2)</f>
        <v>Boselli Alessandro</v>
      </c>
      <c r="E24" t="str">
        <f>VLOOKUP(B24,Iscritti!A:E,3)</f>
        <v>Podistica Correggio</v>
      </c>
      <c r="F24" s="13">
        <f>VLOOKUP(B24,Iscritti!A:E,4)</f>
        <v>1982</v>
      </c>
      <c r="G24" s="13" t="str">
        <f>VLOOKUP(B24,Iscritti!A:E,5)</f>
        <v>M Senior</v>
      </c>
      <c r="H24" t="s">
        <v>159</v>
      </c>
    </row>
    <row r="25" spans="1:8" ht="11.25">
      <c r="A25" s="13">
        <v>22</v>
      </c>
      <c r="B25" s="13">
        <v>33</v>
      </c>
      <c r="C25" s="14" t="s">
        <v>232</v>
      </c>
      <c r="D25" t="str">
        <f>VLOOKUP(B25,Iscritti!A:E,2)</f>
        <v>Menozzi Danilo</v>
      </c>
      <c r="E25" t="str">
        <f>VLOOKUP(B25,Iscritti!A:E,3)</f>
        <v>Road runners Poviglio</v>
      </c>
      <c r="F25" s="13">
        <f>VLOOKUP(B25,Iscritti!A:E,4)</f>
        <v>1970</v>
      </c>
      <c r="G25" s="13" t="str">
        <f>VLOOKUP(B25,Iscritti!A:E,5)</f>
        <v>M Master</v>
      </c>
      <c r="H25" t="s">
        <v>159</v>
      </c>
    </row>
    <row r="26" spans="1:8" ht="11.25">
      <c r="A26" s="13">
        <v>23</v>
      </c>
      <c r="B26" s="13">
        <v>200</v>
      </c>
      <c r="C26" s="14" t="s">
        <v>233</v>
      </c>
      <c r="D26" t="str">
        <f>VLOOKUP(B26,Iscritti!A:E,2)</f>
        <v>Mattioli Andrea</v>
      </c>
      <c r="E26" t="str">
        <f>VLOOKUP(B26,Iscritti!A:E,3)</f>
        <v>Atletica Scandianese</v>
      </c>
      <c r="F26" s="13">
        <f>VLOOKUP(B26,Iscritti!A:E,4)</f>
        <v>1985</v>
      </c>
      <c r="G26" s="13" t="str">
        <f>VLOOKUP(B26,Iscritti!A:E,5)</f>
        <v>M Senior</v>
      </c>
      <c r="H26" t="s">
        <v>159</v>
      </c>
    </row>
    <row r="27" spans="1:8" ht="11.25">
      <c r="A27" s="13">
        <v>24</v>
      </c>
      <c r="B27" s="13">
        <v>219</v>
      </c>
      <c r="C27" s="14" t="s">
        <v>234</v>
      </c>
      <c r="D27" t="str">
        <f>VLOOKUP(B27,Iscritti!A:E,2)</f>
        <v>Quattrini Giuseppe</v>
      </c>
      <c r="E27" t="str">
        <f>VLOOKUP(B27,Iscritti!A:E,3)</f>
        <v>Polisportiva Castelfranco</v>
      </c>
      <c r="F27" s="13">
        <f>VLOOKUP(B27,Iscritti!A:E,4)</f>
        <v>1964</v>
      </c>
      <c r="G27" s="13" t="str">
        <f>VLOOKUP(B27,Iscritti!A:E,5)</f>
        <v>M Master</v>
      </c>
      <c r="H27" t="s">
        <v>159</v>
      </c>
    </row>
    <row r="28" spans="1:8" ht="11.25">
      <c r="A28" s="13">
        <v>25</v>
      </c>
      <c r="B28" s="13">
        <v>206</v>
      </c>
      <c r="C28" s="14" t="s">
        <v>235</v>
      </c>
      <c r="D28" t="str">
        <f>VLOOKUP(B28,Iscritti!A:E,2)</f>
        <v>Morlini Isabella</v>
      </c>
      <c r="E28" t="str">
        <f>VLOOKUP(B28,Iscritti!A:E,3)</f>
        <v>Atletica Scandianese</v>
      </c>
      <c r="F28" s="13">
        <f>VLOOKUP(B28,Iscritti!A:E,4)</f>
        <v>1971</v>
      </c>
      <c r="G28" s="13" t="s">
        <v>225</v>
      </c>
      <c r="H28" s="13" t="s">
        <v>159</v>
      </c>
    </row>
    <row r="29" spans="1:8" ht="11.25">
      <c r="A29" s="13">
        <v>26</v>
      </c>
      <c r="B29" s="13">
        <v>201</v>
      </c>
      <c r="C29" s="14" t="s">
        <v>236</v>
      </c>
      <c r="D29" t="str">
        <f>VLOOKUP(B29,Iscritti!A:E,2)</f>
        <v>Pellacani Giuseppe</v>
      </c>
      <c r="E29" t="str">
        <f>VLOOKUP(B29,Iscritti!A:E,3)</f>
        <v>Atletica Scandianese</v>
      </c>
      <c r="F29" s="13">
        <f>VLOOKUP(B29,Iscritti!A:E,4)</f>
        <v>1965</v>
      </c>
      <c r="G29" s="13" t="str">
        <f>VLOOKUP(B29,Iscritti!A:E,5)</f>
        <v>M Master</v>
      </c>
      <c r="H29" t="s">
        <v>159</v>
      </c>
    </row>
    <row r="30" spans="1:8" ht="11.25">
      <c r="A30" s="13">
        <v>27</v>
      </c>
      <c r="B30" s="13">
        <v>40</v>
      </c>
      <c r="C30" s="14" t="s">
        <v>236</v>
      </c>
      <c r="D30" t="str">
        <f>VLOOKUP(B30,Iscritti!A:E,2)</f>
        <v>Borrelli Luigi</v>
      </c>
      <c r="E30" t="str">
        <f>VLOOKUP(B30,Iscritti!A:E,3)</f>
        <v>Podistica Cavriago</v>
      </c>
      <c r="F30" s="13">
        <f>VLOOKUP(B30,Iscritti!A:E,4)</f>
        <v>1972</v>
      </c>
      <c r="G30" s="13" t="str">
        <f>VLOOKUP(B30,Iscritti!A:E,5)</f>
        <v>M Master</v>
      </c>
      <c r="H30" t="s">
        <v>159</v>
      </c>
    </row>
    <row r="31" spans="1:8" ht="11.25">
      <c r="A31" s="13">
        <v>28</v>
      </c>
      <c r="B31" s="13">
        <v>222</v>
      </c>
      <c r="C31" s="14" t="s">
        <v>237</v>
      </c>
      <c r="D31" t="str">
        <f>VLOOKUP(B31,Iscritti!A:E,2)</f>
        <v>Panariello Carlo</v>
      </c>
      <c r="E31" t="str">
        <f>VLOOKUP(B31,Iscritti!A:E,3)</f>
        <v>Free Runner Salerno</v>
      </c>
      <c r="F31" s="13">
        <f>VLOOKUP(B31,Iscritti!A:E,4)</f>
        <v>1971</v>
      </c>
      <c r="G31" s="13" t="str">
        <f>VLOOKUP(B31,Iscritti!A:E,5)</f>
        <v>M Master</v>
      </c>
      <c r="H31" t="s">
        <v>159</v>
      </c>
    </row>
    <row r="32" spans="1:8" ht="11.25">
      <c r="A32" s="13">
        <v>29</v>
      </c>
      <c r="B32" s="13">
        <v>50</v>
      </c>
      <c r="C32" s="14" t="s">
        <v>238</v>
      </c>
      <c r="D32" t="str">
        <f>VLOOKUP(B32,Iscritti!A:E,2)</f>
        <v>Scerrino Andrea</v>
      </c>
      <c r="E32" t="str">
        <f>VLOOKUP(B32,Iscritti!A:E,3)</f>
        <v>Podistica Biasola</v>
      </c>
      <c r="F32" s="13">
        <f>VLOOKUP(B32,Iscritti!A:E,4)</f>
        <v>1972</v>
      </c>
      <c r="G32" s="13" t="str">
        <f>VLOOKUP(B32,Iscritti!A:E,5)</f>
        <v>M Master</v>
      </c>
      <c r="H32" s="13" t="s">
        <v>159</v>
      </c>
    </row>
    <row r="33" spans="1:8" ht="11.25">
      <c r="A33" s="13">
        <v>30</v>
      </c>
      <c r="B33" s="13">
        <v>7</v>
      </c>
      <c r="C33" s="14" t="s">
        <v>239</v>
      </c>
      <c r="D33" t="str">
        <f>VLOOKUP(B33,Iscritti!A:E,2)</f>
        <v>Bolondi Andrea</v>
      </c>
      <c r="E33" t="str">
        <f>VLOOKUP(B33,Iscritti!A:E,3)</f>
        <v>Iotti e Corradini</v>
      </c>
      <c r="F33" s="13">
        <f>VLOOKUP(B33,Iscritti!A:E,4)</f>
        <v>1974</v>
      </c>
      <c r="G33" s="13" t="str">
        <f>VLOOKUP(B33,Iscritti!A:E,5)</f>
        <v>M Senior</v>
      </c>
      <c r="H33" t="s">
        <v>159</v>
      </c>
    </row>
    <row r="34" spans="1:8" ht="11.25">
      <c r="A34" s="13">
        <v>31</v>
      </c>
      <c r="B34" s="13">
        <v>11</v>
      </c>
      <c r="C34" s="14" t="s">
        <v>240</v>
      </c>
      <c r="D34" t="str">
        <f>VLOOKUP(B34,Iscritti!A:E,2)</f>
        <v>Giovanardi Stefano</v>
      </c>
      <c r="E34" t="str">
        <f>VLOOKUP(B34,Iscritti!A:E,3)</f>
        <v>Iotti e Corradini</v>
      </c>
      <c r="F34" s="13">
        <f>VLOOKUP(B34,Iscritti!A:E,4)</f>
        <v>1969</v>
      </c>
      <c r="G34" s="13" t="str">
        <f>VLOOKUP(B34,Iscritti!A:E,5)</f>
        <v>M Master</v>
      </c>
      <c r="H34" t="s">
        <v>159</v>
      </c>
    </row>
    <row r="35" spans="1:8" ht="11.25">
      <c r="A35" s="13">
        <v>32</v>
      </c>
      <c r="B35" s="13">
        <v>220</v>
      </c>
      <c r="C35" s="14" t="s">
        <v>241</v>
      </c>
      <c r="D35" t="str">
        <f>VLOOKUP(B35,Iscritti!A:E,2)</f>
        <v>Campadelli Valerio</v>
      </c>
      <c r="E35" t="str">
        <f>VLOOKUP(B35,Iscritti!A:E,3)</f>
        <v>Polisportiva Castelfranco</v>
      </c>
      <c r="F35" s="13">
        <f>VLOOKUP(B35,Iscritti!A:E,4)</f>
        <v>1977</v>
      </c>
      <c r="G35" s="13" t="str">
        <f>VLOOKUP(B35,Iscritti!A:E,5)</f>
        <v>M Senior</v>
      </c>
      <c r="H35" t="s">
        <v>159</v>
      </c>
    </row>
    <row r="36" spans="1:8" ht="11.25">
      <c r="A36" s="13">
        <v>33</v>
      </c>
      <c r="B36" s="13">
        <v>87</v>
      </c>
      <c r="C36" s="14" t="s">
        <v>242</v>
      </c>
      <c r="D36" t="str">
        <f>VLOOKUP(B36,Iscritti!A:E,2)</f>
        <v>Morelli William</v>
      </c>
      <c r="E36" t="str">
        <f>VLOOKUP(B36,Iscritti!A:E,3)</f>
        <v>Sintofarm</v>
      </c>
      <c r="F36" s="13">
        <f>VLOOKUP(B36,Iscritti!A:E,4)</f>
        <v>1960</v>
      </c>
      <c r="G36" s="13" t="str">
        <f>VLOOKUP(B36,Iscritti!A:E,5)</f>
        <v>M Master</v>
      </c>
      <c r="H36" t="s">
        <v>159</v>
      </c>
    </row>
    <row r="37" spans="1:8" ht="11.25">
      <c r="A37" s="13">
        <v>34</v>
      </c>
      <c r="B37" s="13">
        <v>215</v>
      </c>
      <c r="C37" s="14" t="s">
        <v>243</v>
      </c>
      <c r="D37" t="str">
        <f>VLOOKUP(B37,Iscritti!A:E,2)</f>
        <v>Carciola Alessandro</v>
      </c>
      <c r="E37" t="str">
        <f>VLOOKUP(B37,Iscritti!A:E,3)</f>
        <v>Lega del Cuore</v>
      </c>
      <c r="F37" s="13">
        <f>VLOOKUP(B37,Iscritti!A:E,4)</f>
        <v>1980</v>
      </c>
      <c r="G37" s="13" t="str">
        <f>VLOOKUP(B37,Iscritti!A:E,5)</f>
        <v>M Senior</v>
      </c>
      <c r="H37" t="s">
        <v>159</v>
      </c>
    </row>
    <row r="38" spans="1:8" ht="11.25">
      <c r="A38" s="13">
        <v>35</v>
      </c>
      <c r="B38" s="13">
        <v>42</v>
      </c>
      <c r="C38" s="14" t="s">
        <v>244</v>
      </c>
      <c r="D38" t="str">
        <f>VLOOKUP(B38,Iscritti!A:E,2)</f>
        <v>Attardo Pierluigi</v>
      </c>
      <c r="E38" t="str">
        <f>VLOOKUP(B38,Iscritti!A:E,3)</f>
        <v>Podistica Biasola</v>
      </c>
      <c r="F38" s="13">
        <f>VLOOKUP(B38,Iscritti!A:E,4)</f>
        <v>1960</v>
      </c>
      <c r="G38" s="13" t="str">
        <f>VLOOKUP(B38,Iscritti!A:E,5)</f>
        <v>M Master</v>
      </c>
      <c r="H38" t="s">
        <v>159</v>
      </c>
    </row>
    <row r="39" spans="1:8" ht="11.25">
      <c r="A39" s="13">
        <v>36</v>
      </c>
      <c r="B39" s="13">
        <v>95</v>
      </c>
      <c r="C39" s="14" t="s">
        <v>245</v>
      </c>
      <c r="D39" t="str">
        <f>VLOOKUP(B39,Iscritti!A:E,2)</f>
        <v>Bartoli Rita</v>
      </c>
      <c r="E39" t="str">
        <f>VLOOKUP(B39,Iscritti!A:E,3)</f>
        <v>Sintofarm</v>
      </c>
      <c r="F39" s="13">
        <f>VLOOKUP(B39,Iscritti!A:E,4)</f>
        <v>1978</v>
      </c>
      <c r="G39" s="13" t="s">
        <v>225</v>
      </c>
      <c r="H39" t="s">
        <v>159</v>
      </c>
    </row>
    <row r="40" spans="1:8" ht="11.25">
      <c r="A40" s="13">
        <v>37</v>
      </c>
      <c r="B40" s="13">
        <v>14</v>
      </c>
      <c r="C40" s="14" t="s">
        <v>245</v>
      </c>
      <c r="D40" t="str">
        <f>VLOOKUP(B40,Iscritti!A:E,2)</f>
        <v>Accorsi Mauro</v>
      </c>
      <c r="E40" t="str">
        <f>VLOOKUP(B40,Iscritti!A:E,3)</f>
        <v>Podistica Cavriago</v>
      </c>
      <c r="F40" s="13">
        <f>VLOOKUP(B40,Iscritti!A:E,4)</f>
        <v>1969</v>
      </c>
      <c r="G40" s="13" t="str">
        <f>VLOOKUP(B40,Iscritti!A:E,5)</f>
        <v>M Master</v>
      </c>
      <c r="H40" t="s">
        <v>159</v>
      </c>
    </row>
    <row r="41" spans="1:8" ht="11.25">
      <c r="A41" s="13">
        <v>38</v>
      </c>
      <c r="B41" s="13">
        <v>88</v>
      </c>
      <c r="C41" s="14" t="s">
        <v>246</v>
      </c>
      <c r="D41" t="str">
        <f>VLOOKUP(B41,Iscritti!A:E,2)</f>
        <v>Ibatici Andrea</v>
      </c>
      <c r="E41" t="str">
        <f>VLOOKUP(B41,Iscritti!A:E,3)</f>
        <v>Galileo Triathlon</v>
      </c>
      <c r="F41" s="13">
        <f>VLOOKUP(B41,Iscritti!A:E,4)</f>
        <v>1984</v>
      </c>
      <c r="G41" s="13" t="str">
        <f>VLOOKUP(B41,Iscritti!A:E,5)</f>
        <v>M Senior</v>
      </c>
      <c r="H41" t="s">
        <v>159</v>
      </c>
    </row>
    <row r="42" spans="1:8" ht="11.25">
      <c r="A42" s="13">
        <v>39</v>
      </c>
      <c r="B42" s="13">
        <v>75</v>
      </c>
      <c r="C42" s="14" t="s">
        <v>247</v>
      </c>
      <c r="D42" t="str">
        <f>VLOOKUP(B42,Iscritti!A:E,2)</f>
        <v>Belmonte Carmine</v>
      </c>
      <c r="E42" t="str">
        <f>VLOOKUP(B42,Iscritti!A:E,3)</f>
        <v>Pico runners</v>
      </c>
      <c r="F42" s="13">
        <f>VLOOKUP(B42,Iscritti!A:E,4)</f>
        <v>1988</v>
      </c>
      <c r="G42" s="13" t="str">
        <f>VLOOKUP(B42,Iscritti!A:E,5)</f>
        <v>M Senior</v>
      </c>
      <c r="H42" t="s">
        <v>159</v>
      </c>
    </row>
    <row r="43" spans="1:8" ht="11.25">
      <c r="A43" s="13">
        <v>40</v>
      </c>
      <c r="B43" s="13">
        <v>231</v>
      </c>
      <c r="C43" s="14" t="s">
        <v>248</v>
      </c>
      <c r="D43" t="str">
        <f>VLOOKUP(B43,Iscritti!A:E,2)</f>
        <v>Bonacini Maurizio</v>
      </c>
      <c r="E43" t="str">
        <f>VLOOKUP(B43,Iscritti!A:E,3)</f>
        <v>Podistica Bismantova</v>
      </c>
      <c r="F43" s="13">
        <f>VLOOKUP(B43,Iscritti!A:E,4)</f>
        <v>1970</v>
      </c>
      <c r="G43" s="13" t="str">
        <f>VLOOKUP(B43,Iscritti!A:E,5)</f>
        <v>M Master</v>
      </c>
      <c r="H43" t="s">
        <v>159</v>
      </c>
    </row>
    <row r="44" spans="1:8" ht="11.25">
      <c r="A44" s="13">
        <v>41</v>
      </c>
      <c r="B44" s="13">
        <v>216</v>
      </c>
      <c r="C44" s="14" t="s">
        <v>249</v>
      </c>
      <c r="D44" t="str">
        <f>VLOOKUP(B44,Iscritti!A:E,2)</f>
        <v>Govi Filippo</v>
      </c>
      <c r="E44" t="str">
        <f>VLOOKUP(B44,Iscritti!A:E,3)</f>
        <v>Atletica Manara</v>
      </c>
      <c r="F44" s="13">
        <f>VLOOKUP(B44,Iscritti!A:E,4)</f>
        <v>1974</v>
      </c>
      <c r="G44" s="13" t="str">
        <f>VLOOKUP(B44,Iscritti!A:E,5)</f>
        <v>M Senior</v>
      </c>
      <c r="H44" t="s">
        <v>159</v>
      </c>
    </row>
    <row r="45" spans="1:8" ht="11.25">
      <c r="A45" s="13">
        <v>42</v>
      </c>
      <c r="B45" s="13">
        <v>212</v>
      </c>
      <c r="C45" s="14" t="s">
        <v>250</v>
      </c>
      <c r="D45" t="str">
        <f>VLOOKUP(B45,Iscritti!A:E,2)</f>
        <v>Benedetti Roberto</v>
      </c>
      <c r="E45" t="str">
        <f>VLOOKUP(B45,Iscritti!A:E,3)</f>
        <v>Corradini Rubiera</v>
      </c>
      <c r="F45" s="13">
        <f>VLOOKUP(B45,Iscritti!A:E,4)</f>
        <v>1961</v>
      </c>
      <c r="G45" s="13" t="str">
        <f>VLOOKUP(B45,Iscritti!A:E,5)</f>
        <v>M Master</v>
      </c>
      <c r="H45" t="s">
        <v>159</v>
      </c>
    </row>
    <row r="46" spans="1:8" ht="11.25">
      <c r="A46" s="13">
        <v>43</v>
      </c>
      <c r="B46" s="13">
        <v>76</v>
      </c>
      <c r="C46" s="14" t="s">
        <v>251</v>
      </c>
      <c r="D46" t="str">
        <f>VLOOKUP(B46,Iscritti!A:E,2)</f>
        <v>Giglioli Pier Massimo</v>
      </c>
      <c r="E46" t="str">
        <f>VLOOKUP(B46,Iscritti!A:E,3)</f>
        <v>Sintofarm</v>
      </c>
      <c r="F46" s="13">
        <f>VLOOKUP(B46,Iscritti!A:E,4)</f>
        <v>1964</v>
      </c>
      <c r="G46" s="13" t="str">
        <f>VLOOKUP(B46,Iscritti!A:E,5)</f>
        <v>M Master</v>
      </c>
      <c r="H46" t="s">
        <v>159</v>
      </c>
    </row>
    <row r="47" spans="1:8" ht="11.25">
      <c r="A47" s="13">
        <v>44</v>
      </c>
      <c r="B47" s="13">
        <v>89</v>
      </c>
      <c r="C47" s="14" t="s">
        <v>252</v>
      </c>
      <c r="D47" t="str">
        <f>VLOOKUP(B47,Iscritti!A:E,2)</f>
        <v>Negri Riccardo</v>
      </c>
      <c r="E47" t="str">
        <f>VLOOKUP(B47,Iscritti!A:E,3)</f>
        <v>Galileo Triathlon</v>
      </c>
      <c r="F47" s="13">
        <f>VLOOKUP(B47,Iscritti!A:E,4)</f>
        <v>1981</v>
      </c>
      <c r="G47" s="13" t="str">
        <f>VLOOKUP(B47,Iscritti!A:E,5)</f>
        <v>M Senior</v>
      </c>
      <c r="H47" t="s">
        <v>159</v>
      </c>
    </row>
    <row r="48" spans="1:8" ht="11.25">
      <c r="A48" s="13">
        <v>45</v>
      </c>
      <c r="B48" s="13">
        <v>115</v>
      </c>
      <c r="C48" s="14" t="s">
        <v>253</v>
      </c>
      <c r="D48" t="str">
        <f>VLOOKUP(B48,Iscritti!A:E,2)</f>
        <v>Esposito Antonio</v>
      </c>
      <c r="E48" t="str">
        <f>VLOOKUP(B48,Iscritti!A:E,3)</f>
        <v>Podistica Biasola</v>
      </c>
      <c r="F48" s="13">
        <f>VLOOKUP(B48,Iscritti!A:E,4)</f>
        <v>1961</v>
      </c>
      <c r="G48" s="13" t="str">
        <f>VLOOKUP(B48,Iscritti!A:E,5)</f>
        <v>M Master</v>
      </c>
      <c r="H48" t="s">
        <v>159</v>
      </c>
    </row>
    <row r="49" spans="1:8" ht="11.25">
      <c r="A49" s="13">
        <v>46</v>
      </c>
      <c r="B49" s="13">
        <v>221</v>
      </c>
      <c r="C49" s="14" t="s">
        <v>254</v>
      </c>
      <c r="D49" t="str">
        <f>VLOOKUP(B49,Iscritti!A:E,2)</f>
        <v>Maisto Giuseppe</v>
      </c>
      <c r="E49" t="str">
        <f>VLOOKUP(B49,Iscritti!A:E,3)</f>
        <v>Polisportiva Le Colline</v>
      </c>
      <c r="F49" s="13">
        <f>VLOOKUP(B49,Iscritti!A:E,4)</f>
        <v>1960</v>
      </c>
      <c r="G49" s="13" t="str">
        <f>VLOOKUP(B49,Iscritti!A:E,5)</f>
        <v>M Master</v>
      </c>
      <c r="H49" t="s">
        <v>159</v>
      </c>
    </row>
    <row r="50" spans="1:8" ht="11.25">
      <c r="A50" s="13">
        <v>47</v>
      </c>
      <c r="B50" s="13">
        <v>91</v>
      </c>
      <c r="C50" s="14" t="s">
        <v>255</v>
      </c>
      <c r="D50" t="str">
        <f>VLOOKUP(B50,Iscritti!A:E,2)</f>
        <v>Pierli Fiorenza</v>
      </c>
      <c r="E50" t="str">
        <f>VLOOKUP(B50,Iscritti!A:E,3)</f>
        <v>Corradini Rubiera</v>
      </c>
      <c r="F50" s="13">
        <f>VLOOKUP(B50,Iscritti!A:E,4)</f>
        <v>1980</v>
      </c>
      <c r="G50" s="13" t="s">
        <v>225</v>
      </c>
      <c r="H50" t="s">
        <v>159</v>
      </c>
    </row>
    <row r="51" spans="1:8" ht="11.25">
      <c r="A51" s="13">
        <v>48</v>
      </c>
      <c r="B51" s="13">
        <v>13</v>
      </c>
      <c r="C51" s="14" t="s">
        <v>256</v>
      </c>
      <c r="D51" t="str">
        <f>VLOOKUP(B51,Iscritti!A:E,2)</f>
        <v>Scaglia Carlo</v>
      </c>
      <c r="E51" t="str">
        <f>VLOOKUP(B51,Iscritti!A:E,3)</f>
        <v>Iotti e Corradini</v>
      </c>
      <c r="F51" s="13">
        <f>VLOOKUP(B51,Iscritti!A:E,4)</f>
        <v>1972</v>
      </c>
      <c r="G51" s="13" t="str">
        <f>VLOOKUP(B51,Iscritti!A:E,5)</f>
        <v>M Master</v>
      </c>
      <c r="H51" t="s">
        <v>159</v>
      </c>
    </row>
    <row r="52" spans="1:8" ht="11.25">
      <c r="A52" s="13">
        <v>49</v>
      </c>
      <c r="B52" s="13">
        <v>69</v>
      </c>
      <c r="C52" s="14" t="s">
        <v>257</v>
      </c>
      <c r="D52" t="str">
        <f>VLOOKUP(B52,Iscritti!A:E,2)</f>
        <v>Quagliotti Luciano</v>
      </c>
      <c r="E52" t="str">
        <f>VLOOKUP(B52,Iscritti!A:E,3)</f>
        <v>Iotti e Corradini</v>
      </c>
      <c r="F52" s="13">
        <f>VLOOKUP(B52,Iscritti!A:E,4)</f>
        <v>1967</v>
      </c>
      <c r="G52" s="13" t="str">
        <f>VLOOKUP(B52,Iscritti!A:E,5)</f>
        <v>M Master</v>
      </c>
      <c r="H52" t="s">
        <v>159</v>
      </c>
    </row>
    <row r="53" spans="1:8" ht="11.25">
      <c r="A53" s="13">
        <v>50</v>
      </c>
      <c r="B53" s="13">
        <v>70</v>
      </c>
      <c r="C53" s="14" t="s">
        <v>258</v>
      </c>
      <c r="D53" t="str">
        <f>VLOOKUP(B53,Iscritti!A:E,2)</f>
        <v>Bomparola Saverio</v>
      </c>
      <c r="E53" t="str">
        <f>VLOOKUP(B53,Iscritti!A:E,3)</f>
        <v>Iotti e Corradini</v>
      </c>
      <c r="F53" s="13">
        <f>VLOOKUP(B53,Iscritti!A:E,4)</f>
        <v>1970</v>
      </c>
      <c r="G53" s="13" t="str">
        <f>VLOOKUP(B53,Iscritti!A:E,5)</f>
        <v>M Master</v>
      </c>
      <c r="H53" t="s">
        <v>159</v>
      </c>
    </row>
    <row r="54" spans="1:8" ht="11.25">
      <c r="A54" s="13">
        <v>51</v>
      </c>
      <c r="B54" s="13">
        <v>89</v>
      </c>
      <c r="C54" s="14" t="s">
        <v>259</v>
      </c>
      <c r="D54" t="str">
        <f>VLOOKUP(B54,Iscritti!A:E,2)</f>
        <v>Negri Riccardo</v>
      </c>
      <c r="E54" t="str">
        <f>VLOOKUP(B54,Iscritti!A:E,3)</f>
        <v>Galileo Triathlon</v>
      </c>
      <c r="F54" s="13">
        <f>VLOOKUP(B54,Iscritti!A:E,4)</f>
        <v>1981</v>
      </c>
      <c r="G54" s="13" t="str">
        <f>VLOOKUP(B54,Iscritti!A:E,5)</f>
        <v>M Senior</v>
      </c>
      <c r="H54" t="s">
        <v>159</v>
      </c>
    </row>
    <row r="55" spans="1:8" ht="11.25">
      <c r="A55" s="13">
        <v>52</v>
      </c>
      <c r="B55" s="13">
        <v>77</v>
      </c>
      <c r="C55" s="14" t="s">
        <v>260</v>
      </c>
      <c r="D55" t="str">
        <f>VLOOKUP(B55,Iscritti!A:E,2)</f>
        <v>Scarpati Pietro</v>
      </c>
      <c r="E55" t="str">
        <f>VLOOKUP(B55,Iscritti!A:E,3)</f>
        <v>Napoli Nord Marathon</v>
      </c>
      <c r="F55" s="13">
        <f>VLOOKUP(B55,Iscritti!A:E,4)</f>
        <v>1956</v>
      </c>
      <c r="G55" s="13" t="str">
        <f>VLOOKUP(B55,Iscritti!A:E,5)</f>
        <v>M Master</v>
      </c>
      <c r="H55" s="13" t="s">
        <v>159</v>
      </c>
    </row>
    <row r="56" spans="1:8" ht="11.25">
      <c r="A56" s="13">
        <v>53</v>
      </c>
      <c r="B56" s="13">
        <v>199</v>
      </c>
      <c r="C56" s="14" t="s">
        <v>261</v>
      </c>
      <c r="D56" t="str">
        <f>VLOOKUP(B56,Iscritti!A:E,2)</f>
        <v>Vitrani Umberto</v>
      </c>
      <c r="E56" t="str">
        <f>VLOOKUP(B56,Iscritti!A:E,3)</f>
        <v>Atletica Scandianese</v>
      </c>
      <c r="F56" s="13">
        <f>VLOOKUP(B56,Iscritti!A:E,4)</f>
        <v>1961</v>
      </c>
      <c r="G56" s="13" t="str">
        <f>VLOOKUP(B56,Iscritti!A:E,5)</f>
        <v>M Master</v>
      </c>
      <c r="H56" t="s">
        <v>159</v>
      </c>
    </row>
    <row r="57" spans="1:8" ht="11.25">
      <c r="A57" s="13">
        <v>54</v>
      </c>
      <c r="B57" s="13">
        <v>99</v>
      </c>
      <c r="C57" s="14" t="s">
        <v>262</v>
      </c>
      <c r="D57" t="str">
        <f>VLOOKUP(B57,Iscritti!A:E,2)</f>
        <v>Ceccardi Vanni</v>
      </c>
      <c r="E57" t="str">
        <f>VLOOKUP(B57,Iscritti!A:E,3)</f>
        <v>Atletica Scandianese</v>
      </c>
      <c r="F57" s="13">
        <f>VLOOKUP(B57,Iscritti!A:E,4)</f>
        <v>1964</v>
      </c>
      <c r="G57" s="13" t="str">
        <f>VLOOKUP(B57,Iscritti!A:E,5)</f>
        <v>M Master</v>
      </c>
      <c r="H57" t="s">
        <v>159</v>
      </c>
    </row>
    <row r="58" spans="1:8" ht="11.25">
      <c r="A58" s="13">
        <v>55</v>
      </c>
      <c r="B58" s="13">
        <v>53</v>
      </c>
      <c r="C58" s="14" t="s">
        <v>263</v>
      </c>
      <c r="D58" t="str">
        <f>VLOOKUP(B58,Iscritti!A:E,2)</f>
        <v>Beltrami Marino</v>
      </c>
      <c r="E58" t="str">
        <f>VLOOKUP(B58,Iscritti!A:E,3)</f>
        <v>Podistica Biasola</v>
      </c>
      <c r="F58" s="13">
        <f>VLOOKUP(B58,Iscritti!A:E,4)</f>
        <v>1962</v>
      </c>
      <c r="G58" s="13" t="str">
        <f>VLOOKUP(B58,Iscritti!A:E,5)</f>
        <v>M Master</v>
      </c>
      <c r="H58" t="s">
        <v>159</v>
      </c>
    </row>
    <row r="59" spans="1:8" ht="11.25">
      <c r="A59" s="13">
        <v>56</v>
      </c>
      <c r="B59" s="13">
        <v>6</v>
      </c>
      <c r="C59" s="14" t="s">
        <v>264</v>
      </c>
      <c r="D59" t="str">
        <f>VLOOKUP(B59,Iscritti!A:E,2)</f>
        <v>Bezzi Ivano</v>
      </c>
      <c r="E59" t="str">
        <f>VLOOKUP(B59,Iscritti!A:E,3)</f>
        <v>Iotti e Corradini</v>
      </c>
      <c r="F59" s="13">
        <f>VLOOKUP(B59,Iscritti!A:E,4)</f>
        <v>1967</v>
      </c>
      <c r="G59" s="13" t="str">
        <f>VLOOKUP(B59,Iscritti!A:E,5)</f>
        <v>M Master</v>
      </c>
      <c r="H59" t="s">
        <v>159</v>
      </c>
    </row>
    <row r="60" spans="1:8" ht="11.25">
      <c r="A60" s="13">
        <v>57</v>
      </c>
      <c r="B60" s="13">
        <v>84</v>
      </c>
      <c r="C60" s="14" t="s">
        <v>265</v>
      </c>
      <c r="D60" t="str">
        <f>VLOOKUP(B60,Iscritti!A:E,2)</f>
        <v>Ponti Roberto</v>
      </c>
      <c r="E60" t="str">
        <f>VLOOKUP(B60,Iscritti!A:E,3)</f>
        <v>GS Zuccagialla</v>
      </c>
      <c r="F60" s="13">
        <f>VLOOKUP(B60,Iscritti!A:E,4)</f>
        <v>1967</v>
      </c>
      <c r="G60" s="13" t="str">
        <f>VLOOKUP(B60,Iscritti!A:E,5)</f>
        <v>M Master</v>
      </c>
      <c r="H60" t="s">
        <v>159</v>
      </c>
    </row>
    <row r="61" spans="1:8" ht="11.25">
      <c r="A61" s="13">
        <v>58</v>
      </c>
      <c r="B61" s="13">
        <v>214</v>
      </c>
      <c r="C61" s="14" t="s">
        <v>266</v>
      </c>
      <c r="D61" t="str">
        <f>VLOOKUP(B61,Iscritti!A:E,2)</f>
        <v>Benatti Antonella</v>
      </c>
      <c r="E61" t="str">
        <f>VLOOKUP(B61,Iscritti!A:E,3)</f>
        <v>Sintofarm</v>
      </c>
      <c r="F61" s="13">
        <f>VLOOKUP(B61,Iscritti!A:E,4)</f>
        <v>1968</v>
      </c>
      <c r="G61" s="13" t="s">
        <v>225</v>
      </c>
      <c r="H61" t="s">
        <v>159</v>
      </c>
    </row>
    <row r="62" spans="1:8" ht="11.25">
      <c r="A62" s="13">
        <v>59</v>
      </c>
      <c r="B62" s="13">
        <v>30</v>
      </c>
      <c r="C62" s="14" t="s">
        <v>267</v>
      </c>
      <c r="D62" t="str">
        <f>VLOOKUP(B62,Iscritti!A:E,2)</f>
        <v>Bertelli Filippo</v>
      </c>
      <c r="E62" t="str">
        <f>VLOOKUP(B62,Iscritti!A:E,3)</f>
        <v>Road runners Poviglio</v>
      </c>
      <c r="F62" s="13">
        <f>VLOOKUP(B62,Iscritti!A:E,4)</f>
        <v>1969</v>
      </c>
      <c r="G62" s="13" t="str">
        <f>VLOOKUP(B62,Iscritti!A:E,5)</f>
        <v>M Master</v>
      </c>
      <c r="H62" t="s">
        <v>159</v>
      </c>
    </row>
    <row r="63" spans="1:8" ht="11.25">
      <c r="A63" s="13">
        <v>60</v>
      </c>
      <c r="B63" s="13">
        <v>28</v>
      </c>
      <c r="C63" s="14" t="s">
        <v>268</v>
      </c>
      <c r="D63" t="str">
        <f>VLOOKUP(B63,Iscritti!A:E,2)</f>
        <v>Cocchi Andrea</v>
      </c>
      <c r="E63" t="str">
        <f>VLOOKUP(B63,Iscritti!A:E,3)</f>
        <v>Road runners Poviglio</v>
      </c>
      <c r="F63" s="13">
        <f>VLOOKUP(B63,Iscritti!A:E,4)</f>
        <v>1976</v>
      </c>
      <c r="G63" s="13" t="str">
        <f>VLOOKUP(B63,Iscritti!A:E,5)</f>
        <v>M Senior</v>
      </c>
      <c r="H63" t="s">
        <v>159</v>
      </c>
    </row>
    <row r="64" spans="1:8" ht="11.25">
      <c r="A64" s="13">
        <v>61</v>
      </c>
      <c r="B64" s="13">
        <v>73</v>
      </c>
      <c r="C64" s="14" t="s">
        <v>269</v>
      </c>
      <c r="D64" t="str">
        <f>VLOOKUP(B64,Iscritti!A:E,2)</f>
        <v>Marmiroli Ettore</v>
      </c>
      <c r="E64" t="str">
        <f>VLOOKUP(B64,Iscritti!A:E,3)</f>
        <v>Podistica Bismantova</v>
      </c>
      <c r="F64" s="13">
        <f>VLOOKUP(B64,Iscritti!A:E,4)</f>
        <v>1948</v>
      </c>
      <c r="G64" s="13" t="str">
        <f>VLOOKUP(B64,Iscritti!A:E,5)</f>
        <v>M Master</v>
      </c>
      <c r="H64" t="s">
        <v>159</v>
      </c>
    </row>
    <row r="65" spans="1:8" ht="11.25">
      <c r="A65" s="13">
        <v>62</v>
      </c>
      <c r="B65" s="13">
        <v>26</v>
      </c>
      <c r="C65" s="14" t="s">
        <v>270</v>
      </c>
      <c r="D65" t="str">
        <f>VLOOKUP(B65,Iscritti!A:E,2)</f>
        <v>Aliberti Angelo</v>
      </c>
      <c r="E65" t="str">
        <f>VLOOKUP(B65,Iscritti!A:E,3)</f>
        <v>GS Indomita (Messina)</v>
      </c>
      <c r="F65" s="13">
        <f>VLOOKUP(B65,Iscritti!A:E,4)</f>
        <v>1977</v>
      </c>
      <c r="G65" s="13" t="str">
        <f>VLOOKUP(B65,Iscritti!A:E,5)</f>
        <v>M Senior</v>
      </c>
      <c r="H65" t="s">
        <v>159</v>
      </c>
    </row>
    <row r="66" spans="1:8" ht="11.25">
      <c r="A66" s="13">
        <v>63</v>
      </c>
      <c r="B66" s="13">
        <v>96</v>
      </c>
      <c r="C66" s="14" t="s">
        <v>271</v>
      </c>
      <c r="D66" t="str">
        <f>VLOOKUP(B66,Iscritti!A:E,2)</f>
        <v>Bertolini Germano</v>
      </c>
      <c r="E66" t="str">
        <f>VLOOKUP(B66,Iscritti!A:E,3)</f>
        <v>Podistica Cavriago</v>
      </c>
      <c r="F66" s="13">
        <f>VLOOKUP(B66,Iscritti!A:E,4)</f>
        <v>1970</v>
      </c>
      <c r="G66" s="13" t="str">
        <f>VLOOKUP(B66,Iscritti!A:E,5)</f>
        <v>M Master</v>
      </c>
      <c r="H66" t="s">
        <v>159</v>
      </c>
    </row>
    <row r="67" spans="1:8" ht="11.25">
      <c r="A67" s="13">
        <v>64</v>
      </c>
      <c r="B67" s="13">
        <v>230</v>
      </c>
      <c r="C67" s="14" t="s">
        <v>272</v>
      </c>
      <c r="D67" t="str">
        <f>VLOOKUP(B67,Iscritti!A:E,2)</f>
        <v>Ferrarini Marco </v>
      </c>
      <c r="E67" t="str">
        <f>VLOOKUP(B67,Iscritti!A:E,3)</f>
        <v>Podistica Cavriago</v>
      </c>
      <c r="F67" s="13">
        <f>VLOOKUP(B67,Iscritti!A:E,4)</f>
        <v>1963</v>
      </c>
      <c r="G67" s="13" t="str">
        <f>VLOOKUP(B67,Iscritti!A:E,5)</f>
        <v>M Master</v>
      </c>
      <c r="H67" t="s">
        <v>159</v>
      </c>
    </row>
    <row r="68" spans="1:8" ht="11.25">
      <c r="A68" s="13">
        <v>65</v>
      </c>
      <c r="B68" s="13">
        <v>45</v>
      </c>
      <c r="C68" s="14" t="s">
        <v>273</v>
      </c>
      <c r="D68" t="str">
        <f>VLOOKUP(B68,Iscritti!A:E,2)</f>
        <v>Ganapini Domenico</v>
      </c>
      <c r="E68" t="str">
        <f>VLOOKUP(B68,Iscritti!A:E,3)</f>
        <v>Podistica Biasola</v>
      </c>
      <c r="F68" s="13">
        <f>VLOOKUP(B68,Iscritti!A:E,4)</f>
        <v>1960</v>
      </c>
      <c r="G68" s="13" t="str">
        <f>VLOOKUP(B68,Iscritti!A:E,5)</f>
        <v>M Master</v>
      </c>
      <c r="H68" t="s">
        <v>159</v>
      </c>
    </row>
    <row r="69" spans="1:8" ht="11.25">
      <c r="A69" s="13">
        <v>66</v>
      </c>
      <c r="B69" s="13">
        <v>9</v>
      </c>
      <c r="C69" s="14" t="s">
        <v>274</v>
      </c>
      <c r="D69" t="str">
        <f>VLOOKUP(B69,Iscritti!A:E,2)</f>
        <v>Pasqua Carmine</v>
      </c>
      <c r="E69" t="str">
        <f>VLOOKUP(B69,Iscritti!A:E,3)</f>
        <v>Iotti e Corradini</v>
      </c>
      <c r="F69" s="13">
        <f>VLOOKUP(B69,Iscritti!A:E,4)</f>
        <v>1964</v>
      </c>
      <c r="G69" s="13" t="str">
        <f>VLOOKUP(B69,Iscritti!A:E,5)</f>
        <v>M Master</v>
      </c>
      <c r="H69" t="s">
        <v>159</v>
      </c>
    </row>
    <row r="70" spans="1:8" ht="11.25">
      <c r="A70" s="13">
        <v>67</v>
      </c>
      <c r="B70" s="13">
        <v>90</v>
      </c>
      <c r="C70" s="14" t="s">
        <v>275</v>
      </c>
      <c r="D70" t="str">
        <f>VLOOKUP(B70,Iscritti!A:E,2)</f>
        <v>Varotti Luciano </v>
      </c>
      <c r="E70" t="str">
        <f>VLOOKUP(B70,Iscritti!A:E,3)</f>
        <v>Atletica Refundacion Asd</v>
      </c>
      <c r="F70" s="13">
        <f>VLOOKUP(B70,Iscritti!A:E,4)</f>
        <v>1962</v>
      </c>
      <c r="G70" s="13" t="str">
        <f>VLOOKUP(B70,Iscritti!A:E,5)</f>
        <v>M Master</v>
      </c>
      <c r="H70" t="s">
        <v>159</v>
      </c>
    </row>
    <row r="71" spans="1:8" ht="11.25">
      <c r="A71" s="13">
        <v>68</v>
      </c>
      <c r="B71" s="13">
        <v>51</v>
      </c>
      <c r="C71" s="14" t="s">
        <v>276</v>
      </c>
      <c r="D71" t="str">
        <f>VLOOKUP(B71,Iscritti!A:E,2)</f>
        <v>Parmiggiani Gianfranco</v>
      </c>
      <c r="E71" t="str">
        <f>VLOOKUP(B71,Iscritti!A:E,3)</f>
        <v>Podistica Biasola</v>
      </c>
      <c r="F71" s="13">
        <f>VLOOKUP(B71,Iscritti!A:E,4)</f>
        <v>1964</v>
      </c>
      <c r="G71" s="13" t="str">
        <f>VLOOKUP(B71,Iscritti!A:E,5)</f>
        <v>M Master</v>
      </c>
      <c r="H71" t="s">
        <v>159</v>
      </c>
    </row>
    <row r="72" spans="1:8" ht="11.25">
      <c r="A72" s="13">
        <v>69</v>
      </c>
      <c r="B72" s="13">
        <v>117</v>
      </c>
      <c r="C72" s="14" t="s">
        <v>277</v>
      </c>
      <c r="D72" t="str">
        <f>VLOOKUP(B72,Iscritti!A:E,2)</f>
        <v>Scappi Manuel</v>
      </c>
      <c r="E72" t="str">
        <f>VLOOKUP(B72,Iscritti!A:E,3)</f>
        <v>Podistica Biasola</v>
      </c>
      <c r="F72" s="13">
        <f>VLOOKUP(B72,Iscritti!A:E,4)</f>
        <v>1979</v>
      </c>
      <c r="G72" s="13" t="str">
        <f>VLOOKUP(B72,Iscritti!A:E,5)</f>
        <v>M Senior</v>
      </c>
      <c r="H72" t="s">
        <v>159</v>
      </c>
    </row>
    <row r="73" spans="1:8" ht="11.25">
      <c r="A73" s="13">
        <v>70</v>
      </c>
      <c r="B73" s="13">
        <v>56</v>
      </c>
      <c r="C73" s="14" t="s">
        <v>278</v>
      </c>
      <c r="D73" t="str">
        <f>VLOOKUP(B73,Iscritti!A:E,2)</f>
        <v>Tondelli Massimo</v>
      </c>
      <c r="E73" t="str">
        <f>VLOOKUP(B73,Iscritti!A:E,3)</f>
        <v>Podistica Biasola</v>
      </c>
      <c r="F73" s="13">
        <f>VLOOKUP(B73,Iscritti!A:E,4)</f>
        <v>1962</v>
      </c>
      <c r="G73" s="13" t="str">
        <f>VLOOKUP(B73,Iscritti!A:E,5)</f>
        <v>M Master</v>
      </c>
      <c r="H73" t="s">
        <v>159</v>
      </c>
    </row>
    <row r="74" spans="1:8" ht="11.25">
      <c r="A74" s="13">
        <v>71</v>
      </c>
      <c r="B74" s="13">
        <v>38</v>
      </c>
      <c r="C74" s="14" t="s">
        <v>279</v>
      </c>
      <c r="D74" t="str">
        <f>VLOOKUP(B74,Iscritti!A:E,2)</f>
        <v>Menozzi Daniele</v>
      </c>
      <c r="E74" t="str">
        <f>VLOOKUP(B74,Iscritti!A:E,3)</f>
        <v>Podistica Cavriago</v>
      </c>
      <c r="F74" s="13">
        <f>VLOOKUP(B74,Iscritti!A:E,4)</f>
        <v>1972</v>
      </c>
      <c r="G74" s="13" t="str">
        <f>VLOOKUP(B74,Iscritti!A:E,5)</f>
        <v>M Master</v>
      </c>
      <c r="H74" t="s">
        <v>159</v>
      </c>
    </row>
    <row r="75" spans="1:8" ht="11.25">
      <c r="A75" s="13">
        <v>72</v>
      </c>
      <c r="B75" s="13">
        <v>93</v>
      </c>
      <c r="C75" s="14" t="s">
        <v>280</v>
      </c>
      <c r="D75" t="str">
        <f>VLOOKUP(B75,Iscritti!A:E,2)</f>
        <v>Grancia Tommaso</v>
      </c>
      <c r="E75" t="str">
        <f>VLOOKUP(B75,Iscritti!A:E,3)</f>
        <v>Podistica Cavriago</v>
      </c>
      <c r="F75" s="13">
        <f>VLOOKUP(B75,Iscritti!A:E,4)</f>
        <v>1953</v>
      </c>
      <c r="G75" s="13" t="str">
        <f>VLOOKUP(B75,Iscritti!A:E,5)</f>
        <v>M Master</v>
      </c>
      <c r="H75" t="s">
        <v>159</v>
      </c>
    </row>
    <row r="76" spans="1:8" ht="11.25">
      <c r="A76" s="13">
        <v>73</v>
      </c>
      <c r="B76" s="13">
        <v>49</v>
      </c>
      <c r="C76" s="14" t="s">
        <v>281</v>
      </c>
      <c r="D76" t="str">
        <f>VLOOKUP(B76,Iscritti!A:E,2)</f>
        <v>Ronzoni Roberto</v>
      </c>
      <c r="E76" t="str">
        <f>VLOOKUP(B76,Iscritti!A:E,3)</f>
        <v>Podistica Biasola</v>
      </c>
      <c r="F76" s="13">
        <f>VLOOKUP(B76,Iscritti!A:E,4)</f>
        <v>1972</v>
      </c>
      <c r="G76" s="13" t="str">
        <f>VLOOKUP(B76,Iscritti!A:E,5)</f>
        <v>M Master</v>
      </c>
      <c r="H76" t="s">
        <v>159</v>
      </c>
    </row>
    <row r="77" spans="1:8" ht="11.25">
      <c r="A77" s="13">
        <v>74</v>
      </c>
      <c r="B77" s="13">
        <v>10</v>
      </c>
      <c r="C77" s="14" t="s">
        <v>282</v>
      </c>
      <c r="D77" t="str">
        <f>VLOOKUP(B77,Iscritti!A:E,2)</f>
        <v>Sassi Maurizio</v>
      </c>
      <c r="E77" t="str">
        <f>VLOOKUP(B77,Iscritti!A:E,3)</f>
        <v>Iotti e Corradini</v>
      </c>
      <c r="F77" s="13">
        <f>VLOOKUP(B77,Iscritti!A:E,4)</f>
        <v>1976</v>
      </c>
      <c r="G77" s="13" t="str">
        <f>VLOOKUP(B77,Iscritti!A:E,5)</f>
        <v>M Senior</v>
      </c>
      <c r="H77" t="s">
        <v>159</v>
      </c>
    </row>
    <row r="78" spans="1:8" ht="11.25">
      <c r="A78" s="13">
        <v>75</v>
      </c>
      <c r="B78" s="13">
        <v>66</v>
      </c>
      <c r="C78" s="14" t="s">
        <v>283</v>
      </c>
      <c r="D78" t="str">
        <f>VLOOKUP(B78,Iscritti!A:E,2)</f>
        <v>Ferrante Vito</v>
      </c>
      <c r="E78" t="str">
        <f>VLOOKUP(B78,Iscritti!A:E,3)</f>
        <v>Polisportiva Le Colline</v>
      </c>
      <c r="F78" s="13">
        <f>VLOOKUP(B78,Iscritti!A:E,4)</f>
        <v>1966</v>
      </c>
      <c r="G78" s="13" t="str">
        <f>VLOOKUP(B78,Iscritti!A:E,5)</f>
        <v>M Master</v>
      </c>
      <c r="H78" t="s">
        <v>159</v>
      </c>
    </row>
    <row r="79" spans="1:8" ht="11.25">
      <c r="A79" s="13">
        <v>76</v>
      </c>
      <c r="B79" s="13">
        <v>55</v>
      </c>
      <c r="C79" s="14" t="s">
        <v>284</v>
      </c>
      <c r="D79" t="str">
        <f>VLOOKUP(B79,Iscritti!A:E,2)</f>
        <v>Canfora Marco</v>
      </c>
      <c r="E79" t="str">
        <f>VLOOKUP(B79,Iscritti!A:E,3)</f>
        <v>Podistica Biasola</v>
      </c>
      <c r="F79" s="13">
        <f>VLOOKUP(B79,Iscritti!A:E,4)</f>
        <v>1980</v>
      </c>
      <c r="G79" s="13" t="str">
        <f>VLOOKUP(B79,Iscritti!A:E,5)</f>
        <v>M Senior</v>
      </c>
      <c r="H79" t="s">
        <v>159</v>
      </c>
    </row>
    <row r="80" spans="1:8" ht="11.25">
      <c r="A80" s="13">
        <v>77</v>
      </c>
      <c r="B80" s="13">
        <v>203</v>
      </c>
      <c r="C80" s="14" t="s">
        <v>285</v>
      </c>
      <c r="D80" t="str">
        <f>VLOOKUP(B80,Iscritti!A:E,2)</f>
        <v>Zini Milena</v>
      </c>
      <c r="E80" t="str">
        <f>VLOOKUP(B80,Iscritti!A:E,3)</f>
        <v>Atletica Scandianese</v>
      </c>
      <c r="F80" s="13">
        <f>VLOOKUP(B80,Iscritti!A:E,4)</f>
        <v>1963</v>
      </c>
      <c r="G80" s="13" t="str">
        <f>VLOOKUP(B80,Iscritti!A:E,5)</f>
        <v>F Master</v>
      </c>
      <c r="H80" t="s">
        <v>159</v>
      </c>
    </row>
    <row r="81" spans="1:8" ht="11.25">
      <c r="A81" s="13">
        <v>78</v>
      </c>
      <c r="B81" s="13">
        <v>205</v>
      </c>
      <c r="C81" s="14" t="s">
        <v>285</v>
      </c>
      <c r="D81" t="str">
        <f>VLOOKUP(B81,Iscritti!A:E,2)</f>
        <v>Posabella Fabiola</v>
      </c>
      <c r="E81" t="str">
        <f>VLOOKUP(B81,Iscritti!A:E,3)</f>
        <v>Atletica Scandianese</v>
      </c>
      <c r="F81" s="13">
        <f>VLOOKUP(B81,Iscritti!A:E,4)</f>
        <v>1978</v>
      </c>
      <c r="G81" s="13" t="str">
        <f>VLOOKUP(B81,Iscritti!A:E,5)</f>
        <v>F Senior</v>
      </c>
      <c r="H81" t="s">
        <v>159</v>
      </c>
    </row>
    <row r="82" spans="1:8" ht="11.25">
      <c r="A82" s="13">
        <v>79</v>
      </c>
      <c r="B82" s="13">
        <v>72</v>
      </c>
      <c r="C82" s="14" t="s">
        <v>286</v>
      </c>
      <c r="D82" t="str">
        <f>VLOOKUP(B82,Iscritti!A:E,2)</f>
        <v>Farina Massimo</v>
      </c>
      <c r="E82" t="str">
        <f>VLOOKUP(B82,Iscritti!A:E,3)</f>
        <v>Gualtieri 2000</v>
      </c>
      <c r="F82" s="13">
        <f>VLOOKUP(B82,Iscritti!A:E,4)</f>
        <v>1968</v>
      </c>
      <c r="G82" s="13" t="str">
        <f>VLOOKUP(B82,Iscritti!A:E,5)</f>
        <v>M Master</v>
      </c>
      <c r="H82" s="13" t="s">
        <v>159</v>
      </c>
    </row>
    <row r="83" spans="1:8" ht="11.25">
      <c r="A83" s="13">
        <v>80</v>
      </c>
      <c r="B83" s="13">
        <v>60</v>
      </c>
      <c r="C83" s="14" t="s">
        <v>287</v>
      </c>
      <c r="D83" t="str">
        <f>VLOOKUP(B83,Iscritti!A:E,2)</f>
        <v>Artioli Davide</v>
      </c>
      <c r="E83" t="str">
        <f>VLOOKUP(B83,Iscritti!A:E,3)</f>
        <v>Polisportiva Quaresimo</v>
      </c>
      <c r="F83" s="13">
        <f>VLOOKUP(B83,Iscritti!A:E,4)</f>
        <v>1973</v>
      </c>
      <c r="G83" s="13" t="str">
        <f>VLOOKUP(B83,Iscritti!A:E,5)</f>
        <v>M Senior</v>
      </c>
      <c r="H83" t="s">
        <v>159</v>
      </c>
    </row>
    <row r="84" spans="1:8" ht="11.25">
      <c r="A84" s="13">
        <v>81</v>
      </c>
      <c r="B84" s="13">
        <v>16</v>
      </c>
      <c r="C84" s="14" t="s">
        <v>288</v>
      </c>
      <c r="D84" t="str">
        <f>VLOOKUP(B84,Iscritti!A:E,2)</f>
        <v>Brevini Maurizio</v>
      </c>
      <c r="E84" t="str">
        <f>VLOOKUP(B84,Iscritti!A:E,3)</f>
        <v>Podistica Cavriago</v>
      </c>
      <c r="F84" s="13">
        <f>VLOOKUP(B84,Iscritti!A:E,4)</f>
        <v>1955</v>
      </c>
      <c r="G84" s="13" t="str">
        <f>VLOOKUP(B84,Iscritti!A:E,5)</f>
        <v>M Master</v>
      </c>
      <c r="H84" t="s">
        <v>159</v>
      </c>
    </row>
    <row r="85" spans="1:8" ht="11.25">
      <c r="A85" s="13">
        <v>82</v>
      </c>
      <c r="B85" s="13">
        <v>17</v>
      </c>
      <c r="C85" s="14" t="s">
        <v>288</v>
      </c>
      <c r="D85" t="str">
        <f>VLOOKUP(B85,Iscritti!A:E,2)</f>
        <v>Romboli Marco</v>
      </c>
      <c r="E85" t="str">
        <f>VLOOKUP(B85,Iscritti!A:E,3)</f>
        <v>Podistica Cavriago</v>
      </c>
      <c r="F85" s="13">
        <f>VLOOKUP(B85,Iscritti!A:E,4)</f>
        <v>1967</v>
      </c>
      <c r="G85" s="13" t="str">
        <f>VLOOKUP(B85,Iscritti!A:E,5)</f>
        <v>M Master</v>
      </c>
      <c r="H85" t="s">
        <v>159</v>
      </c>
    </row>
    <row r="86" spans="1:8" ht="11.25">
      <c r="A86" s="13">
        <v>83</v>
      </c>
      <c r="B86" s="13">
        <v>74</v>
      </c>
      <c r="C86" s="14" t="s">
        <v>289</v>
      </c>
      <c r="D86" t="str">
        <f>VLOOKUP(B86,Iscritti!A:E,2)</f>
        <v>Del Sante Amilcare</v>
      </c>
      <c r="E86" t="str">
        <f>VLOOKUP(B86,Iscritti!A:E,3)</f>
        <v>Casone Noceto</v>
      </c>
      <c r="F86" s="13">
        <f>VLOOKUP(B86,Iscritti!A:E,4)</f>
        <v>1960</v>
      </c>
      <c r="G86" s="13" t="str">
        <f>VLOOKUP(B86,Iscritti!A:E,5)</f>
        <v>M Master</v>
      </c>
      <c r="H86" t="s">
        <v>159</v>
      </c>
    </row>
    <row r="87" spans="1:8" ht="11.25">
      <c r="A87" s="13">
        <v>84</v>
      </c>
      <c r="B87" s="13">
        <v>195</v>
      </c>
      <c r="C87" s="14" t="s">
        <v>290</v>
      </c>
      <c r="D87" t="str">
        <f>VLOOKUP(B87,Iscritti!A:E,2)</f>
        <v>Bernardi Marco</v>
      </c>
      <c r="E87" t="str">
        <f>VLOOKUP(B87,Iscritti!A:E,3)</f>
        <v>Road runners Poviglio</v>
      </c>
      <c r="F87" s="13">
        <f>VLOOKUP(B87,Iscritti!A:E,4)</f>
        <v>1971</v>
      </c>
      <c r="G87" s="13" t="str">
        <f>VLOOKUP(B87,Iscritti!A:E,5)</f>
        <v>M Master</v>
      </c>
      <c r="H87" t="s">
        <v>159</v>
      </c>
    </row>
    <row r="88" spans="1:8" ht="11.25">
      <c r="A88" s="13">
        <v>85</v>
      </c>
      <c r="B88" s="13">
        <v>18</v>
      </c>
      <c r="C88" s="14" t="s">
        <v>291</v>
      </c>
      <c r="D88" t="str">
        <f>VLOOKUP(B88,Iscritti!A:E,2)</f>
        <v>Garuti Massimo</v>
      </c>
      <c r="E88" t="str">
        <f>VLOOKUP(B88,Iscritti!A:E,3)</f>
        <v>Podistica Cavriago</v>
      </c>
      <c r="F88" s="13">
        <f>VLOOKUP(B88,Iscritti!A:E,4)</f>
        <v>1974</v>
      </c>
      <c r="G88" s="13" t="str">
        <f>VLOOKUP(B88,Iscritti!A:E,5)</f>
        <v>M Senior</v>
      </c>
      <c r="H88" t="s">
        <v>159</v>
      </c>
    </row>
    <row r="89" spans="1:8" ht="11.25">
      <c r="A89" s="13">
        <v>86</v>
      </c>
      <c r="B89" s="13">
        <v>204</v>
      </c>
      <c r="C89" s="14" t="s">
        <v>292</v>
      </c>
      <c r="D89" t="str">
        <f>VLOOKUP(B89,Iscritti!A:E,2)</f>
        <v>Barilli Daniela</v>
      </c>
      <c r="E89" t="str">
        <f>VLOOKUP(B89,Iscritti!A:E,3)</f>
        <v>Atletica Scandianese</v>
      </c>
      <c r="F89" s="13">
        <f>VLOOKUP(B89,Iscritti!A:E,4)</f>
        <v>1969</v>
      </c>
      <c r="G89" s="13" t="str">
        <f>VLOOKUP(B89,Iscritti!A:E,5)</f>
        <v>F Master</v>
      </c>
      <c r="H89" t="s">
        <v>159</v>
      </c>
    </row>
    <row r="90" spans="1:8" ht="11.25">
      <c r="A90" s="13">
        <v>87</v>
      </c>
      <c r="B90" s="13">
        <v>34</v>
      </c>
      <c r="C90" s="14" t="s">
        <v>293</v>
      </c>
      <c r="D90" t="str">
        <f>VLOOKUP(B90,Iscritti!A:E,2)</f>
        <v>Imberti Daniela</v>
      </c>
      <c r="E90" t="str">
        <f>VLOOKUP(B90,Iscritti!A:E,3)</f>
        <v>Road runners Poviglio</v>
      </c>
      <c r="F90" s="13">
        <f>VLOOKUP(B90,Iscritti!A:E,4)</f>
        <v>1976</v>
      </c>
      <c r="G90" s="13" t="str">
        <f>VLOOKUP(B90,Iscritti!A:E,5)</f>
        <v>F Senior</v>
      </c>
      <c r="H90" t="s">
        <v>159</v>
      </c>
    </row>
    <row r="91" spans="1:8" ht="11.25">
      <c r="A91" s="13">
        <v>88</v>
      </c>
      <c r="B91" s="13">
        <v>119</v>
      </c>
      <c r="C91" s="14" t="s">
        <v>294</v>
      </c>
      <c r="D91" t="str">
        <f>VLOOKUP(B91,Iscritti!A:E,2)</f>
        <v>Riccio Leonardo</v>
      </c>
      <c r="E91" t="str">
        <f>VLOOKUP(B91,Iscritti!A:E,3)</f>
        <v>Podistica Biasola</v>
      </c>
      <c r="F91" s="13">
        <f>VLOOKUP(B91,Iscritti!A:E,4)</f>
        <v>1971</v>
      </c>
      <c r="G91" s="13" t="str">
        <f>VLOOKUP(B91,Iscritti!A:E,5)</f>
        <v>M Master</v>
      </c>
      <c r="H91" t="s">
        <v>159</v>
      </c>
    </row>
    <row r="92" spans="1:8" ht="11.25">
      <c r="A92" s="13">
        <v>89</v>
      </c>
      <c r="B92" s="13">
        <v>71</v>
      </c>
      <c r="C92" s="14" t="s">
        <v>295</v>
      </c>
      <c r="D92" t="str">
        <f>VLOOKUP(B92,Iscritti!A:E,2)</f>
        <v>Carletti Carlo</v>
      </c>
      <c r="E92" t="str">
        <f>VLOOKUP(B92,Iscritti!A:E,3)</f>
        <v>Gualtieri 2000</v>
      </c>
      <c r="F92" s="13">
        <f>VLOOKUP(B92,Iscritti!A:E,4)</f>
        <v>1965</v>
      </c>
      <c r="G92" s="13" t="str">
        <f>VLOOKUP(B92,Iscritti!A:E,5)</f>
        <v>M Master</v>
      </c>
      <c r="H92" s="13" t="s">
        <v>159</v>
      </c>
    </row>
    <row r="93" spans="1:8" ht="11.25">
      <c r="A93" s="13">
        <v>90</v>
      </c>
      <c r="B93" s="13">
        <v>227</v>
      </c>
      <c r="C93" s="14" t="s">
        <v>296</v>
      </c>
      <c r="D93" t="str">
        <f>VLOOKUP(B93,Iscritti!A:E,2)</f>
        <v>Pavarini Daniele</v>
      </c>
      <c r="E93" t="str">
        <f>VLOOKUP(B93,Iscritti!A:E,3)</f>
        <v>GS Zuccagialla</v>
      </c>
      <c r="F93" s="13">
        <f>VLOOKUP(B93,Iscritti!A:E,4)</f>
        <v>1978</v>
      </c>
      <c r="G93" s="13" t="str">
        <f>VLOOKUP(B93,Iscritti!A:E,5)</f>
        <v>M Senior</v>
      </c>
      <c r="H93" t="s">
        <v>159</v>
      </c>
    </row>
    <row r="94" spans="1:8" ht="11.25">
      <c r="A94" s="13">
        <v>91</v>
      </c>
      <c r="B94" s="13">
        <v>106</v>
      </c>
      <c r="C94" s="14" t="s">
        <v>297</v>
      </c>
      <c r="D94" t="str">
        <f>VLOOKUP(B94,Iscritti!A:E,2)</f>
        <v>De Vincenzi Mauro</v>
      </c>
      <c r="E94" t="str">
        <f>VLOOKUP(B94,Iscritti!A:E,3)</f>
        <v>Individuale Uisp</v>
      </c>
      <c r="F94" s="13">
        <f>VLOOKUP(B94,Iscritti!A:E,4)</f>
        <v>1968</v>
      </c>
      <c r="G94" s="13" t="str">
        <f>VLOOKUP(B94,Iscritti!A:E,5)</f>
        <v>M Master</v>
      </c>
      <c r="H94" t="s">
        <v>159</v>
      </c>
    </row>
    <row r="95" spans="1:8" ht="11.25">
      <c r="A95" s="13">
        <v>92</v>
      </c>
      <c r="B95" s="13">
        <v>118</v>
      </c>
      <c r="C95" s="14" t="s">
        <v>298</v>
      </c>
      <c r="D95" t="str">
        <f>VLOOKUP(B95,Iscritti!A:E,2)</f>
        <v>Franzoni Andrea</v>
      </c>
      <c r="E95" t="str">
        <f>VLOOKUP(B95,Iscritti!A:E,3)</f>
        <v>Tricolore sport marathon</v>
      </c>
      <c r="F95" s="13">
        <f>VLOOKUP(B95,Iscritti!A:E,4)</f>
        <v>1976</v>
      </c>
      <c r="G95" s="13" t="str">
        <f>VLOOKUP(B95,Iscritti!A:E,5)</f>
        <v>M Senior</v>
      </c>
      <c r="H95" t="s">
        <v>159</v>
      </c>
    </row>
    <row r="96" spans="1:8" ht="11.25">
      <c r="A96" s="13">
        <v>93</v>
      </c>
      <c r="B96" s="13">
        <v>21</v>
      </c>
      <c r="C96" s="14" t="s">
        <v>299</v>
      </c>
      <c r="D96" t="str">
        <f>VLOOKUP(B96,Iscritti!A:E,2)</f>
        <v>Veneroni Carlo</v>
      </c>
      <c r="E96" t="str">
        <f>VLOOKUP(B96,Iscritti!A:E,3)</f>
        <v>Podistica Cavriago</v>
      </c>
      <c r="F96" s="13">
        <f>VLOOKUP(B96,Iscritti!A:E,4)</f>
        <v>1974</v>
      </c>
      <c r="G96" s="13" t="str">
        <f>VLOOKUP(B96,Iscritti!A:E,5)</f>
        <v>M Senior</v>
      </c>
      <c r="H96" t="s">
        <v>159</v>
      </c>
    </row>
    <row r="97" spans="1:8" ht="11.25">
      <c r="A97" s="13">
        <v>94</v>
      </c>
      <c r="B97" s="13">
        <v>114</v>
      </c>
      <c r="C97" s="14" t="s">
        <v>300</v>
      </c>
      <c r="D97" t="str">
        <f>VLOOKUP(B97,Iscritti!A:E,2)</f>
        <v>Poli Fulvio</v>
      </c>
      <c r="E97" t="str">
        <f>VLOOKUP(B97,Iscritti!A:E,3)</f>
        <v>Individuale Uisp</v>
      </c>
      <c r="F97" s="13">
        <f>VLOOKUP(B97,Iscritti!A:E,4)</f>
        <v>1974</v>
      </c>
      <c r="G97" s="13" t="str">
        <f>VLOOKUP(B97,Iscritti!A:E,5)</f>
        <v>M Senior</v>
      </c>
      <c r="H97" t="s">
        <v>159</v>
      </c>
    </row>
    <row r="98" spans="1:8" ht="11.25">
      <c r="A98" s="13">
        <v>95</v>
      </c>
      <c r="B98" s="13">
        <v>107</v>
      </c>
      <c r="C98" s="14" t="s">
        <v>301</v>
      </c>
      <c r="D98" t="str">
        <f>VLOOKUP(B98,Iscritti!A:E,2)</f>
        <v>Algeri Cristian</v>
      </c>
      <c r="E98" t="str">
        <f>VLOOKUP(B98,Iscritti!A:E,3)</f>
        <v>Atletica Scandianese</v>
      </c>
      <c r="F98" s="13">
        <f>VLOOKUP(B98,Iscritti!A:E,4)</f>
        <v>1981</v>
      </c>
      <c r="G98" s="13" t="str">
        <f>VLOOKUP(B98,Iscritti!A:E,5)</f>
        <v>M Senior</v>
      </c>
      <c r="H98" s="13" t="s">
        <v>159</v>
      </c>
    </row>
    <row r="99" spans="1:8" ht="11.25">
      <c r="A99" s="13">
        <v>96</v>
      </c>
      <c r="B99" s="13">
        <v>110</v>
      </c>
      <c r="C99" s="14" t="s">
        <v>302</v>
      </c>
      <c r="D99" t="str">
        <f>VLOOKUP(B99,Iscritti!A:E,2)</f>
        <v>Bonini Cristiano</v>
      </c>
      <c r="E99" t="str">
        <f>VLOOKUP(B99,Iscritti!A:E,3)</f>
        <v>La Guglia Sassuolo</v>
      </c>
      <c r="F99" s="13">
        <f>VLOOKUP(B99,Iscritti!A:E,4)</f>
        <v>1968</v>
      </c>
      <c r="G99" s="13" t="str">
        <f>VLOOKUP(B99,Iscritti!A:E,5)</f>
        <v>M Master</v>
      </c>
      <c r="H99" t="s">
        <v>159</v>
      </c>
    </row>
    <row r="100" spans="1:8" ht="11.25">
      <c r="A100" s="13">
        <v>97</v>
      </c>
      <c r="B100" s="13">
        <v>37</v>
      </c>
      <c r="C100" s="14" t="s">
        <v>303</v>
      </c>
      <c r="D100" t="str">
        <f>VLOOKUP(B100,Iscritti!A:E,2)</f>
        <v>Donadei Giuseppe</v>
      </c>
      <c r="E100" t="str">
        <f>VLOOKUP(B100,Iscritti!A:E,3)</f>
        <v>Podistica Cavriago</v>
      </c>
      <c r="F100" s="13">
        <f>VLOOKUP(B100,Iscritti!A:E,4)</f>
        <v>1967</v>
      </c>
      <c r="G100" s="13" t="str">
        <f>VLOOKUP(B100,Iscritti!A:E,5)</f>
        <v>M Master</v>
      </c>
      <c r="H100" t="s">
        <v>159</v>
      </c>
    </row>
    <row r="101" spans="1:8" ht="11.25">
      <c r="A101" s="13">
        <v>98</v>
      </c>
      <c r="B101" s="13">
        <v>217</v>
      </c>
      <c r="C101" s="14" t="s">
        <v>304</v>
      </c>
      <c r="D101" t="str">
        <f>VLOOKUP(B101,Iscritti!A:E,2)</f>
        <v>Guidi Orietta</v>
      </c>
      <c r="E101" t="str">
        <f>VLOOKUP(B101,Iscritti!A:E,3)</f>
        <v>Atletica Scandianese</v>
      </c>
      <c r="F101" s="13">
        <f>VLOOKUP(B101,Iscritti!A:E,4)</f>
        <v>1966</v>
      </c>
      <c r="G101" s="13" t="str">
        <f>VLOOKUP(B101,Iscritti!A:E,5)</f>
        <v>F Master</v>
      </c>
      <c r="H101" t="s">
        <v>159</v>
      </c>
    </row>
    <row r="102" spans="1:8" ht="11.25">
      <c r="A102" s="13">
        <v>99</v>
      </c>
      <c r="B102" s="13">
        <v>112</v>
      </c>
      <c r="C102" s="14" t="s">
        <v>305</v>
      </c>
      <c r="D102" t="str">
        <f>VLOOKUP(B102,Iscritti!A:E,2)</f>
        <v>Bensanelli Mattia</v>
      </c>
      <c r="E102" t="str">
        <f>VLOOKUP(B102,Iscritti!A:E,3)</f>
        <v>3C</v>
      </c>
      <c r="F102" s="13">
        <f>VLOOKUP(B102,Iscritti!A:E,4)</f>
        <v>1976</v>
      </c>
      <c r="G102" s="13" t="str">
        <f>VLOOKUP(B102,Iscritti!A:E,5)</f>
        <v>M Senior</v>
      </c>
      <c r="H102" t="s">
        <v>159</v>
      </c>
    </row>
    <row r="103" spans="1:8" ht="11.25">
      <c r="A103" s="13">
        <v>100</v>
      </c>
      <c r="B103" s="13">
        <v>113</v>
      </c>
      <c r="C103" s="14" t="s">
        <v>305</v>
      </c>
      <c r="D103" t="str">
        <f>VLOOKUP(B103,Iscritti!A:E,2)</f>
        <v>Masini Maurizio</v>
      </c>
      <c r="E103" t="str">
        <f>VLOOKUP(B103,Iscritti!A:E,3)</f>
        <v>Avis Suzzara</v>
      </c>
      <c r="F103" s="13">
        <f>VLOOKUP(B103,Iscritti!A:E,4)</f>
        <v>1977</v>
      </c>
      <c r="G103" s="13" t="str">
        <f>VLOOKUP(B103,Iscritti!A:E,5)</f>
        <v>M Senior</v>
      </c>
      <c r="H103" t="s">
        <v>159</v>
      </c>
    </row>
    <row r="104" spans="1:8" ht="11.25">
      <c r="A104" s="13">
        <v>101</v>
      </c>
      <c r="B104" s="13">
        <v>67</v>
      </c>
      <c r="C104" s="14" t="s">
        <v>306</v>
      </c>
      <c r="D104" t="str">
        <f>VLOOKUP(B104,Iscritti!A:E,2)</f>
        <v>Vacondio Sergio</v>
      </c>
      <c r="E104" t="str">
        <f>VLOOKUP(B104,Iscritti!A:E,3)</f>
        <v>Podistica Biasola</v>
      </c>
      <c r="F104" s="13">
        <f>VLOOKUP(B104,Iscritti!A:E,4)</f>
        <v>1973</v>
      </c>
      <c r="G104" s="13" t="str">
        <f>VLOOKUP(B104,Iscritti!A:E,5)</f>
        <v>M Senior</v>
      </c>
      <c r="H104" t="s">
        <v>159</v>
      </c>
    </row>
    <row r="105" spans="1:8" ht="11.25">
      <c r="A105" s="13">
        <v>102</v>
      </c>
      <c r="B105" s="13">
        <v>224</v>
      </c>
      <c r="C105" s="14" t="s">
        <v>307</v>
      </c>
      <c r="D105" t="str">
        <f>VLOOKUP(B105,Iscritti!A:E,2)</f>
        <v>De Pietri Ilver</v>
      </c>
      <c r="E105" t="str">
        <f>VLOOKUP(B105,Iscritti!A:E,3)</f>
        <v>Lega del Cuore</v>
      </c>
      <c r="F105" s="13">
        <f>VLOOKUP(B105,Iscritti!A:E,4)</f>
        <v>1951</v>
      </c>
      <c r="G105" s="13" t="str">
        <f>VLOOKUP(B105,Iscritti!A:E,5)</f>
        <v>M Master</v>
      </c>
      <c r="H105" t="s">
        <v>159</v>
      </c>
    </row>
    <row r="106" spans="1:8" ht="11.25">
      <c r="A106" s="13">
        <v>103</v>
      </c>
      <c r="B106" s="13">
        <v>102</v>
      </c>
      <c r="C106" s="14" t="s">
        <v>308</v>
      </c>
      <c r="D106" t="str">
        <f>VLOOKUP(B106,Iscritti!A:E,2)</f>
        <v>La Carrubba Vincenzo</v>
      </c>
      <c r="E106" t="str">
        <f>VLOOKUP(B106,Iscritti!A:E,3)</f>
        <v>Individuale Uisp</v>
      </c>
      <c r="F106" s="13">
        <f>VLOOKUP(B106,Iscritti!A:E,4)</f>
        <v>1972</v>
      </c>
      <c r="G106" s="13" t="str">
        <f>VLOOKUP(B106,Iscritti!A:E,5)</f>
        <v>M Senior</v>
      </c>
      <c r="H106" t="s">
        <v>159</v>
      </c>
    </row>
    <row r="107" spans="1:8" ht="11.25">
      <c r="A107" s="13">
        <v>104</v>
      </c>
      <c r="B107" s="13">
        <v>62</v>
      </c>
      <c r="C107" s="14" t="s">
        <v>309</v>
      </c>
      <c r="D107" t="str">
        <f>VLOOKUP(B107,Iscritti!A:E,2)</f>
        <v>Bevini Davide</v>
      </c>
      <c r="E107" t="str">
        <f>VLOOKUP(B107,Iscritti!A:E,3)</f>
        <v>Road runners Poviglio</v>
      </c>
      <c r="F107" s="13">
        <f>VLOOKUP(B107,Iscritti!A:E,4)</f>
        <v>1970</v>
      </c>
      <c r="G107" s="13" t="str">
        <f>VLOOKUP(B107,Iscritti!A:E,5)</f>
        <v>M Master</v>
      </c>
      <c r="H107" t="s">
        <v>159</v>
      </c>
    </row>
    <row r="108" spans="1:8" ht="11.25">
      <c r="A108" s="13">
        <v>105</v>
      </c>
      <c r="B108" s="13">
        <v>27</v>
      </c>
      <c r="C108" s="14" t="s">
        <v>310</v>
      </c>
      <c r="D108" t="str">
        <f>VLOOKUP(B108,Iscritti!A:E,2)</f>
        <v>Sidoli Giuliano </v>
      </c>
      <c r="E108" t="str">
        <f>VLOOKUP(B108,Iscritti!A:E,3)</f>
        <v>Lega del Cuore</v>
      </c>
      <c r="F108" s="13">
        <f>VLOOKUP(B108,Iscritti!A:E,4)</f>
        <v>1944</v>
      </c>
      <c r="G108" s="13" t="str">
        <f>VLOOKUP(B108,Iscritti!A:E,5)</f>
        <v>M Master</v>
      </c>
      <c r="H108" t="s">
        <v>159</v>
      </c>
    </row>
    <row r="109" spans="1:8" ht="11.25">
      <c r="A109" s="13">
        <v>106</v>
      </c>
      <c r="B109" s="13">
        <v>12</v>
      </c>
      <c r="C109" s="14" t="s">
        <v>311</v>
      </c>
      <c r="D109" t="str">
        <f>VLOOKUP(B109,Iscritti!A:E,2)</f>
        <v>Sicuri Paolo</v>
      </c>
      <c r="E109" t="str">
        <f>VLOOKUP(B109,Iscritti!A:E,3)</f>
        <v>Iotti e Corradini</v>
      </c>
      <c r="F109" s="13">
        <f>VLOOKUP(B109,Iscritti!A:E,4)</f>
        <v>1959</v>
      </c>
      <c r="G109" s="13" t="str">
        <f>VLOOKUP(B109,Iscritti!A:E,5)</f>
        <v>M Master</v>
      </c>
      <c r="H109" t="s">
        <v>159</v>
      </c>
    </row>
    <row r="110" spans="1:8" ht="11.25">
      <c r="A110" s="13">
        <v>107</v>
      </c>
      <c r="B110" s="13">
        <v>100</v>
      </c>
      <c r="C110" s="14" t="s">
        <v>312</v>
      </c>
      <c r="D110" t="str">
        <f>VLOOKUP(B110,Iscritti!A:E,2)</f>
        <v>Rustichelli Nicola</v>
      </c>
      <c r="E110" t="str">
        <f>VLOOKUP(B110,Iscritti!A:E,3)</f>
        <v>Tricolore sport marathon</v>
      </c>
      <c r="F110" s="13">
        <f>VLOOKUP(B110,Iscritti!A:E,4)</f>
        <v>1962</v>
      </c>
      <c r="G110" s="13" t="str">
        <f>VLOOKUP(B110,Iscritti!A:E,5)</f>
        <v>M Master</v>
      </c>
      <c r="H110" t="s">
        <v>159</v>
      </c>
    </row>
    <row r="111" spans="1:8" ht="11.25">
      <c r="A111" s="13">
        <v>108</v>
      </c>
      <c r="B111" s="13">
        <v>121</v>
      </c>
      <c r="C111" s="14" t="s">
        <v>313</v>
      </c>
      <c r="D111" t="str">
        <f>VLOOKUP(B111,Iscritti!A:E,2)</f>
        <v>Dalla Villa Claudio</v>
      </c>
      <c r="E111" t="str">
        <f>VLOOKUP(B111,Iscritti!A:E,3)</f>
        <v>Individuale Uisp</v>
      </c>
      <c r="F111" s="13">
        <f>VLOOKUP(B111,Iscritti!A:E,4)</f>
        <v>1964</v>
      </c>
      <c r="G111" s="13" t="str">
        <f>VLOOKUP(B111,Iscritti!A:E,5)</f>
        <v>M Master</v>
      </c>
      <c r="H111" t="s">
        <v>159</v>
      </c>
    </row>
    <row r="112" spans="1:8" ht="11.25">
      <c r="A112" s="13">
        <v>109</v>
      </c>
      <c r="B112" s="13">
        <v>123</v>
      </c>
      <c r="C112" s="14" t="s">
        <v>314</v>
      </c>
      <c r="D112" t="str">
        <f>VLOOKUP(B112,Iscritti!A:E,2)</f>
        <v>Gianfreda Cosimo</v>
      </c>
      <c r="E112" t="str">
        <f>VLOOKUP(B112,Iscritti!A:E,3)</f>
        <v>Pol. Arceto</v>
      </c>
      <c r="F112" s="13">
        <f>VLOOKUP(B112,Iscritti!A:E,4)</f>
        <v>1967</v>
      </c>
      <c r="G112" s="13" t="str">
        <f>VLOOKUP(B112,Iscritti!A:E,5)</f>
        <v>M Master</v>
      </c>
      <c r="H112" t="s">
        <v>159</v>
      </c>
    </row>
    <row r="113" spans="1:8" ht="11.25">
      <c r="A113" s="13">
        <v>110</v>
      </c>
      <c r="B113" s="13">
        <v>226</v>
      </c>
      <c r="C113" s="14" t="s">
        <v>315</v>
      </c>
      <c r="D113" t="str">
        <f>VLOOKUP(B113,Iscritti!A:E,2)</f>
        <v>Santini Luca </v>
      </c>
      <c r="E113" t="str">
        <f>VLOOKUP(B113,Iscritti!A:E,3)</f>
        <v>GS Zuccagialla</v>
      </c>
      <c r="F113" s="13">
        <f>VLOOKUP(B113,Iscritti!A:E,4)</f>
        <v>1987</v>
      </c>
      <c r="G113" s="13" t="str">
        <f>VLOOKUP(B113,Iscritti!A:E,5)</f>
        <v>M Senior</v>
      </c>
      <c r="H113" t="s">
        <v>159</v>
      </c>
    </row>
    <row r="114" spans="1:8" ht="11.25">
      <c r="A114" s="13">
        <v>111</v>
      </c>
      <c r="B114" s="13">
        <v>98</v>
      </c>
      <c r="C114" s="14" t="s">
        <v>316</v>
      </c>
      <c r="D114" t="str">
        <f>VLOOKUP(B114,Iscritti!A:E,2)</f>
        <v>Milano Mario</v>
      </c>
      <c r="E114" t="str">
        <f>VLOOKUP(B114,Iscritti!A:E,3)</f>
        <v>Farnese vini</v>
      </c>
      <c r="F114" s="13">
        <f>VLOOKUP(B114,Iscritti!A:E,4)</f>
        <v>1970</v>
      </c>
      <c r="G114" s="13" t="str">
        <f>VLOOKUP(B114,Iscritti!A:E,5)</f>
        <v>M Master</v>
      </c>
      <c r="H114" t="s">
        <v>159</v>
      </c>
    </row>
    <row r="115" spans="1:8" ht="11.25">
      <c r="A115" s="13">
        <v>112</v>
      </c>
      <c r="B115" s="13">
        <v>61</v>
      </c>
      <c r="C115" s="14" t="s">
        <v>317</v>
      </c>
      <c r="D115" t="str">
        <f>VLOOKUP(B115,Iscritti!A:E,2)</f>
        <v>Grassi Claudia</v>
      </c>
      <c r="E115" t="str">
        <f>VLOOKUP(B115,Iscritti!A:E,3)</f>
        <v>Podistica Biasola</v>
      </c>
      <c r="F115" s="13">
        <f>VLOOKUP(B115,Iscritti!A:E,4)</f>
        <v>1962</v>
      </c>
      <c r="G115" s="13" t="str">
        <f>VLOOKUP(B115,Iscritti!A:E,5)</f>
        <v>F Master</v>
      </c>
      <c r="H115" t="s">
        <v>159</v>
      </c>
    </row>
    <row r="116" spans="1:8" ht="11.25">
      <c r="A116" s="13">
        <v>113</v>
      </c>
      <c r="B116" s="13">
        <v>48</v>
      </c>
      <c r="C116" s="14" t="s">
        <v>318</v>
      </c>
      <c r="D116" t="str">
        <f>VLOOKUP(B116,Iscritti!A:E,2)</f>
        <v>Manini Roberto</v>
      </c>
      <c r="E116" t="str">
        <f>VLOOKUP(B116,Iscritti!A:E,3)</f>
        <v>Podistica Biasola</v>
      </c>
      <c r="F116" s="13">
        <f>VLOOKUP(B116,Iscritti!A:E,4)</f>
        <v>1972</v>
      </c>
      <c r="G116" s="13" t="str">
        <f>VLOOKUP(B116,Iscritti!A:E,5)</f>
        <v>M Master</v>
      </c>
      <c r="H116" t="s">
        <v>159</v>
      </c>
    </row>
    <row r="117" spans="1:8" ht="11.25">
      <c r="A117" s="13">
        <v>114</v>
      </c>
      <c r="B117" s="13">
        <v>43</v>
      </c>
      <c r="C117" s="14" t="s">
        <v>319</v>
      </c>
      <c r="D117" t="str">
        <f>VLOOKUP(B117,Iscritti!A:E,2)</f>
        <v>Bizzarri Oscar</v>
      </c>
      <c r="E117" t="str">
        <f>VLOOKUP(B117,Iscritti!A:E,3)</f>
        <v>Podistica Biasola</v>
      </c>
      <c r="F117" s="13">
        <f>VLOOKUP(B117,Iscritti!A:E,4)</f>
        <v>1948</v>
      </c>
      <c r="G117" s="13" t="str">
        <f>VLOOKUP(B117,Iscritti!A:E,5)</f>
        <v>M Master</v>
      </c>
      <c r="H117" t="s">
        <v>159</v>
      </c>
    </row>
    <row r="118" spans="1:8" ht="11.25">
      <c r="A118" s="13">
        <v>115</v>
      </c>
      <c r="B118" s="13">
        <v>29</v>
      </c>
      <c r="C118" s="14" t="s">
        <v>320</v>
      </c>
      <c r="D118" t="str">
        <f>VLOOKUP(B118,Iscritti!A:E,2)</f>
        <v>Orlandini Daniele</v>
      </c>
      <c r="E118" t="str">
        <f>VLOOKUP(B118,Iscritti!A:E,3)</f>
        <v>Road runners Poviglio</v>
      </c>
      <c r="F118" s="13">
        <f>VLOOKUP(B118,Iscritti!A:E,4)</f>
        <v>1976</v>
      </c>
      <c r="G118" s="13" t="str">
        <f>VLOOKUP(B118,Iscritti!A:E,5)</f>
        <v>M Senior</v>
      </c>
      <c r="H118" t="s">
        <v>159</v>
      </c>
    </row>
    <row r="119" spans="1:8" ht="11.25">
      <c r="A119" s="13">
        <v>116</v>
      </c>
      <c r="B119" s="13">
        <v>101</v>
      </c>
      <c r="C119" s="14" t="s">
        <v>321</v>
      </c>
      <c r="D119" t="str">
        <f>VLOOKUP(B119,Iscritti!A:E,2)</f>
        <v>Socci Stefano</v>
      </c>
      <c r="E119" t="str">
        <f>VLOOKUP(B119,Iscritti!A:E,3)</f>
        <v>Individuale Uisp</v>
      </c>
      <c r="F119" s="13">
        <f>VLOOKUP(B119,Iscritti!A:E,4)</f>
        <v>1961</v>
      </c>
      <c r="G119" s="13" t="str">
        <f>VLOOKUP(B119,Iscritti!A:E,5)</f>
        <v>M Master</v>
      </c>
      <c r="H119" t="s">
        <v>159</v>
      </c>
    </row>
    <row r="120" spans="1:8" ht="11.25">
      <c r="A120" s="13">
        <v>117</v>
      </c>
      <c r="B120" s="13">
        <v>25</v>
      </c>
      <c r="C120" s="14" t="s">
        <v>322</v>
      </c>
      <c r="D120" t="str">
        <f>VLOOKUP(B120,Iscritti!A:E,2)</f>
        <v>Morlini Luciana</v>
      </c>
      <c r="E120" t="str">
        <f>VLOOKUP(B120,Iscritti!A:E,3)</f>
        <v>Polisportiva Le Colline</v>
      </c>
      <c r="F120" s="13">
        <f>VLOOKUP(B120,Iscritti!A:E,4)</f>
        <v>1961</v>
      </c>
      <c r="G120" s="13" t="str">
        <f>VLOOKUP(B120,Iscritti!A:E,5)</f>
        <v>F Master</v>
      </c>
      <c r="H120" t="s">
        <v>159</v>
      </c>
    </row>
    <row r="121" spans="1:8" ht="11.25">
      <c r="A121" s="13">
        <v>118</v>
      </c>
      <c r="B121" s="13">
        <v>23</v>
      </c>
      <c r="C121" s="14" t="s">
        <v>323</v>
      </c>
      <c r="D121" t="str">
        <f>VLOOKUP(B121,Iscritti!A:E,2)</f>
        <v>Partisotti Brunetta</v>
      </c>
      <c r="E121" t="str">
        <f>VLOOKUP(B121,Iscritti!A:E,3)</f>
        <v>Podistica Cavriago</v>
      </c>
      <c r="F121" s="13">
        <f>VLOOKUP(B121,Iscritti!A:E,4)</f>
        <v>1953</v>
      </c>
      <c r="G121" s="13" t="str">
        <f>VLOOKUP(B121,Iscritti!A:E,5)</f>
        <v>F Master</v>
      </c>
      <c r="H121" t="s">
        <v>159</v>
      </c>
    </row>
    <row r="122" spans="1:8" ht="11.25">
      <c r="A122" s="13">
        <v>119</v>
      </c>
      <c r="B122" s="13">
        <v>15</v>
      </c>
      <c r="C122" s="14" t="s">
        <v>324</v>
      </c>
      <c r="D122" t="str">
        <f>VLOOKUP(B122,Iscritti!A:E,2)</f>
        <v>Albano Pasquale</v>
      </c>
      <c r="E122" t="str">
        <f>VLOOKUP(B122,Iscritti!A:E,3)</f>
        <v>Podistica Cavriago</v>
      </c>
      <c r="F122" s="13">
        <f>VLOOKUP(B122,Iscritti!A:E,4)</f>
        <v>1960</v>
      </c>
      <c r="G122" s="13" t="str">
        <f>VLOOKUP(B122,Iscritti!A:E,5)</f>
        <v>M Master</v>
      </c>
      <c r="H122" s="13" t="s">
        <v>159</v>
      </c>
    </row>
    <row r="123" spans="1:8" ht="11.25">
      <c r="A123" s="13">
        <v>120</v>
      </c>
      <c r="B123" s="13">
        <v>104</v>
      </c>
      <c r="C123" s="14" t="s">
        <v>325</v>
      </c>
      <c r="D123" t="str">
        <f>VLOOKUP(B123,Iscritti!A:E,2)</f>
        <v>Vecchi Stefano</v>
      </c>
      <c r="E123" t="str">
        <f>VLOOKUP(B123,Iscritti!A:E,3)</f>
        <v>Corradini Rubiera</v>
      </c>
      <c r="F123" s="13">
        <f>VLOOKUP(B123,Iscritti!A:E,4)</f>
        <v>1969</v>
      </c>
      <c r="G123" s="13" t="str">
        <f>VLOOKUP(B123,Iscritti!A:E,5)</f>
        <v>M Master</v>
      </c>
      <c r="H123" t="s">
        <v>159</v>
      </c>
    </row>
    <row r="124" spans="1:8" ht="11.25">
      <c r="A124" s="13">
        <v>121</v>
      </c>
      <c r="B124" s="13">
        <v>105</v>
      </c>
      <c r="C124" s="14" t="s">
        <v>326</v>
      </c>
      <c r="D124" t="str">
        <f>VLOOKUP(B124,Iscritti!A:E,2)</f>
        <v>Bertocchi Ivan</v>
      </c>
      <c r="E124" t="str">
        <f>VLOOKUP(B124,Iscritti!A:E,3)</f>
        <v>Beriv</v>
      </c>
      <c r="F124" s="13">
        <f>VLOOKUP(B124,Iscritti!A:E,4)</f>
        <v>1958</v>
      </c>
      <c r="G124" s="13" t="str">
        <f>VLOOKUP(B124,Iscritti!A:E,5)</f>
        <v>M Master</v>
      </c>
      <c r="H124" s="13" t="s">
        <v>159</v>
      </c>
    </row>
    <row r="125" spans="1:8" ht="11.25">
      <c r="A125" s="13">
        <v>122</v>
      </c>
      <c r="B125" s="13">
        <v>122</v>
      </c>
      <c r="C125" s="14" t="s">
        <v>327</v>
      </c>
      <c r="D125" t="str">
        <f>VLOOKUP(B125,Iscritti!A:E,2)</f>
        <v>D'ambrosi Vincenzo</v>
      </c>
      <c r="E125" t="str">
        <f>VLOOKUP(B125,Iscritti!A:E,3)</f>
        <v>Individuale Uisp</v>
      </c>
      <c r="F125" s="13">
        <f>VLOOKUP(B125,Iscritti!A:E,4)</f>
        <v>1950</v>
      </c>
      <c r="G125" s="13" t="str">
        <f>VLOOKUP(B125,Iscritti!A:E,5)</f>
        <v>M Master</v>
      </c>
      <c r="H125" s="13" t="s">
        <v>159</v>
      </c>
    </row>
    <row r="126" spans="1:8" ht="11.25">
      <c r="A126" s="13">
        <v>123</v>
      </c>
      <c r="B126" s="13">
        <v>22</v>
      </c>
      <c r="C126" s="14" t="s">
        <v>328</v>
      </c>
      <c r="D126" t="str">
        <f>VLOOKUP(B126,Iscritti!A:E,2)</f>
        <v>Storchi Incerti Silvia</v>
      </c>
      <c r="E126" t="str">
        <f>VLOOKUP(B126,Iscritti!A:E,3)</f>
        <v>Podistica Cavriago</v>
      </c>
      <c r="F126" s="13">
        <f>VLOOKUP(B126,Iscritti!A:E,4)</f>
        <v>1969</v>
      </c>
      <c r="G126" s="13" t="str">
        <f>VLOOKUP(B126,Iscritti!A:E,5)</f>
        <v>F Master</v>
      </c>
      <c r="H126" t="s">
        <v>159</v>
      </c>
    </row>
    <row r="127" spans="1:8" ht="11.25">
      <c r="A127" s="13">
        <v>124</v>
      </c>
      <c r="B127" s="13">
        <v>97</v>
      </c>
      <c r="C127" s="14" t="s">
        <v>329</v>
      </c>
      <c r="D127" t="str">
        <f>VLOOKUP(B127,Iscritti!A:E,2)</f>
        <v>Serri Elio</v>
      </c>
      <c r="E127" t="str">
        <f>VLOOKUP(B127,Iscritti!A:E,3)</f>
        <v>Atl. Castelnuovo Monti</v>
      </c>
      <c r="F127" s="13">
        <f>VLOOKUP(B127,Iscritti!A:E,4)</f>
        <v>1945</v>
      </c>
      <c r="G127" s="13" t="str">
        <f>VLOOKUP(B127,Iscritti!A:E,5)</f>
        <v>M Master</v>
      </c>
      <c r="H127" t="s">
        <v>159</v>
      </c>
    </row>
    <row r="128" spans="1:8" ht="11.25">
      <c r="A128" s="13">
        <v>125</v>
      </c>
      <c r="B128" s="13">
        <v>109</v>
      </c>
      <c r="C128" s="14" t="s">
        <v>330</v>
      </c>
      <c r="D128" t="str">
        <f>VLOOKUP(B128,Iscritti!A:E,2)</f>
        <v>Cattolico Angelo</v>
      </c>
      <c r="E128" t="str">
        <f>VLOOKUP(B128,Iscritti!A:E,3)</f>
        <v>Individuale Uisp</v>
      </c>
      <c r="F128" s="13">
        <f>VLOOKUP(B128,Iscritti!A:E,4)</f>
        <v>1973</v>
      </c>
      <c r="G128" s="13" t="str">
        <f>VLOOKUP(B128,Iscritti!A:E,5)</f>
        <v>M Senior</v>
      </c>
      <c r="H128" t="s">
        <v>159</v>
      </c>
    </row>
    <row r="129" spans="1:8" ht="11.25">
      <c r="A129" s="13">
        <v>126</v>
      </c>
      <c r="B129" s="13">
        <v>24</v>
      </c>
      <c r="C129" s="14" t="s">
        <v>331</v>
      </c>
      <c r="D129" t="str">
        <f>VLOOKUP(B129,Iscritti!A:E,2)</f>
        <v>Bolognesi Alessandra</v>
      </c>
      <c r="E129" t="str">
        <f>VLOOKUP(B129,Iscritti!A:E,3)</f>
        <v>Podistica Cavriago</v>
      </c>
      <c r="F129" s="13">
        <f>VLOOKUP(B129,Iscritti!A:E,4)</f>
        <v>1970</v>
      </c>
      <c r="G129" s="13" t="str">
        <f>VLOOKUP(B129,Iscritti!A:E,5)</f>
        <v>F Master</v>
      </c>
      <c r="H129" t="s">
        <v>159</v>
      </c>
    </row>
    <row r="130" spans="1:8" ht="11.25">
      <c r="A130" s="13">
        <v>127</v>
      </c>
      <c r="B130" s="13">
        <v>64</v>
      </c>
      <c r="C130" s="14" t="s">
        <v>332</v>
      </c>
      <c r="D130" t="str">
        <f>VLOOKUP(B130,Iscritti!A:E,2)</f>
        <v>Lodi Lara</v>
      </c>
      <c r="E130" t="str">
        <f>VLOOKUP(B130,Iscritti!A:E,3)</f>
        <v>Cittanova</v>
      </c>
      <c r="F130" s="13">
        <f>VLOOKUP(B130,Iscritti!A:E,4)</f>
        <v>1967</v>
      </c>
      <c r="G130" s="13" t="str">
        <f>VLOOKUP(B130,Iscritti!A:E,5)</f>
        <v>F Master</v>
      </c>
      <c r="H130" t="s">
        <v>159</v>
      </c>
    </row>
    <row r="131" spans="1:8" ht="11.25">
      <c r="A131" s="13">
        <v>128</v>
      </c>
      <c r="B131" s="13">
        <v>81</v>
      </c>
      <c r="C131" s="14" t="s">
        <v>333</v>
      </c>
      <c r="D131" t="str">
        <f>VLOOKUP(B131,Iscritti!A:E,2)</f>
        <v>Ploia Gianluca</v>
      </c>
      <c r="E131" t="str">
        <f>VLOOKUP(B131,Iscritti!A:E,3)</f>
        <v>Arci Taneto</v>
      </c>
      <c r="F131" s="13">
        <f>VLOOKUP(B131,Iscritti!A:E,4)</f>
        <v>1963</v>
      </c>
      <c r="G131" s="13" t="str">
        <f>VLOOKUP(B131,Iscritti!A:E,5)</f>
        <v>M Master</v>
      </c>
      <c r="H131" t="s">
        <v>159</v>
      </c>
    </row>
    <row r="132" spans="1:8" ht="11.25">
      <c r="A132" s="13">
        <v>129</v>
      </c>
      <c r="B132" s="13">
        <v>59</v>
      </c>
      <c r="C132" s="14" t="s">
        <v>334</v>
      </c>
      <c r="D132" t="str">
        <f>VLOOKUP(B132,Iscritti!A:E,2)</f>
        <v>Del Grosso Sara</v>
      </c>
      <c r="E132" t="str">
        <f>VLOOKUP(B132,Iscritti!A:E,3)</f>
        <v>Podistica Biasola</v>
      </c>
      <c r="F132" s="13">
        <f>VLOOKUP(B132,Iscritti!A:E,4)</f>
        <v>1986</v>
      </c>
      <c r="G132" s="13" t="str">
        <f>VLOOKUP(B132,Iscritti!A:E,5)</f>
        <v>F Senior</v>
      </c>
      <c r="H132" t="s">
        <v>159</v>
      </c>
    </row>
    <row r="133" spans="1:8" ht="11.25">
      <c r="A133" s="13">
        <v>130</v>
      </c>
      <c r="B133" s="13">
        <v>36</v>
      </c>
      <c r="C133" s="14" t="s">
        <v>335</v>
      </c>
      <c r="D133" t="str">
        <f>VLOOKUP(B133,Iscritti!A:E,2)</f>
        <v>Gennari Gianmarco</v>
      </c>
      <c r="E133" t="str">
        <f>VLOOKUP(B133,Iscritti!A:E,3)</f>
        <v>Podistica Biasola</v>
      </c>
      <c r="F133" s="13">
        <f>VLOOKUP(B133,Iscritti!A:E,4)</f>
        <v>1965</v>
      </c>
      <c r="G133" s="13" t="str">
        <f>VLOOKUP(B133,Iscritti!A:E,5)</f>
        <v>M Master</v>
      </c>
      <c r="H133" t="s">
        <v>159</v>
      </c>
    </row>
    <row r="134" spans="1:8" ht="11.25">
      <c r="A134" s="13">
        <v>131</v>
      </c>
      <c r="B134" s="13">
        <v>19</v>
      </c>
      <c r="C134" s="14" t="s">
        <v>336</v>
      </c>
      <c r="D134" t="str">
        <f>VLOOKUP(B134,Iscritti!A:E,2)</f>
        <v>Gualandrini Maurizio</v>
      </c>
      <c r="E134" t="str">
        <f>VLOOKUP(B134,Iscritti!A:E,3)</f>
        <v>Podistica Cavriago</v>
      </c>
      <c r="F134" s="13">
        <f>VLOOKUP(B134,Iscritti!A:E,4)</f>
        <v>1953</v>
      </c>
      <c r="G134" s="13" t="str">
        <f>VLOOKUP(B134,Iscritti!A:E,5)</f>
        <v>M Master</v>
      </c>
      <c r="H134"/>
    </row>
    <row r="135" spans="1:8" ht="11.25">
      <c r="A135" s="13">
        <v>132</v>
      </c>
      <c r="B135" s="13">
        <v>63</v>
      </c>
      <c r="C135" s="14" t="s">
        <v>337</v>
      </c>
      <c r="D135" t="str">
        <f>VLOOKUP(B135,Iscritti!A:E,2)</f>
        <v>Fava Barbara</v>
      </c>
      <c r="E135" t="str">
        <f>VLOOKUP(B135,Iscritti!A:E,3)</f>
        <v>Road runners Poviglio</v>
      </c>
      <c r="F135" s="13">
        <f>VLOOKUP(B135,Iscritti!A:E,4)</f>
        <v>1972</v>
      </c>
      <c r="G135" s="13" t="str">
        <f>VLOOKUP(B135,Iscritti!A:E,5)</f>
        <v>F Master</v>
      </c>
      <c r="H135" t="s">
        <v>159</v>
      </c>
    </row>
    <row r="136" ht="11.25">
      <c r="H136" s="13" t="s">
        <v>159</v>
      </c>
    </row>
  </sheetData>
  <autoFilter ref="A3:G126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175" zoomScaleNormal="175" workbookViewId="0" topLeftCell="A1">
      <pane ySplit="3" topLeftCell="BM4" activePane="bottomLeft" state="frozen"/>
      <selection pane="topLeft" activeCell="A1" sqref="A1"/>
      <selection pane="bottomLeft" activeCell="H7" sqref="H7"/>
    </sheetView>
  </sheetViews>
  <sheetFormatPr defaultColWidth="9.33203125" defaultRowHeight="11.25"/>
  <cols>
    <col min="1" max="1" width="10" style="13" customWidth="1"/>
    <col min="2" max="2" width="8.66015625" style="13" customWidth="1"/>
    <col min="3" max="3" width="8.66015625" style="14" customWidth="1"/>
    <col min="4" max="4" width="21.66015625" style="0" customWidth="1"/>
    <col min="5" max="5" width="23.5" style="0" customWidth="1"/>
    <col min="6" max="6" width="8.33203125" style="13" customWidth="1"/>
    <col min="7" max="7" width="10" style="13" customWidth="1"/>
    <col min="8" max="8" width="9.33203125" style="13" customWidth="1"/>
  </cols>
  <sheetData>
    <row r="1" spans="1:8" s="16" customFormat="1" ht="24.75" customHeight="1">
      <c r="A1" s="15"/>
      <c r="C1" s="17"/>
      <c r="D1" s="15" t="s">
        <v>202</v>
      </c>
      <c r="F1" s="15"/>
      <c r="G1" s="15"/>
      <c r="H1" s="15"/>
    </row>
    <row r="2" spans="1:8" s="16" customFormat="1" ht="24.75" customHeight="1">
      <c r="A2" s="15"/>
      <c r="C2" s="17"/>
      <c r="E2" s="15" t="s">
        <v>203</v>
      </c>
      <c r="F2" s="15"/>
      <c r="G2" s="15"/>
      <c r="H2" s="15"/>
    </row>
    <row r="3" spans="1:8" ht="22.5" customHeight="1">
      <c r="A3" s="18" t="s">
        <v>204</v>
      </c>
      <c r="B3" s="19" t="s">
        <v>0</v>
      </c>
      <c r="C3" s="20" t="s">
        <v>205</v>
      </c>
      <c r="D3" s="21" t="s">
        <v>206</v>
      </c>
      <c r="E3" s="21" t="s">
        <v>2</v>
      </c>
      <c r="F3" s="18" t="s">
        <v>207</v>
      </c>
      <c r="G3" s="19" t="s">
        <v>4</v>
      </c>
      <c r="H3" s="22" t="s">
        <v>208</v>
      </c>
    </row>
    <row r="4" spans="1:8" ht="11.25">
      <c r="A4" s="13">
        <v>15</v>
      </c>
      <c r="B4" s="13">
        <v>225</v>
      </c>
      <c r="C4" s="14" t="s">
        <v>224</v>
      </c>
      <c r="D4" t="str">
        <f>VLOOKUP(B4,Iscritti!A:E,2)</f>
        <v>Paterlini Veronica </v>
      </c>
      <c r="E4" t="str">
        <f>VLOOKUP(B4,Iscritti!A:E,3)</f>
        <v>CUS Parma</v>
      </c>
      <c r="F4" s="13">
        <f>VLOOKUP(B4,Iscritti!A:E,4)</f>
        <v>1985</v>
      </c>
      <c r="G4" s="13" t="s">
        <v>225</v>
      </c>
      <c r="H4">
        <v>1</v>
      </c>
    </row>
    <row r="5" spans="1:8" ht="11.25">
      <c r="A5" s="13">
        <v>25</v>
      </c>
      <c r="B5" s="13">
        <v>206</v>
      </c>
      <c r="C5" s="14" t="s">
        <v>235</v>
      </c>
      <c r="D5" t="str">
        <f>VLOOKUP(B5,Iscritti!A:E,2)</f>
        <v>Morlini Isabella</v>
      </c>
      <c r="E5" t="str">
        <f>VLOOKUP(B5,Iscritti!A:E,3)</f>
        <v>Atletica Scandianese</v>
      </c>
      <c r="F5" s="13">
        <f>VLOOKUP(B5,Iscritti!A:E,4)</f>
        <v>1971</v>
      </c>
      <c r="G5" s="13" t="s">
        <v>225</v>
      </c>
      <c r="H5">
        <v>2</v>
      </c>
    </row>
    <row r="6" spans="1:8" ht="11.25">
      <c r="A6" s="13">
        <v>36</v>
      </c>
      <c r="B6" s="13">
        <v>95</v>
      </c>
      <c r="C6" s="14" t="s">
        <v>245</v>
      </c>
      <c r="D6" t="str">
        <f>VLOOKUP(B6,Iscritti!A:E,2)</f>
        <v>Bartoli Rita</v>
      </c>
      <c r="E6" t="str">
        <f>VLOOKUP(B6,Iscritti!A:E,3)</f>
        <v>Sintofarm</v>
      </c>
      <c r="F6" s="13">
        <f>VLOOKUP(B6,Iscritti!A:E,4)</f>
        <v>1978</v>
      </c>
      <c r="G6" s="13" t="s">
        <v>225</v>
      </c>
      <c r="H6">
        <v>3</v>
      </c>
    </row>
    <row r="7" spans="1:8" ht="11.25">
      <c r="A7" s="13">
        <v>47</v>
      </c>
      <c r="B7" s="13">
        <v>91</v>
      </c>
      <c r="C7" s="14" t="s">
        <v>159</v>
      </c>
      <c r="D7" t="str">
        <f>VLOOKUP(B7,Iscritti!A:E,2)</f>
        <v>Pierli Fiorenza</v>
      </c>
      <c r="E7" t="str">
        <f>VLOOKUP(B7,Iscritti!A:E,3)</f>
        <v>Corradini Rubiera</v>
      </c>
      <c r="F7" s="13">
        <f>VLOOKUP(B7,Iscritti!A:E,4)</f>
        <v>1980</v>
      </c>
      <c r="G7" s="13" t="s">
        <v>225</v>
      </c>
      <c r="H7">
        <v>4</v>
      </c>
    </row>
    <row r="8" spans="1:8" ht="11.25">
      <c r="A8" s="13">
        <v>58</v>
      </c>
      <c r="B8" s="13">
        <v>214</v>
      </c>
      <c r="C8" s="14" t="s">
        <v>159</v>
      </c>
      <c r="D8" t="str">
        <f>VLOOKUP(B8,Iscritti!A:E,2)</f>
        <v>Benatti Antonella</v>
      </c>
      <c r="E8" t="str">
        <f>VLOOKUP(B8,Iscritti!A:E,3)</f>
        <v>Sintofarm</v>
      </c>
      <c r="F8" s="13">
        <f>VLOOKUP(B8,Iscritti!A:E,4)</f>
        <v>1968</v>
      </c>
      <c r="G8" s="13" t="s">
        <v>225</v>
      </c>
      <c r="H8">
        <v>5</v>
      </c>
    </row>
    <row r="9" spans="1:8" ht="11.25">
      <c r="A9" s="13">
        <v>1</v>
      </c>
      <c r="B9" s="13">
        <v>116</v>
      </c>
      <c r="C9" s="14" t="s">
        <v>209</v>
      </c>
      <c r="D9" t="str">
        <f>VLOOKUP(B9,Iscritti!A:E,2)</f>
        <v>Rossi Luca</v>
      </c>
      <c r="E9" t="str">
        <f>VLOOKUP(B9,Iscritti!A:E,3)</f>
        <v>Grottini Team Recanati</v>
      </c>
      <c r="F9" s="13">
        <f>VLOOKUP(B9,Iscritti!A:E,4)</f>
        <v>1983</v>
      </c>
      <c r="G9" s="13" t="s">
        <v>210</v>
      </c>
      <c r="H9">
        <v>1</v>
      </c>
    </row>
    <row r="10" spans="1:8" ht="11.25">
      <c r="A10" s="13">
        <v>2</v>
      </c>
      <c r="B10" s="13">
        <v>209</v>
      </c>
      <c r="C10" s="14" t="s">
        <v>211</v>
      </c>
      <c r="D10" t="str">
        <f>VLOOKUP(B10,Iscritti!A:E,2)</f>
        <v>Gutic Vehid</v>
      </c>
      <c r="E10" t="str">
        <f>VLOOKUP(B10,Iscritti!A:E,3)</f>
        <v>Corradini Rubiera</v>
      </c>
      <c r="F10" s="13">
        <f>VLOOKUP(B10,Iscritti!A:E,4)</f>
        <v>1986</v>
      </c>
      <c r="G10" s="13" t="s">
        <v>210</v>
      </c>
      <c r="H10">
        <v>2</v>
      </c>
    </row>
    <row r="11" spans="1:8" ht="11.25">
      <c r="A11" s="13">
        <v>3</v>
      </c>
      <c r="B11" s="13">
        <v>229</v>
      </c>
      <c r="C11" s="14" t="s">
        <v>212</v>
      </c>
      <c r="D11" t="str">
        <f>VLOOKUP(B11,Iscritti!A:E,2)</f>
        <v>Gelosini Claudio</v>
      </c>
      <c r="E11" t="str">
        <f>VLOOKUP(B11,Iscritti!A:E,3)</f>
        <v>Jogging Team Paterlini</v>
      </c>
      <c r="F11" s="13">
        <f>VLOOKUP(B11,Iscritti!A:E,4)</f>
        <v>1960</v>
      </c>
      <c r="G11" s="13" t="s">
        <v>210</v>
      </c>
      <c r="H11">
        <v>3</v>
      </c>
    </row>
    <row r="12" spans="1:8" ht="11.25">
      <c r="A12" s="13">
        <v>4</v>
      </c>
      <c r="B12" s="13">
        <v>47</v>
      </c>
      <c r="C12" s="14" t="s">
        <v>213</v>
      </c>
      <c r="D12" t="str">
        <f>VLOOKUP(B12,Iscritti!A:E,2)</f>
        <v>Leuirini Alberto</v>
      </c>
      <c r="E12" t="str">
        <f>VLOOKUP(B12,Iscritti!A:E,3)</f>
        <v>Podistica Biasola</v>
      </c>
      <c r="F12" s="13">
        <f>VLOOKUP(B12,Iscritti!A:E,4)</f>
        <v>1970</v>
      </c>
      <c r="G12" s="13" t="s">
        <v>210</v>
      </c>
      <c r="H12">
        <v>4</v>
      </c>
    </row>
    <row r="13" spans="1:8" ht="11.25">
      <c r="A13" s="13">
        <v>5</v>
      </c>
      <c r="B13" s="13">
        <v>79</v>
      </c>
      <c r="C13" s="14" t="s">
        <v>214</v>
      </c>
      <c r="D13" t="str">
        <f>VLOOKUP(B13,Iscritti!A:E,2)</f>
        <v>Guida Enzo</v>
      </c>
      <c r="E13" t="str">
        <f>VLOOKUP(B13,Iscritti!A:E,3)</f>
        <v>Corradini Rubiera</v>
      </c>
      <c r="F13" s="13">
        <f>VLOOKUP(B13,Iscritti!A:E,4)</f>
        <v>1987</v>
      </c>
      <c r="G13" s="13" t="s">
        <v>210</v>
      </c>
      <c r="H13">
        <v>5</v>
      </c>
    </row>
  </sheetData>
  <autoFilter ref="A3:G13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6"/>
  <sheetViews>
    <sheetView zoomScale="175" zoomScaleNormal="175" workbookViewId="0" topLeftCell="A1">
      <pane ySplit="3" topLeftCell="BM22" activePane="bottomLeft" state="frozen"/>
      <selection pane="topLeft" activeCell="A1" sqref="A1"/>
      <selection pane="bottomLeft" activeCell="C25" sqref="C25"/>
    </sheetView>
  </sheetViews>
  <sheetFormatPr defaultColWidth="9.33203125" defaultRowHeight="11.25"/>
  <cols>
    <col min="1" max="1" width="10" style="13" customWidth="1"/>
    <col min="2" max="2" width="8.66015625" style="13" customWidth="1"/>
    <col min="3" max="3" width="8.66015625" style="14" customWidth="1"/>
    <col min="4" max="4" width="21.66015625" style="0" customWidth="1"/>
    <col min="5" max="5" width="23.5" style="0" customWidth="1"/>
    <col min="6" max="6" width="8.33203125" style="13" customWidth="1"/>
    <col min="7" max="7" width="10" style="13" customWidth="1"/>
    <col min="8" max="8" width="9.33203125" style="13" customWidth="1"/>
  </cols>
  <sheetData>
    <row r="1" spans="1:8" s="16" customFormat="1" ht="24.75" customHeight="1">
      <c r="A1" s="15"/>
      <c r="C1" s="17"/>
      <c r="D1" s="15" t="s">
        <v>202</v>
      </c>
      <c r="F1" s="15"/>
      <c r="G1" s="15"/>
      <c r="H1" s="15"/>
    </row>
    <row r="2" spans="1:8" s="16" customFormat="1" ht="24.75" customHeight="1">
      <c r="A2" s="15"/>
      <c r="C2" s="17"/>
      <c r="E2" s="15" t="s">
        <v>203</v>
      </c>
      <c r="F2" s="15"/>
      <c r="G2" s="15"/>
      <c r="H2" s="15"/>
    </row>
    <row r="3" spans="1:8" ht="22.5" customHeight="1">
      <c r="A3" s="18" t="s">
        <v>204</v>
      </c>
      <c r="B3" s="19" t="s">
        <v>0</v>
      </c>
      <c r="C3" s="20" t="s">
        <v>205</v>
      </c>
      <c r="D3" s="21" t="s">
        <v>206</v>
      </c>
      <c r="E3" s="21" t="s">
        <v>2</v>
      </c>
      <c r="F3" s="18" t="s">
        <v>207</v>
      </c>
      <c r="G3" s="19" t="s">
        <v>4</v>
      </c>
      <c r="H3" s="22" t="s">
        <v>208</v>
      </c>
    </row>
    <row r="4" spans="1:8" ht="11.25">
      <c r="A4" s="13">
        <v>15</v>
      </c>
      <c r="B4" s="13">
        <v>225</v>
      </c>
      <c r="C4" s="14" t="s">
        <v>224</v>
      </c>
      <c r="D4" t="str">
        <f>VLOOKUP(B4,Iscritti!A:E,2)</f>
        <v>Paterlini Veronica </v>
      </c>
      <c r="E4" t="str">
        <f>VLOOKUP(B4,Iscritti!A:E,3)</f>
        <v>CUS Parma</v>
      </c>
      <c r="F4" s="13">
        <f>VLOOKUP(B4,Iscritti!A:E,4)</f>
        <v>1985</v>
      </c>
      <c r="G4" s="13" t="s">
        <v>225</v>
      </c>
      <c r="H4">
        <v>1</v>
      </c>
    </row>
    <row r="5" spans="1:8" ht="11.25">
      <c r="A5" s="13">
        <v>25</v>
      </c>
      <c r="B5" s="13">
        <v>206</v>
      </c>
      <c r="C5" s="14" t="s">
        <v>235</v>
      </c>
      <c r="D5" t="str">
        <f>VLOOKUP(B5,Iscritti!A:E,2)</f>
        <v>Morlini Isabella</v>
      </c>
      <c r="E5" t="str">
        <f>VLOOKUP(B5,Iscritti!A:E,3)</f>
        <v>Atletica Scandianese</v>
      </c>
      <c r="F5" s="13">
        <f>VLOOKUP(B5,Iscritti!A:E,4)</f>
        <v>1971</v>
      </c>
      <c r="G5" s="13" t="s">
        <v>225</v>
      </c>
      <c r="H5" s="13">
        <v>2</v>
      </c>
    </row>
    <row r="6" spans="1:8" ht="11.25">
      <c r="A6" s="13">
        <v>36</v>
      </c>
      <c r="B6" s="13">
        <v>95</v>
      </c>
      <c r="C6" s="14" t="s">
        <v>245</v>
      </c>
      <c r="D6" t="str">
        <f>VLOOKUP(B6,Iscritti!A:E,2)</f>
        <v>Bartoli Rita</v>
      </c>
      <c r="E6" t="str">
        <f>VLOOKUP(B6,Iscritti!A:E,3)</f>
        <v>Sintofarm</v>
      </c>
      <c r="F6" s="13">
        <f>VLOOKUP(B6,Iscritti!A:E,4)</f>
        <v>1978</v>
      </c>
      <c r="G6" s="13" t="s">
        <v>225</v>
      </c>
      <c r="H6">
        <v>3</v>
      </c>
    </row>
    <row r="7" spans="1:8" ht="11.25">
      <c r="A7" s="13">
        <v>47</v>
      </c>
      <c r="B7" s="13">
        <v>91</v>
      </c>
      <c r="C7" s="14" t="s">
        <v>255</v>
      </c>
      <c r="D7" t="str">
        <f>VLOOKUP(B7,Iscritti!A:E,2)</f>
        <v>Pierli Fiorenza</v>
      </c>
      <c r="E7" t="str">
        <f>VLOOKUP(B7,Iscritti!A:E,3)</f>
        <v>Corradini Rubiera</v>
      </c>
      <c r="F7" s="13">
        <f>VLOOKUP(B7,Iscritti!A:E,4)</f>
        <v>1980</v>
      </c>
      <c r="G7" s="13" t="s">
        <v>225</v>
      </c>
      <c r="H7">
        <v>4</v>
      </c>
    </row>
    <row r="8" spans="1:8" ht="11.25">
      <c r="A8" s="13">
        <v>58</v>
      </c>
      <c r="B8" s="13">
        <v>214</v>
      </c>
      <c r="C8" s="14" t="s">
        <v>266</v>
      </c>
      <c r="D8" t="str">
        <f>VLOOKUP(B8,Iscritti!A:E,2)</f>
        <v>Benatti Antonella</v>
      </c>
      <c r="E8" t="str">
        <f>VLOOKUP(B8,Iscritti!A:E,3)</f>
        <v>Sintofarm</v>
      </c>
      <c r="F8" s="13">
        <f>VLOOKUP(B8,Iscritti!A:E,4)</f>
        <v>1968</v>
      </c>
      <c r="G8" s="13" t="s">
        <v>225</v>
      </c>
      <c r="H8">
        <v>5</v>
      </c>
    </row>
    <row r="9" spans="1:8" ht="11.25">
      <c r="A9" s="13">
        <v>1</v>
      </c>
      <c r="B9" s="13">
        <v>116</v>
      </c>
      <c r="C9" s="14" t="s">
        <v>209</v>
      </c>
      <c r="D9" t="str">
        <f>VLOOKUP(B9,Iscritti!A:E,2)</f>
        <v>Rossi Luca</v>
      </c>
      <c r="E9" t="str">
        <f>VLOOKUP(B9,Iscritti!A:E,3)</f>
        <v>Grottini Team Recanati</v>
      </c>
      <c r="F9" s="13">
        <f>VLOOKUP(B9,Iscritti!A:E,4)</f>
        <v>1983</v>
      </c>
      <c r="G9" s="13" t="s">
        <v>210</v>
      </c>
      <c r="H9">
        <v>1</v>
      </c>
    </row>
    <row r="10" spans="1:8" ht="11.25">
      <c r="A10" s="13">
        <v>2</v>
      </c>
      <c r="B10" s="13">
        <v>209</v>
      </c>
      <c r="C10" s="14" t="s">
        <v>211</v>
      </c>
      <c r="D10" t="str">
        <f>VLOOKUP(B10,Iscritti!A:E,2)</f>
        <v>Gutic Vehid</v>
      </c>
      <c r="E10" t="str">
        <f>VLOOKUP(B10,Iscritti!A:E,3)</f>
        <v>Corradini Rubiera</v>
      </c>
      <c r="F10" s="13">
        <f>VLOOKUP(B10,Iscritti!A:E,4)</f>
        <v>1986</v>
      </c>
      <c r="G10" s="13" t="s">
        <v>210</v>
      </c>
      <c r="H10">
        <v>2</v>
      </c>
    </row>
    <row r="11" spans="1:8" ht="11.25">
      <c r="A11" s="13">
        <v>3</v>
      </c>
      <c r="B11" s="13">
        <v>229</v>
      </c>
      <c r="C11" s="14" t="s">
        <v>212</v>
      </c>
      <c r="D11" t="str">
        <f>VLOOKUP(B11,Iscritti!A:E,2)</f>
        <v>Gelosini Claudio</v>
      </c>
      <c r="E11" t="str">
        <f>VLOOKUP(B11,Iscritti!A:E,3)</f>
        <v>Jogging Team Paterlini</v>
      </c>
      <c r="F11" s="13">
        <f>VLOOKUP(B11,Iscritti!A:E,4)</f>
        <v>1960</v>
      </c>
      <c r="G11" s="13" t="s">
        <v>210</v>
      </c>
      <c r="H11">
        <v>3</v>
      </c>
    </row>
    <row r="12" spans="1:8" ht="11.25">
      <c r="A12" s="13">
        <v>4</v>
      </c>
      <c r="B12" s="13">
        <v>47</v>
      </c>
      <c r="C12" s="14" t="s">
        <v>213</v>
      </c>
      <c r="D12" t="str">
        <f>VLOOKUP(B12,Iscritti!A:E,2)</f>
        <v>Leuirini Alberto</v>
      </c>
      <c r="E12" t="str">
        <f>VLOOKUP(B12,Iscritti!A:E,3)</f>
        <v>Podistica Biasola</v>
      </c>
      <c r="F12" s="13">
        <f>VLOOKUP(B12,Iscritti!A:E,4)</f>
        <v>1970</v>
      </c>
      <c r="G12" s="13" t="s">
        <v>210</v>
      </c>
      <c r="H12">
        <v>4</v>
      </c>
    </row>
    <row r="13" spans="1:8" ht="11.25">
      <c r="A13" s="13">
        <v>5</v>
      </c>
      <c r="B13" s="13">
        <v>79</v>
      </c>
      <c r="C13" s="14" t="s">
        <v>214</v>
      </c>
      <c r="D13" t="str">
        <f>VLOOKUP(B13,Iscritti!A:E,2)</f>
        <v>Guida Enzo</v>
      </c>
      <c r="E13" t="str">
        <f>VLOOKUP(B13,Iscritti!A:E,3)</f>
        <v>Corradini Rubiera</v>
      </c>
      <c r="F13" s="13">
        <f>VLOOKUP(B13,Iscritti!A:E,4)</f>
        <v>1987</v>
      </c>
      <c r="G13" s="13" t="s">
        <v>210</v>
      </c>
      <c r="H13">
        <v>5</v>
      </c>
    </row>
    <row r="14" spans="1:8" ht="11.25">
      <c r="A14" s="13">
        <v>77</v>
      </c>
      <c r="B14" s="13">
        <v>203</v>
      </c>
      <c r="C14" s="14" t="s">
        <v>285</v>
      </c>
      <c r="D14" t="str">
        <f>VLOOKUP(B14,Iscritti!A:E,2)</f>
        <v>Zini Milena</v>
      </c>
      <c r="E14" t="str">
        <f>VLOOKUP(B14,Iscritti!A:E,3)</f>
        <v>Atletica Scandianese</v>
      </c>
      <c r="F14" s="13">
        <f>VLOOKUP(B14,Iscritti!A:E,4)</f>
        <v>1963</v>
      </c>
      <c r="G14" s="13" t="str">
        <f>VLOOKUP(B14,Iscritti!A:E,5)</f>
        <v>F Master</v>
      </c>
      <c r="H14">
        <v>1</v>
      </c>
    </row>
    <row r="15" spans="1:8" ht="11.25">
      <c r="A15" s="13">
        <v>86</v>
      </c>
      <c r="B15" s="13">
        <v>204</v>
      </c>
      <c r="C15" s="14" t="s">
        <v>292</v>
      </c>
      <c r="D15" t="str">
        <f>VLOOKUP(B15,Iscritti!A:E,2)</f>
        <v>Barilli Daniela</v>
      </c>
      <c r="E15" t="str">
        <f>VLOOKUP(B15,Iscritti!A:E,3)</f>
        <v>Atletica Scandianese</v>
      </c>
      <c r="F15" s="13">
        <f>VLOOKUP(B15,Iscritti!A:E,4)</f>
        <v>1969</v>
      </c>
      <c r="G15" s="13" t="str">
        <f>VLOOKUP(B15,Iscritti!A:E,5)</f>
        <v>F Master</v>
      </c>
      <c r="H15">
        <v>2</v>
      </c>
    </row>
    <row r="16" spans="1:8" ht="11.25">
      <c r="A16" s="13">
        <v>98</v>
      </c>
      <c r="B16" s="13">
        <v>217</v>
      </c>
      <c r="C16" s="14" t="s">
        <v>304</v>
      </c>
      <c r="D16" t="str">
        <f>VLOOKUP(B16,Iscritti!A:E,2)</f>
        <v>Guidi Orietta</v>
      </c>
      <c r="E16" t="str">
        <f>VLOOKUP(B16,Iscritti!A:E,3)</f>
        <v>Atletica Scandianese</v>
      </c>
      <c r="F16" s="13">
        <f>VLOOKUP(B16,Iscritti!A:E,4)</f>
        <v>1966</v>
      </c>
      <c r="G16" s="13" t="str">
        <f>VLOOKUP(B16,Iscritti!A:E,5)</f>
        <v>F Master</v>
      </c>
      <c r="H16">
        <v>3</v>
      </c>
    </row>
    <row r="17" spans="1:8" ht="11.25">
      <c r="A17" s="13">
        <v>112</v>
      </c>
      <c r="B17" s="13">
        <v>61</v>
      </c>
      <c r="C17" s="14" t="s">
        <v>317</v>
      </c>
      <c r="D17" t="str">
        <f>VLOOKUP(B17,Iscritti!A:E,2)</f>
        <v>Grassi Claudia</v>
      </c>
      <c r="E17" t="str">
        <f>VLOOKUP(B17,Iscritti!A:E,3)</f>
        <v>Podistica Biasola</v>
      </c>
      <c r="F17" s="13">
        <f>VLOOKUP(B17,Iscritti!A:E,4)</f>
        <v>1962</v>
      </c>
      <c r="G17" s="13" t="str">
        <f>VLOOKUP(B17,Iscritti!A:E,5)</f>
        <v>F Master</v>
      </c>
      <c r="H17">
        <v>4</v>
      </c>
    </row>
    <row r="18" spans="1:8" ht="11.25">
      <c r="A18" s="13">
        <v>117</v>
      </c>
      <c r="B18" s="13">
        <v>25</v>
      </c>
      <c r="C18" s="14" t="s">
        <v>322</v>
      </c>
      <c r="D18" t="str">
        <f>VLOOKUP(B18,Iscritti!A:E,2)</f>
        <v>Morlini Luciana</v>
      </c>
      <c r="E18" t="str">
        <f>VLOOKUP(B18,Iscritti!A:E,3)</f>
        <v>Polisportiva Le Colline</v>
      </c>
      <c r="F18" s="13">
        <f>VLOOKUP(B18,Iscritti!A:E,4)</f>
        <v>1961</v>
      </c>
      <c r="G18" s="13" t="str">
        <f>VLOOKUP(B18,Iscritti!A:E,5)</f>
        <v>F Master</v>
      </c>
      <c r="H18">
        <v>5</v>
      </c>
    </row>
    <row r="19" spans="1:8" ht="11.25">
      <c r="A19" s="13">
        <v>118</v>
      </c>
      <c r="B19" s="13">
        <v>23</v>
      </c>
      <c r="C19" s="14" t="s">
        <v>323</v>
      </c>
      <c r="D19" t="str">
        <f>VLOOKUP(B19,Iscritti!A:E,2)</f>
        <v>Partisotti Brunetta</v>
      </c>
      <c r="E19" t="str">
        <f>VLOOKUP(B19,Iscritti!A:E,3)</f>
        <v>Podistica Cavriago</v>
      </c>
      <c r="F19" s="13">
        <f>VLOOKUP(B19,Iscritti!A:E,4)</f>
        <v>1953</v>
      </c>
      <c r="G19" s="13" t="str">
        <f>VLOOKUP(B19,Iscritti!A:E,5)</f>
        <v>F Master</v>
      </c>
      <c r="H19">
        <v>6</v>
      </c>
    </row>
    <row r="20" spans="1:8" ht="11.25">
      <c r="A20" s="13">
        <v>123</v>
      </c>
      <c r="B20" s="13">
        <v>22</v>
      </c>
      <c r="C20" s="14" t="s">
        <v>328</v>
      </c>
      <c r="D20" t="str">
        <f>VLOOKUP(B20,Iscritti!A:E,2)</f>
        <v>Storchi Incerti Silvia</v>
      </c>
      <c r="E20" t="str">
        <f>VLOOKUP(B20,Iscritti!A:E,3)</f>
        <v>Podistica Cavriago</v>
      </c>
      <c r="F20" s="13">
        <f>VLOOKUP(B20,Iscritti!A:E,4)</f>
        <v>1969</v>
      </c>
      <c r="G20" s="13" t="str">
        <f>VLOOKUP(B20,Iscritti!A:E,5)</f>
        <v>F Master</v>
      </c>
      <c r="H20">
        <v>7</v>
      </c>
    </row>
    <row r="21" spans="1:8" ht="11.25">
      <c r="A21" s="13">
        <v>126</v>
      </c>
      <c r="B21" s="13">
        <v>24</v>
      </c>
      <c r="C21" s="14" t="s">
        <v>331</v>
      </c>
      <c r="D21" t="str">
        <f>VLOOKUP(B21,Iscritti!A:E,2)</f>
        <v>Bolognesi Alessandra</v>
      </c>
      <c r="E21" t="str">
        <f>VLOOKUP(B21,Iscritti!A:E,3)</f>
        <v>Podistica Cavriago</v>
      </c>
      <c r="F21" s="13">
        <f>VLOOKUP(B21,Iscritti!A:E,4)</f>
        <v>1970</v>
      </c>
      <c r="G21" s="13" t="str">
        <f>VLOOKUP(B21,Iscritti!A:E,5)</f>
        <v>F Master</v>
      </c>
      <c r="H21">
        <v>8</v>
      </c>
    </row>
    <row r="22" spans="1:8" ht="11.25">
      <c r="A22" s="13">
        <v>127</v>
      </c>
      <c r="B22" s="13">
        <v>64</v>
      </c>
      <c r="C22" s="14" t="s">
        <v>332</v>
      </c>
      <c r="D22" t="str">
        <f>VLOOKUP(B22,Iscritti!A:E,2)</f>
        <v>Lodi Lara</v>
      </c>
      <c r="E22" t="str">
        <f>VLOOKUP(B22,Iscritti!A:E,3)</f>
        <v>Cittanova</v>
      </c>
      <c r="F22" s="13">
        <f>VLOOKUP(B22,Iscritti!A:E,4)</f>
        <v>1967</v>
      </c>
      <c r="G22" s="13" t="str">
        <f>VLOOKUP(B22,Iscritti!A:E,5)</f>
        <v>F Master</v>
      </c>
      <c r="H22">
        <v>9</v>
      </c>
    </row>
    <row r="23" spans="1:8" ht="11.25">
      <c r="A23" s="13">
        <v>132</v>
      </c>
      <c r="B23" s="13">
        <v>63</v>
      </c>
      <c r="C23" s="14" t="s">
        <v>337</v>
      </c>
      <c r="D23" t="str">
        <f>VLOOKUP(B23,Iscritti!A:E,2)</f>
        <v>Fava Barbara</v>
      </c>
      <c r="E23" t="str">
        <f>VLOOKUP(B23,Iscritti!A:E,3)</f>
        <v>Road runners Poviglio</v>
      </c>
      <c r="F23" s="13">
        <f>VLOOKUP(B23,Iscritti!A:E,4)</f>
        <v>1972</v>
      </c>
      <c r="G23" s="13" t="str">
        <f>VLOOKUP(B23,Iscritti!A:E,5)</f>
        <v>F Master</v>
      </c>
      <c r="H23">
        <v>10</v>
      </c>
    </row>
    <row r="24" spans="1:8" ht="11.25">
      <c r="A24" s="13">
        <v>78</v>
      </c>
      <c r="B24" s="13">
        <v>205</v>
      </c>
      <c r="C24" s="14" t="s">
        <v>285</v>
      </c>
      <c r="D24" t="str">
        <f>VLOOKUP(B24,Iscritti!A:E,2)</f>
        <v>Posabella Fabiola</v>
      </c>
      <c r="E24" t="str">
        <f>VLOOKUP(B24,Iscritti!A:E,3)</f>
        <v>Atletica Scandianese</v>
      </c>
      <c r="F24" s="13">
        <f>VLOOKUP(B24,Iscritti!A:E,4)</f>
        <v>1978</v>
      </c>
      <c r="G24" s="13" t="str">
        <f>VLOOKUP(B24,Iscritti!A:E,5)</f>
        <v>F Senior</v>
      </c>
      <c r="H24">
        <v>1</v>
      </c>
    </row>
    <row r="25" spans="1:8" ht="11.25">
      <c r="A25" s="13">
        <v>87</v>
      </c>
      <c r="B25" s="13">
        <v>34</v>
      </c>
      <c r="C25" s="14" t="s">
        <v>293</v>
      </c>
      <c r="D25" t="str">
        <f>VLOOKUP(B25,Iscritti!A:E,2)</f>
        <v>Imberti Daniela</v>
      </c>
      <c r="E25" t="str">
        <f>VLOOKUP(B25,Iscritti!A:E,3)</f>
        <v>Road runners Poviglio</v>
      </c>
      <c r="F25" s="13">
        <f>VLOOKUP(B25,Iscritti!A:E,4)</f>
        <v>1976</v>
      </c>
      <c r="G25" s="13" t="str">
        <f>VLOOKUP(B25,Iscritti!A:E,5)</f>
        <v>F Senior</v>
      </c>
      <c r="H25">
        <v>2</v>
      </c>
    </row>
    <row r="26" spans="1:8" ht="11.25">
      <c r="A26" s="13">
        <v>129</v>
      </c>
      <c r="B26" s="13">
        <v>59</v>
      </c>
      <c r="C26" s="14" t="s">
        <v>334</v>
      </c>
      <c r="D26" t="str">
        <f>VLOOKUP(B26,Iscritti!A:E,2)</f>
        <v>Del Grosso Sara</v>
      </c>
      <c r="E26" t="str">
        <f>VLOOKUP(B26,Iscritti!A:E,3)</f>
        <v>Podistica Biasola</v>
      </c>
      <c r="F26" s="13">
        <f>VLOOKUP(B26,Iscritti!A:E,4)</f>
        <v>1986</v>
      </c>
      <c r="G26" s="13" t="str">
        <f>VLOOKUP(B26,Iscritti!A:E,5)</f>
        <v>F Senior</v>
      </c>
      <c r="H26">
        <v>3</v>
      </c>
    </row>
    <row r="27" spans="1:8" ht="11.25">
      <c r="A27" s="13">
        <v>7</v>
      </c>
      <c r="B27" s="13">
        <v>202</v>
      </c>
      <c r="C27" s="14" t="s">
        <v>216</v>
      </c>
      <c r="D27" t="str">
        <f>VLOOKUP(B27,Iscritti!A:E,2)</f>
        <v>Bedeschi Marco</v>
      </c>
      <c r="E27" t="str">
        <f>VLOOKUP(B27,Iscritti!A:E,3)</f>
        <v>Atletica Scandianese</v>
      </c>
      <c r="F27" s="13">
        <f>VLOOKUP(B27,Iscritti!A:E,4)</f>
        <v>1965</v>
      </c>
      <c r="G27" s="13" t="str">
        <f>VLOOKUP(B27,Iscritti!A:E,5)</f>
        <v>M Master</v>
      </c>
      <c r="H27">
        <v>1</v>
      </c>
    </row>
    <row r="28" spans="1:8" ht="11.25">
      <c r="A28" s="13">
        <v>10</v>
      </c>
      <c r="B28" s="13">
        <v>41</v>
      </c>
      <c r="C28" s="14" t="s">
        <v>219</v>
      </c>
      <c r="D28" t="str">
        <f>VLOOKUP(B28,Iscritti!A:E,2)</f>
        <v>Cornali Yuri</v>
      </c>
      <c r="E28" t="str">
        <f>VLOOKUP(B28,Iscritti!A:E,3)</f>
        <v>Individuale Uisp</v>
      </c>
      <c r="F28" s="13">
        <f>VLOOKUP(B28,Iscritti!A:E,4)</f>
        <v>1970</v>
      </c>
      <c r="G28" s="13" t="str">
        <f>VLOOKUP(B28,Iscritti!A:E,5)</f>
        <v>M Master</v>
      </c>
      <c r="H28">
        <v>2</v>
      </c>
    </row>
    <row r="29" spans="1:8" ht="11.25">
      <c r="A29" s="13">
        <v>14</v>
      </c>
      <c r="B29" s="13">
        <v>54</v>
      </c>
      <c r="C29" s="14" t="s">
        <v>223</v>
      </c>
      <c r="D29" t="str">
        <f>VLOOKUP(B29,Iscritti!A:E,2)</f>
        <v>Fantuzzi Luca</v>
      </c>
      <c r="E29" t="str">
        <f>VLOOKUP(B29,Iscritti!A:E,3)</f>
        <v>Podistica Biasola</v>
      </c>
      <c r="F29" s="13">
        <f>VLOOKUP(B29,Iscritti!A:E,4)</f>
        <v>1971</v>
      </c>
      <c r="G29" s="13" t="str">
        <f>VLOOKUP(B29,Iscritti!A:E,5)</f>
        <v>M Master</v>
      </c>
      <c r="H29">
        <v>3</v>
      </c>
    </row>
    <row r="30" spans="1:8" ht="11.25">
      <c r="A30" s="13">
        <v>19</v>
      </c>
      <c r="B30" s="13">
        <v>223</v>
      </c>
      <c r="C30" s="14" t="s">
        <v>229</v>
      </c>
      <c r="D30" t="str">
        <f>VLOOKUP(B30,Iscritti!A:E,2)</f>
        <v>Topolini Sergio</v>
      </c>
      <c r="E30" t="str">
        <f>VLOOKUP(B30,Iscritti!A:E,3)</f>
        <v>Corradini Rubiera</v>
      </c>
      <c r="F30" s="13">
        <f>VLOOKUP(B30,Iscritti!A:E,4)</f>
        <v>1967</v>
      </c>
      <c r="G30" s="13" t="str">
        <f>VLOOKUP(B30,Iscritti!A:E,5)</f>
        <v>M Master</v>
      </c>
      <c r="H30">
        <v>4</v>
      </c>
    </row>
    <row r="31" spans="1:8" ht="11.25">
      <c r="A31" s="13">
        <v>22</v>
      </c>
      <c r="B31" s="13">
        <v>33</v>
      </c>
      <c r="C31" s="14" t="s">
        <v>232</v>
      </c>
      <c r="D31" t="str">
        <f>VLOOKUP(B31,Iscritti!A:E,2)</f>
        <v>Menozzi Danilo</v>
      </c>
      <c r="E31" t="str">
        <f>VLOOKUP(B31,Iscritti!A:E,3)</f>
        <v>Road runners Poviglio</v>
      </c>
      <c r="F31" s="13">
        <f>VLOOKUP(B31,Iscritti!A:E,4)</f>
        <v>1970</v>
      </c>
      <c r="G31" s="13" t="str">
        <f>VLOOKUP(B31,Iscritti!A:E,5)</f>
        <v>M Master</v>
      </c>
      <c r="H31">
        <v>5</v>
      </c>
    </row>
    <row r="32" spans="1:8" ht="11.25">
      <c r="A32" s="13">
        <v>24</v>
      </c>
      <c r="B32" s="13">
        <v>219</v>
      </c>
      <c r="C32" s="14" t="s">
        <v>234</v>
      </c>
      <c r="D32" t="str">
        <f>VLOOKUP(B32,Iscritti!A:E,2)</f>
        <v>Quattrini Giuseppe</v>
      </c>
      <c r="E32" t="str">
        <f>VLOOKUP(B32,Iscritti!A:E,3)</f>
        <v>Polisportiva Castelfranco</v>
      </c>
      <c r="F32" s="13">
        <f>VLOOKUP(B32,Iscritti!A:E,4)</f>
        <v>1964</v>
      </c>
      <c r="G32" s="13" t="str">
        <f>VLOOKUP(B32,Iscritti!A:E,5)</f>
        <v>M Master</v>
      </c>
      <c r="H32">
        <v>6</v>
      </c>
    </row>
    <row r="33" spans="1:8" ht="11.25">
      <c r="A33" s="13">
        <v>26</v>
      </c>
      <c r="B33" s="13">
        <v>201</v>
      </c>
      <c r="C33" s="14" t="s">
        <v>236</v>
      </c>
      <c r="D33" t="str">
        <f>VLOOKUP(B33,Iscritti!A:E,2)</f>
        <v>Pellacani Giuseppe</v>
      </c>
      <c r="E33" t="str">
        <f>VLOOKUP(B33,Iscritti!A:E,3)</f>
        <v>Atletica Scandianese</v>
      </c>
      <c r="F33" s="13">
        <f>VLOOKUP(B33,Iscritti!A:E,4)</f>
        <v>1965</v>
      </c>
      <c r="G33" s="13" t="str">
        <f>VLOOKUP(B33,Iscritti!A:E,5)</f>
        <v>M Master</v>
      </c>
      <c r="H33">
        <v>7</v>
      </c>
    </row>
    <row r="34" spans="1:8" ht="11.25">
      <c r="A34" s="13">
        <v>27</v>
      </c>
      <c r="B34" s="13">
        <v>40</v>
      </c>
      <c r="C34" s="14" t="s">
        <v>236</v>
      </c>
      <c r="D34" t="str">
        <f>VLOOKUP(B34,Iscritti!A:E,2)</f>
        <v>Borrelli Luigi</v>
      </c>
      <c r="E34" t="str">
        <f>VLOOKUP(B34,Iscritti!A:E,3)</f>
        <v>Podistica Cavriago</v>
      </c>
      <c r="F34" s="13">
        <f>VLOOKUP(B34,Iscritti!A:E,4)</f>
        <v>1972</v>
      </c>
      <c r="G34" s="13" t="str">
        <f>VLOOKUP(B34,Iscritti!A:E,5)</f>
        <v>M Master</v>
      </c>
      <c r="H34">
        <v>8</v>
      </c>
    </row>
    <row r="35" spans="1:8" ht="11.25">
      <c r="A35" s="13">
        <v>28</v>
      </c>
      <c r="B35" s="13">
        <v>222</v>
      </c>
      <c r="C35" s="14" t="s">
        <v>237</v>
      </c>
      <c r="D35" t="str">
        <f>VLOOKUP(B35,Iscritti!A:E,2)</f>
        <v>Panariello Carlo</v>
      </c>
      <c r="E35" t="str">
        <f>VLOOKUP(B35,Iscritti!A:E,3)</f>
        <v>Free Runner Salerno</v>
      </c>
      <c r="F35" s="13">
        <f>VLOOKUP(B35,Iscritti!A:E,4)</f>
        <v>1971</v>
      </c>
      <c r="G35" s="13" t="str">
        <f>VLOOKUP(B35,Iscritti!A:E,5)</f>
        <v>M Master</v>
      </c>
      <c r="H35">
        <v>9</v>
      </c>
    </row>
    <row r="36" spans="1:8" ht="11.25">
      <c r="A36" s="13">
        <v>29</v>
      </c>
      <c r="B36" s="13">
        <v>50</v>
      </c>
      <c r="C36" s="14" t="s">
        <v>238</v>
      </c>
      <c r="D36" t="str">
        <f>VLOOKUP(B36,Iscritti!A:E,2)</f>
        <v>Scerrino Andrea</v>
      </c>
      <c r="E36" t="str">
        <f>VLOOKUP(B36,Iscritti!A:E,3)</f>
        <v>Podistica Biasola</v>
      </c>
      <c r="F36" s="13">
        <f>VLOOKUP(B36,Iscritti!A:E,4)</f>
        <v>1972</v>
      </c>
      <c r="G36" s="13" t="str">
        <f>VLOOKUP(B36,Iscritti!A:E,5)</f>
        <v>M Master</v>
      </c>
      <c r="H36" s="13">
        <v>10</v>
      </c>
    </row>
    <row r="37" spans="1:8" ht="11.25">
      <c r="A37" s="13">
        <v>31</v>
      </c>
      <c r="B37" s="13">
        <v>11</v>
      </c>
      <c r="C37" s="14" t="s">
        <v>240</v>
      </c>
      <c r="D37" t="str">
        <f>VLOOKUP(B37,Iscritti!A:E,2)</f>
        <v>Giovanardi Stefano</v>
      </c>
      <c r="E37" t="str">
        <f>VLOOKUP(B37,Iscritti!A:E,3)</f>
        <v>Iotti e Corradini</v>
      </c>
      <c r="F37" s="13">
        <f>VLOOKUP(B37,Iscritti!A:E,4)</f>
        <v>1969</v>
      </c>
      <c r="G37" s="13" t="str">
        <f>VLOOKUP(B37,Iscritti!A:E,5)</f>
        <v>M Master</v>
      </c>
      <c r="H37" t="s">
        <v>159</v>
      </c>
    </row>
    <row r="38" spans="1:8" ht="11.25">
      <c r="A38" s="13">
        <v>33</v>
      </c>
      <c r="B38" s="13">
        <v>87</v>
      </c>
      <c r="C38" s="14" t="s">
        <v>242</v>
      </c>
      <c r="D38" t="str">
        <f>VLOOKUP(B38,Iscritti!A:E,2)</f>
        <v>Morelli William</v>
      </c>
      <c r="E38" t="str">
        <f>VLOOKUP(B38,Iscritti!A:E,3)</f>
        <v>Sintofarm</v>
      </c>
      <c r="F38" s="13">
        <f>VLOOKUP(B38,Iscritti!A:E,4)</f>
        <v>1960</v>
      </c>
      <c r="G38" s="13" t="str">
        <f>VLOOKUP(B38,Iscritti!A:E,5)</f>
        <v>M Master</v>
      </c>
      <c r="H38" t="s">
        <v>159</v>
      </c>
    </row>
    <row r="39" spans="1:8" ht="11.25">
      <c r="A39" s="13">
        <v>35</v>
      </c>
      <c r="B39" s="13">
        <v>42</v>
      </c>
      <c r="C39" s="14" t="s">
        <v>244</v>
      </c>
      <c r="D39" t="str">
        <f>VLOOKUP(B39,Iscritti!A:E,2)</f>
        <v>Attardo Pierluigi</v>
      </c>
      <c r="E39" t="str">
        <f>VLOOKUP(B39,Iscritti!A:E,3)</f>
        <v>Podistica Biasola</v>
      </c>
      <c r="F39" s="13">
        <f>VLOOKUP(B39,Iscritti!A:E,4)</f>
        <v>1960</v>
      </c>
      <c r="G39" s="13" t="str">
        <f>VLOOKUP(B39,Iscritti!A:E,5)</f>
        <v>M Master</v>
      </c>
      <c r="H39" t="s">
        <v>159</v>
      </c>
    </row>
    <row r="40" spans="1:8" ht="11.25">
      <c r="A40" s="13">
        <v>37</v>
      </c>
      <c r="B40" s="13">
        <v>14</v>
      </c>
      <c r="C40" s="14" t="s">
        <v>245</v>
      </c>
      <c r="D40" t="str">
        <f>VLOOKUP(B40,Iscritti!A:E,2)</f>
        <v>Accorsi Mauro</v>
      </c>
      <c r="E40" t="str">
        <f>VLOOKUP(B40,Iscritti!A:E,3)</f>
        <v>Podistica Cavriago</v>
      </c>
      <c r="F40" s="13">
        <f>VLOOKUP(B40,Iscritti!A:E,4)</f>
        <v>1969</v>
      </c>
      <c r="G40" s="13" t="str">
        <f>VLOOKUP(B40,Iscritti!A:E,5)</f>
        <v>M Master</v>
      </c>
      <c r="H40" t="s">
        <v>159</v>
      </c>
    </row>
    <row r="41" spans="1:8" ht="11.25">
      <c r="A41" s="13">
        <v>40</v>
      </c>
      <c r="B41" s="13">
        <v>231</v>
      </c>
      <c r="C41" s="14" t="s">
        <v>248</v>
      </c>
      <c r="D41" t="str">
        <f>VLOOKUP(B41,Iscritti!A:E,2)</f>
        <v>Bonacini Maurizio</v>
      </c>
      <c r="E41" t="str">
        <f>VLOOKUP(B41,Iscritti!A:E,3)</f>
        <v>Podistica Bismantova</v>
      </c>
      <c r="F41" s="13">
        <f>VLOOKUP(B41,Iscritti!A:E,4)</f>
        <v>1970</v>
      </c>
      <c r="G41" s="13" t="str">
        <f>VLOOKUP(B41,Iscritti!A:E,5)</f>
        <v>M Master</v>
      </c>
      <c r="H41" t="s">
        <v>159</v>
      </c>
    </row>
    <row r="42" spans="1:8" ht="11.25">
      <c r="A42" s="13">
        <v>42</v>
      </c>
      <c r="B42" s="13">
        <v>212</v>
      </c>
      <c r="C42" s="14" t="s">
        <v>250</v>
      </c>
      <c r="D42" t="str">
        <f>VLOOKUP(B42,Iscritti!A:E,2)</f>
        <v>Benedetti Roberto</v>
      </c>
      <c r="E42" t="str">
        <f>VLOOKUP(B42,Iscritti!A:E,3)</f>
        <v>Corradini Rubiera</v>
      </c>
      <c r="F42" s="13">
        <f>VLOOKUP(B42,Iscritti!A:E,4)</f>
        <v>1961</v>
      </c>
      <c r="G42" s="13" t="str">
        <f>VLOOKUP(B42,Iscritti!A:E,5)</f>
        <v>M Master</v>
      </c>
      <c r="H42" t="s">
        <v>159</v>
      </c>
    </row>
    <row r="43" spans="1:8" ht="11.25">
      <c r="A43" s="13">
        <v>43</v>
      </c>
      <c r="B43" s="13">
        <v>76</v>
      </c>
      <c r="C43" s="14" t="s">
        <v>251</v>
      </c>
      <c r="D43" t="str">
        <f>VLOOKUP(B43,Iscritti!A:E,2)</f>
        <v>Giglioli Pier Massimo</v>
      </c>
      <c r="E43" t="str">
        <f>VLOOKUP(B43,Iscritti!A:E,3)</f>
        <v>Sintofarm</v>
      </c>
      <c r="F43" s="13">
        <f>VLOOKUP(B43,Iscritti!A:E,4)</f>
        <v>1964</v>
      </c>
      <c r="G43" s="13" t="str">
        <f>VLOOKUP(B43,Iscritti!A:E,5)</f>
        <v>M Master</v>
      </c>
      <c r="H43" t="s">
        <v>159</v>
      </c>
    </row>
    <row r="44" spans="1:8" ht="11.25">
      <c r="A44" s="13">
        <v>45</v>
      </c>
      <c r="B44" s="13">
        <v>115</v>
      </c>
      <c r="C44" s="14" t="s">
        <v>253</v>
      </c>
      <c r="D44" t="str">
        <f>VLOOKUP(B44,Iscritti!A:E,2)</f>
        <v>Esposito Antonio</v>
      </c>
      <c r="E44" t="str">
        <f>VLOOKUP(B44,Iscritti!A:E,3)</f>
        <v>Podistica Biasola</v>
      </c>
      <c r="F44" s="13">
        <f>VLOOKUP(B44,Iscritti!A:E,4)</f>
        <v>1961</v>
      </c>
      <c r="G44" s="13" t="str">
        <f>VLOOKUP(B44,Iscritti!A:E,5)</f>
        <v>M Master</v>
      </c>
      <c r="H44" t="s">
        <v>159</v>
      </c>
    </row>
    <row r="45" spans="1:8" ht="11.25">
      <c r="A45" s="13">
        <v>46</v>
      </c>
      <c r="B45" s="13">
        <v>221</v>
      </c>
      <c r="C45" s="14" t="s">
        <v>254</v>
      </c>
      <c r="D45" t="str">
        <f>VLOOKUP(B45,Iscritti!A:E,2)</f>
        <v>Maisto Giuseppe</v>
      </c>
      <c r="E45" t="str">
        <f>VLOOKUP(B45,Iscritti!A:E,3)</f>
        <v>Polisportiva Le Colline</v>
      </c>
      <c r="F45" s="13">
        <f>VLOOKUP(B45,Iscritti!A:E,4)</f>
        <v>1960</v>
      </c>
      <c r="G45" s="13" t="str">
        <f>VLOOKUP(B45,Iscritti!A:E,5)</f>
        <v>M Master</v>
      </c>
      <c r="H45" t="s">
        <v>159</v>
      </c>
    </row>
    <row r="46" spans="1:8" ht="11.25">
      <c r="A46" s="13">
        <v>48</v>
      </c>
      <c r="B46" s="13">
        <v>13</v>
      </c>
      <c r="C46" s="14" t="s">
        <v>256</v>
      </c>
      <c r="D46" t="str">
        <f>VLOOKUP(B46,Iscritti!A:E,2)</f>
        <v>Scaglia Carlo</v>
      </c>
      <c r="E46" t="str">
        <f>VLOOKUP(B46,Iscritti!A:E,3)</f>
        <v>Iotti e Corradini</v>
      </c>
      <c r="F46" s="13">
        <f>VLOOKUP(B46,Iscritti!A:E,4)</f>
        <v>1972</v>
      </c>
      <c r="G46" s="13" t="str">
        <f>VLOOKUP(B46,Iscritti!A:E,5)</f>
        <v>M Master</v>
      </c>
      <c r="H46" t="s">
        <v>159</v>
      </c>
    </row>
    <row r="47" spans="1:8" ht="11.25">
      <c r="A47" s="13">
        <v>49</v>
      </c>
      <c r="B47" s="13">
        <v>69</v>
      </c>
      <c r="C47" s="14" t="s">
        <v>257</v>
      </c>
      <c r="D47" t="str">
        <f>VLOOKUP(B47,Iscritti!A:E,2)</f>
        <v>Quagliotti Luciano</v>
      </c>
      <c r="E47" t="str">
        <f>VLOOKUP(B47,Iscritti!A:E,3)</f>
        <v>Iotti e Corradini</v>
      </c>
      <c r="F47" s="13">
        <f>VLOOKUP(B47,Iscritti!A:E,4)</f>
        <v>1967</v>
      </c>
      <c r="G47" s="13" t="str">
        <f>VLOOKUP(B47,Iscritti!A:E,5)</f>
        <v>M Master</v>
      </c>
      <c r="H47" t="s">
        <v>159</v>
      </c>
    </row>
    <row r="48" spans="1:8" ht="11.25">
      <c r="A48" s="13">
        <v>50</v>
      </c>
      <c r="B48" s="13">
        <v>70</v>
      </c>
      <c r="C48" s="14" t="s">
        <v>258</v>
      </c>
      <c r="D48" t="str">
        <f>VLOOKUP(B48,Iscritti!A:E,2)</f>
        <v>Bomparola Saverio</v>
      </c>
      <c r="E48" t="str">
        <f>VLOOKUP(B48,Iscritti!A:E,3)</f>
        <v>Iotti e Corradini</v>
      </c>
      <c r="F48" s="13">
        <f>VLOOKUP(B48,Iscritti!A:E,4)</f>
        <v>1970</v>
      </c>
      <c r="G48" s="13" t="str">
        <f>VLOOKUP(B48,Iscritti!A:E,5)</f>
        <v>M Master</v>
      </c>
      <c r="H48" t="s">
        <v>159</v>
      </c>
    </row>
    <row r="49" spans="1:8" ht="11.25">
      <c r="A49" s="13">
        <v>52</v>
      </c>
      <c r="B49" s="13">
        <v>77</v>
      </c>
      <c r="C49" s="14" t="s">
        <v>260</v>
      </c>
      <c r="D49" t="str">
        <f>VLOOKUP(B49,Iscritti!A:E,2)</f>
        <v>Scarpati Pietro</v>
      </c>
      <c r="E49" t="str">
        <f>VLOOKUP(B49,Iscritti!A:E,3)</f>
        <v>Napoli Nord Marathon</v>
      </c>
      <c r="F49" s="13">
        <f>VLOOKUP(B49,Iscritti!A:E,4)</f>
        <v>1956</v>
      </c>
      <c r="G49" s="13" t="str">
        <f>VLOOKUP(B49,Iscritti!A:E,5)</f>
        <v>M Master</v>
      </c>
      <c r="H49" s="13" t="s">
        <v>159</v>
      </c>
    </row>
    <row r="50" spans="1:8" ht="11.25">
      <c r="A50" s="13">
        <v>53</v>
      </c>
      <c r="B50" s="13">
        <v>199</v>
      </c>
      <c r="C50" s="14" t="s">
        <v>261</v>
      </c>
      <c r="D50" t="str">
        <f>VLOOKUP(B50,Iscritti!A:E,2)</f>
        <v>Vitrani Umberto</v>
      </c>
      <c r="E50" t="str">
        <f>VLOOKUP(B50,Iscritti!A:E,3)</f>
        <v>Atletica Scandianese</v>
      </c>
      <c r="F50" s="13">
        <f>VLOOKUP(B50,Iscritti!A:E,4)</f>
        <v>1961</v>
      </c>
      <c r="G50" s="13" t="str">
        <f>VLOOKUP(B50,Iscritti!A:E,5)</f>
        <v>M Master</v>
      </c>
      <c r="H50" t="s">
        <v>159</v>
      </c>
    </row>
    <row r="51" spans="1:8" ht="11.25">
      <c r="A51" s="13">
        <v>54</v>
      </c>
      <c r="B51" s="13">
        <v>99</v>
      </c>
      <c r="C51" s="14" t="s">
        <v>262</v>
      </c>
      <c r="D51" t="str">
        <f>VLOOKUP(B51,Iscritti!A:E,2)</f>
        <v>Ceccardi Vanni</v>
      </c>
      <c r="E51" t="str">
        <f>VLOOKUP(B51,Iscritti!A:E,3)</f>
        <v>Atletica Scandianese</v>
      </c>
      <c r="F51" s="13">
        <f>VLOOKUP(B51,Iscritti!A:E,4)</f>
        <v>1964</v>
      </c>
      <c r="G51" s="13" t="str">
        <f>VLOOKUP(B51,Iscritti!A:E,5)</f>
        <v>M Master</v>
      </c>
      <c r="H51" t="s">
        <v>159</v>
      </c>
    </row>
    <row r="52" spans="1:8" ht="11.25">
      <c r="A52" s="13">
        <v>55</v>
      </c>
      <c r="B52" s="13">
        <v>53</v>
      </c>
      <c r="C52" s="14" t="s">
        <v>263</v>
      </c>
      <c r="D52" t="str">
        <f>VLOOKUP(B52,Iscritti!A:E,2)</f>
        <v>Beltrami Marino</v>
      </c>
      <c r="E52" t="str">
        <f>VLOOKUP(B52,Iscritti!A:E,3)</f>
        <v>Podistica Biasola</v>
      </c>
      <c r="F52" s="13">
        <f>VLOOKUP(B52,Iscritti!A:E,4)</f>
        <v>1962</v>
      </c>
      <c r="G52" s="13" t="str">
        <f>VLOOKUP(B52,Iscritti!A:E,5)</f>
        <v>M Master</v>
      </c>
      <c r="H52" t="s">
        <v>159</v>
      </c>
    </row>
    <row r="53" spans="1:8" ht="11.25">
      <c r="A53" s="13">
        <v>56</v>
      </c>
      <c r="B53" s="13">
        <v>6</v>
      </c>
      <c r="C53" s="14" t="s">
        <v>264</v>
      </c>
      <c r="D53" t="str">
        <f>VLOOKUP(B53,Iscritti!A:E,2)</f>
        <v>Bezzi Ivano</v>
      </c>
      <c r="E53" t="str">
        <f>VLOOKUP(B53,Iscritti!A:E,3)</f>
        <v>Iotti e Corradini</v>
      </c>
      <c r="F53" s="13">
        <f>VLOOKUP(B53,Iscritti!A:E,4)</f>
        <v>1967</v>
      </c>
      <c r="G53" s="13" t="str">
        <f>VLOOKUP(B53,Iscritti!A:E,5)</f>
        <v>M Master</v>
      </c>
      <c r="H53" t="s">
        <v>159</v>
      </c>
    </row>
    <row r="54" spans="1:8" ht="11.25">
      <c r="A54" s="13">
        <v>57</v>
      </c>
      <c r="B54" s="13">
        <v>84</v>
      </c>
      <c r="C54" s="14" t="s">
        <v>265</v>
      </c>
      <c r="D54" t="str">
        <f>VLOOKUP(B54,Iscritti!A:E,2)</f>
        <v>Ponti Roberto</v>
      </c>
      <c r="E54" t="str">
        <f>VLOOKUP(B54,Iscritti!A:E,3)</f>
        <v>GS Zuccagialla</v>
      </c>
      <c r="F54" s="13">
        <f>VLOOKUP(B54,Iscritti!A:E,4)</f>
        <v>1967</v>
      </c>
      <c r="G54" s="13" t="str">
        <f>VLOOKUP(B54,Iscritti!A:E,5)</f>
        <v>M Master</v>
      </c>
      <c r="H54" t="s">
        <v>159</v>
      </c>
    </row>
    <row r="55" spans="1:8" ht="11.25">
      <c r="A55" s="13">
        <v>59</v>
      </c>
      <c r="B55" s="13">
        <v>30</v>
      </c>
      <c r="C55" s="14" t="s">
        <v>267</v>
      </c>
      <c r="D55" t="str">
        <f>VLOOKUP(B55,Iscritti!A:E,2)</f>
        <v>Bertelli Filippo</v>
      </c>
      <c r="E55" t="str">
        <f>VLOOKUP(B55,Iscritti!A:E,3)</f>
        <v>Road runners Poviglio</v>
      </c>
      <c r="F55" s="13">
        <f>VLOOKUP(B55,Iscritti!A:E,4)</f>
        <v>1969</v>
      </c>
      <c r="G55" s="13" t="str">
        <f>VLOOKUP(B55,Iscritti!A:E,5)</f>
        <v>M Master</v>
      </c>
      <c r="H55" t="s">
        <v>159</v>
      </c>
    </row>
    <row r="56" spans="1:8" ht="11.25">
      <c r="A56" s="13">
        <v>61</v>
      </c>
      <c r="B56" s="13">
        <v>73</v>
      </c>
      <c r="C56" s="14" t="s">
        <v>269</v>
      </c>
      <c r="D56" t="str">
        <f>VLOOKUP(B56,Iscritti!A:E,2)</f>
        <v>Marmiroli Ettore</v>
      </c>
      <c r="E56" t="str">
        <f>VLOOKUP(B56,Iscritti!A:E,3)</f>
        <v>Podistica Bismantova</v>
      </c>
      <c r="F56" s="13">
        <f>VLOOKUP(B56,Iscritti!A:E,4)</f>
        <v>1948</v>
      </c>
      <c r="G56" s="13" t="str">
        <f>VLOOKUP(B56,Iscritti!A:E,5)</f>
        <v>M Master</v>
      </c>
      <c r="H56" t="s">
        <v>159</v>
      </c>
    </row>
    <row r="57" spans="1:8" ht="11.25">
      <c r="A57" s="13">
        <v>63</v>
      </c>
      <c r="B57" s="13">
        <v>96</v>
      </c>
      <c r="C57" s="14" t="s">
        <v>271</v>
      </c>
      <c r="D57" t="str">
        <f>VLOOKUP(B57,Iscritti!A:E,2)</f>
        <v>Bertolini Germano</v>
      </c>
      <c r="E57" t="str">
        <f>VLOOKUP(B57,Iscritti!A:E,3)</f>
        <v>Podistica Cavriago</v>
      </c>
      <c r="F57" s="13">
        <f>VLOOKUP(B57,Iscritti!A:E,4)</f>
        <v>1970</v>
      </c>
      <c r="G57" s="13" t="str">
        <f>VLOOKUP(B57,Iscritti!A:E,5)</f>
        <v>M Master</v>
      </c>
      <c r="H57" t="s">
        <v>159</v>
      </c>
    </row>
    <row r="58" spans="1:8" ht="11.25">
      <c r="A58" s="13">
        <v>64</v>
      </c>
      <c r="B58" s="13">
        <v>230</v>
      </c>
      <c r="C58" s="14" t="s">
        <v>272</v>
      </c>
      <c r="D58" t="str">
        <f>VLOOKUP(B58,Iscritti!A:E,2)</f>
        <v>Ferrarini Marco </v>
      </c>
      <c r="E58" t="str">
        <f>VLOOKUP(B58,Iscritti!A:E,3)</f>
        <v>Podistica Cavriago</v>
      </c>
      <c r="F58" s="13">
        <f>VLOOKUP(B58,Iscritti!A:E,4)</f>
        <v>1963</v>
      </c>
      <c r="G58" s="13" t="str">
        <f>VLOOKUP(B58,Iscritti!A:E,5)</f>
        <v>M Master</v>
      </c>
      <c r="H58" t="s">
        <v>159</v>
      </c>
    </row>
    <row r="59" spans="1:8" ht="11.25">
      <c r="A59" s="13">
        <v>65</v>
      </c>
      <c r="B59" s="13">
        <v>45</v>
      </c>
      <c r="C59" s="14" t="s">
        <v>273</v>
      </c>
      <c r="D59" t="str">
        <f>VLOOKUP(B59,Iscritti!A:E,2)</f>
        <v>Ganapini Domenico</v>
      </c>
      <c r="E59" t="str">
        <f>VLOOKUP(B59,Iscritti!A:E,3)</f>
        <v>Podistica Biasola</v>
      </c>
      <c r="F59" s="13">
        <f>VLOOKUP(B59,Iscritti!A:E,4)</f>
        <v>1960</v>
      </c>
      <c r="G59" s="13" t="str">
        <f>VLOOKUP(B59,Iscritti!A:E,5)</f>
        <v>M Master</v>
      </c>
      <c r="H59" t="s">
        <v>159</v>
      </c>
    </row>
    <row r="60" spans="1:8" ht="11.25">
      <c r="A60" s="13">
        <v>66</v>
      </c>
      <c r="B60" s="13">
        <v>9</v>
      </c>
      <c r="C60" s="14" t="s">
        <v>274</v>
      </c>
      <c r="D60" t="str">
        <f>VLOOKUP(B60,Iscritti!A:E,2)</f>
        <v>Pasqua Carmine</v>
      </c>
      <c r="E60" t="str">
        <f>VLOOKUP(B60,Iscritti!A:E,3)</f>
        <v>Iotti e Corradini</v>
      </c>
      <c r="F60" s="13">
        <f>VLOOKUP(B60,Iscritti!A:E,4)</f>
        <v>1964</v>
      </c>
      <c r="G60" s="13" t="str">
        <f>VLOOKUP(B60,Iscritti!A:E,5)</f>
        <v>M Master</v>
      </c>
      <c r="H60" t="s">
        <v>159</v>
      </c>
    </row>
    <row r="61" spans="1:8" ht="11.25">
      <c r="A61" s="13">
        <v>67</v>
      </c>
      <c r="B61" s="13">
        <v>90</v>
      </c>
      <c r="C61" s="14" t="s">
        <v>275</v>
      </c>
      <c r="D61" t="str">
        <f>VLOOKUP(B61,Iscritti!A:E,2)</f>
        <v>Varotti Luciano </v>
      </c>
      <c r="E61" t="str">
        <f>VLOOKUP(B61,Iscritti!A:E,3)</f>
        <v>Atletica Refundacion Asd</v>
      </c>
      <c r="F61" s="13">
        <f>VLOOKUP(B61,Iscritti!A:E,4)</f>
        <v>1962</v>
      </c>
      <c r="G61" s="13" t="str">
        <f>VLOOKUP(B61,Iscritti!A:E,5)</f>
        <v>M Master</v>
      </c>
      <c r="H61" t="s">
        <v>159</v>
      </c>
    </row>
    <row r="62" spans="1:8" ht="11.25">
      <c r="A62" s="13">
        <v>68</v>
      </c>
      <c r="B62" s="13">
        <v>51</v>
      </c>
      <c r="C62" s="14" t="s">
        <v>276</v>
      </c>
      <c r="D62" t="str">
        <f>VLOOKUP(B62,Iscritti!A:E,2)</f>
        <v>Parmiggiani Gianfranco</v>
      </c>
      <c r="E62" t="str">
        <f>VLOOKUP(B62,Iscritti!A:E,3)</f>
        <v>Podistica Biasola</v>
      </c>
      <c r="F62" s="13">
        <f>VLOOKUP(B62,Iscritti!A:E,4)</f>
        <v>1964</v>
      </c>
      <c r="G62" s="13" t="str">
        <f>VLOOKUP(B62,Iscritti!A:E,5)</f>
        <v>M Master</v>
      </c>
      <c r="H62" t="s">
        <v>159</v>
      </c>
    </row>
    <row r="63" spans="1:8" ht="11.25">
      <c r="A63" s="13">
        <v>70</v>
      </c>
      <c r="B63" s="13">
        <v>56</v>
      </c>
      <c r="C63" s="14" t="s">
        <v>278</v>
      </c>
      <c r="D63" t="str">
        <f>VLOOKUP(B63,Iscritti!A:E,2)</f>
        <v>Tondelli Massimo</v>
      </c>
      <c r="E63" t="str">
        <f>VLOOKUP(B63,Iscritti!A:E,3)</f>
        <v>Podistica Biasola</v>
      </c>
      <c r="F63" s="13">
        <f>VLOOKUP(B63,Iscritti!A:E,4)</f>
        <v>1962</v>
      </c>
      <c r="G63" s="13" t="str">
        <f>VLOOKUP(B63,Iscritti!A:E,5)</f>
        <v>M Master</v>
      </c>
      <c r="H63" t="s">
        <v>159</v>
      </c>
    </row>
    <row r="64" spans="1:8" ht="11.25">
      <c r="A64" s="13">
        <v>71</v>
      </c>
      <c r="B64" s="13">
        <v>38</v>
      </c>
      <c r="C64" s="14" t="s">
        <v>279</v>
      </c>
      <c r="D64" t="str">
        <f>VLOOKUP(B64,Iscritti!A:E,2)</f>
        <v>Menozzi Daniele</v>
      </c>
      <c r="E64" t="str">
        <f>VLOOKUP(B64,Iscritti!A:E,3)</f>
        <v>Podistica Cavriago</v>
      </c>
      <c r="F64" s="13">
        <f>VLOOKUP(B64,Iscritti!A:E,4)</f>
        <v>1972</v>
      </c>
      <c r="G64" s="13" t="str">
        <f>VLOOKUP(B64,Iscritti!A:E,5)</f>
        <v>M Master</v>
      </c>
      <c r="H64" t="s">
        <v>159</v>
      </c>
    </row>
    <row r="65" spans="1:8" ht="11.25">
      <c r="A65" s="13">
        <v>72</v>
      </c>
      <c r="B65" s="13">
        <v>93</v>
      </c>
      <c r="C65" s="14" t="s">
        <v>280</v>
      </c>
      <c r="D65" t="str">
        <f>VLOOKUP(B65,Iscritti!A:E,2)</f>
        <v>Grancia Tommaso</v>
      </c>
      <c r="E65" t="str">
        <f>VLOOKUP(B65,Iscritti!A:E,3)</f>
        <v>Podistica Cavriago</v>
      </c>
      <c r="F65" s="13">
        <f>VLOOKUP(B65,Iscritti!A:E,4)</f>
        <v>1953</v>
      </c>
      <c r="G65" s="13" t="str">
        <f>VLOOKUP(B65,Iscritti!A:E,5)</f>
        <v>M Master</v>
      </c>
      <c r="H65" t="s">
        <v>159</v>
      </c>
    </row>
    <row r="66" spans="1:8" ht="11.25">
      <c r="A66" s="13">
        <v>73</v>
      </c>
      <c r="B66" s="13">
        <v>49</v>
      </c>
      <c r="C66" s="14" t="s">
        <v>281</v>
      </c>
      <c r="D66" t="str">
        <f>VLOOKUP(B66,Iscritti!A:E,2)</f>
        <v>Ronzoni Roberto</v>
      </c>
      <c r="E66" t="str">
        <f>VLOOKUP(B66,Iscritti!A:E,3)</f>
        <v>Podistica Biasola</v>
      </c>
      <c r="F66" s="13">
        <f>VLOOKUP(B66,Iscritti!A:E,4)</f>
        <v>1972</v>
      </c>
      <c r="G66" s="13" t="str">
        <f>VLOOKUP(B66,Iscritti!A:E,5)</f>
        <v>M Master</v>
      </c>
      <c r="H66" t="s">
        <v>159</v>
      </c>
    </row>
    <row r="67" spans="1:8" ht="11.25">
      <c r="A67" s="13">
        <v>75</v>
      </c>
      <c r="B67" s="13">
        <v>66</v>
      </c>
      <c r="C67" s="14" t="s">
        <v>283</v>
      </c>
      <c r="D67" t="str">
        <f>VLOOKUP(B67,Iscritti!A:E,2)</f>
        <v>Ferrante Vito</v>
      </c>
      <c r="E67" t="str">
        <f>VLOOKUP(B67,Iscritti!A:E,3)</f>
        <v>Polisportiva Le Colline</v>
      </c>
      <c r="F67" s="13">
        <f>VLOOKUP(B67,Iscritti!A:E,4)</f>
        <v>1966</v>
      </c>
      <c r="G67" s="13" t="str">
        <f>VLOOKUP(B67,Iscritti!A:E,5)</f>
        <v>M Master</v>
      </c>
      <c r="H67" t="s">
        <v>159</v>
      </c>
    </row>
    <row r="68" spans="1:8" ht="11.25">
      <c r="A68" s="13">
        <v>79</v>
      </c>
      <c r="B68" s="13">
        <v>72</v>
      </c>
      <c r="C68" s="14" t="s">
        <v>286</v>
      </c>
      <c r="D68" t="str">
        <f>VLOOKUP(B68,Iscritti!A:E,2)</f>
        <v>Farina Massimo</v>
      </c>
      <c r="E68" t="str">
        <f>VLOOKUP(B68,Iscritti!A:E,3)</f>
        <v>Gualtieri 2000</v>
      </c>
      <c r="F68" s="13">
        <f>VLOOKUP(B68,Iscritti!A:E,4)</f>
        <v>1968</v>
      </c>
      <c r="G68" s="13" t="str">
        <f>VLOOKUP(B68,Iscritti!A:E,5)</f>
        <v>M Master</v>
      </c>
      <c r="H68" s="13" t="s">
        <v>159</v>
      </c>
    </row>
    <row r="69" spans="1:8" ht="11.25">
      <c r="A69" s="13">
        <v>81</v>
      </c>
      <c r="B69" s="13">
        <v>16</v>
      </c>
      <c r="C69" s="14" t="s">
        <v>288</v>
      </c>
      <c r="D69" t="str">
        <f>VLOOKUP(B69,Iscritti!A:E,2)</f>
        <v>Brevini Maurizio</v>
      </c>
      <c r="E69" t="str">
        <f>VLOOKUP(B69,Iscritti!A:E,3)</f>
        <v>Podistica Cavriago</v>
      </c>
      <c r="F69" s="13">
        <f>VLOOKUP(B69,Iscritti!A:E,4)</f>
        <v>1955</v>
      </c>
      <c r="G69" s="13" t="str">
        <f>VLOOKUP(B69,Iscritti!A:E,5)</f>
        <v>M Master</v>
      </c>
      <c r="H69" t="s">
        <v>159</v>
      </c>
    </row>
    <row r="70" spans="1:8" ht="11.25">
      <c r="A70" s="13">
        <v>82</v>
      </c>
      <c r="B70" s="13">
        <v>17</v>
      </c>
      <c r="C70" s="14" t="s">
        <v>288</v>
      </c>
      <c r="D70" t="str">
        <f>VLOOKUP(B70,Iscritti!A:E,2)</f>
        <v>Romboli Marco</v>
      </c>
      <c r="E70" t="str">
        <f>VLOOKUP(B70,Iscritti!A:E,3)</f>
        <v>Podistica Cavriago</v>
      </c>
      <c r="F70" s="13">
        <f>VLOOKUP(B70,Iscritti!A:E,4)</f>
        <v>1967</v>
      </c>
      <c r="G70" s="13" t="str">
        <f>VLOOKUP(B70,Iscritti!A:E,5)</f>
        <v>M Master</v>
      </c>
      <c r="H70" t="s">
        <v>159</v>
      </c>
    </row>
    <row r="71" spans="1:8" ht="11.25">
      <c r="A71" s="13">
        <v>83</v>
      </c>
      <c r="B71" s="13">
        <v>74</v>
      </c>
      <c r="C71" s="14" t="s">
        <v>289</v>
      </c>
      <c r="D71" t="str">
        <f>VLOOKUP(B71,Iscritti!A:E,2)</f>
        <v>Del Sante Amilcare</v>
      </c>
      <c r="E71" t="str">
        <f>VLOOKUP(B71,Iscritti!A:E,3)</f>
        <v>Casone Noceto</v>
      </c>
      <c r="F71" s="13">
        <f>VLOOKUP(B71,Iscritti!A:E,4)</f>
        <v>1960</v>
      </c>
      <c r="G71" s="13" t="str">
        <f>VLOOKUP(B71,Iscritti!A:E,5)</f>
        <v>M Master</v>
      </c>
      <c r="H71" t="s">
        <v>159</v>
      </c>
    </row>
    <row r="72" spans="1:8" ht="11.25">
      <c r="A72" s="13">
        <v>84</v>
      </c>
      <c r="B72" s="13">
        <v>195</v>
      </c>
      <c r="C72" s="14" t="s">
        <v>290</v>
      </c>
      <c r="D72" t="str">
        <f>VLOOKUP(B72,Iscritti!A:E,2)</f>
        <v>Bernardi Marco</v>
      </c>
      <c r="E72" t="str">
        <f>VLOOKUP(B72,Iscritti!A:E,3)</f>
        <v>Road runners Poviglio</v>
      </c>
      <c r="F72" s="13">
        <f>VLOOKUP(B72,Iscritti!A:E,4)</f>
        <v>1971</v>
      </c>
      <c r="G72" s="13" t="str">
        <f>VLOOKUP(B72,Iscritti!A:E,5)</f>
        <v>M Master</v>
      </c>
      <c r="H72" t="s">
        <v>159</v>
      </c>
    </row>
    <row r="73" spans="1:8" ht="11.25">
      <c r="A73" s="13">
        <v>88</v>
      </c>
      <c r="B73" s="13">
        <v>119</v>
      </c>
      <c r="C73" s="14" t="s">
        <v>294</v>
      </c>
      <c r="D73" t="str">
        <f>VLOOKUP(B73,Iscritti!A:E,2)</f>
        <v>Riccio Leonardo</v>
      </c>
      <c r="E73" t="str">
        <f>VLOOKUP(B73,Iscritti!A:E,3)</f>
        <v>Podistica Biasola</v>
      </c>
      <c r="F73" s="13">
        <f>VLOOKUP(B73,Iscritti!A:E,4)</f>
        <v>1971</v>
      </c>
      <c r="G73" s="13" t="str">
        <f>VLOOKUP(B73,Iscritti!A:E,5)</f>
        <v>M Master</v>
      </c>
      <c r="H73" t="s">
        <v>159</v>
      </c>
    </row>
    <row r="74" spans="1:8" ht="11.25">
      <c r="A74" s="13">
        <v>89</v>
      </c>
      <c r="B74" s="13">
        <v>71</v>
      </c>
      <c r="C74" s="14" t="s">
        <v>295</v>
      </c>
      <c r="D74" t="str">
        <f>VLOOKUP(B74,Iscritti!A:E,2)</f>
        <v>Carletti Carlo</v>
      </c>
      <c r="E74" t="str">
        <f>VLOOKUP(B74,Iscritti!A:E,3)</f>
        <v>Gualtieri 2000</v>
      </c>
      <c r="F74" s="13">
        <f>VLOOKUP(B74,Iscritti!A:E,4)</f>
        <v>1965</v>
      </c>
      <c r="G74" s="13" t="str">
        <f>VLOOKUP(B74,Iscritti!A:E,5)</f>
        <v>M Master</v>
      </c>
      <c r="H74" s="13" t="s">
        <v>159</v>
      </c>
    </row>
    <row r="75" spans="1:8" ht="11.25">
      <c r="A75" s="13">
        <v>91</v>
      </c>
      <c r="B75" s="13">
        <v>106</v>
      </c>
      <c r="C75" s="14" t="s">
        <v>297</v>
      </c>
      <c r="D75" t="str">
        <f>VLOOKUP(B75,Iscritti!A:E,2)</f>
        <v>De Vincenzi Mauro</v>
      </c>
      <c r="E75" t="str">
        <f>VLOOKUP(B75,Iscritti!A:E,3)</f>
        <v>Individuale Uisp</v>
      </c>
      <c r="F75" s="13">
        <f>VLOOKUP(B75,Iscritti!A:E,4)</f>
        <v>1968</v>
      </c>
      <c r="G75" s="13" t="str">
        <f>VLOOKUP(B75,Iscritti!A:E,5)</f>
        <v>M Master</v>
      </c>
      <c r="H75" t="s">
        <v>159</v>
      </c>
    </row>
    <row r="76" spans="1:8" ht="11.25">
      <c r="A76" s="13">
        <v>96</v>
      </c>
      <c r="B76" s="13">
        <v>110</v>
      </c>
      <c r="C76" s="14" t="s">
        <v>302</v>
      </c>
      <c r="D76" t="str">
        <f>VLOOKUP(B76,Iscritti!A:E,2)</f>
        <v>Bonini Cristiano</v>
      </c>
      <c r="E76" t="str">
        <f>VLOOKUP(B76,Iscritti!A:E,3)</f>
        <v>La Guglia Sassuolo</v>
      </c>
      <c r="F76" s="13">
        <f>VLOOKUP(B76,Iscritti!A:E,4)</f>
        <v>1968</v>
      </c>
      <c r="G76" s="13" t="str">
        <f>VLOOKUP(B76,Iscritti!A:E,5)</f>
        <v>M Master</v>
      </c>
      <c r="H76" t="s">
        <v>159</v>
      </c>
    </row>
    <row r="77" spans="1:8" ht="11.25">
      <c r="A77" s="13">
        <v>97</v>
      </c>
      <c r="B77" s="13">
        <v>37</v>
      </c>
      <c r="C77" s="14" t="s">
        <v>303</v>
      </c>
      <c r="D77" t="str">
        <f>VLOOKUP(B77,Iscritti!A:E,2)</f>
        <v>Donadei Giuseppe</v>
      </c>
      <c r="E77" t="str">
        <f>VLOOKUP(B77,Iscritti!A:E,3)</f>
        <v>Podistica Cavriago</v>
      </c>
      <c r="F77" s="13">
        <f>VLOOKUP(B77,Iscritti!A:E,4)</f>
        <v>1967</v>
      </c>
      <c r="G77" s="13" t="str">
        <f>VLOOKUP(B77,Iscritti!A:E,5)</f>
        <v>M Master</v>
      </c>
      <c r="H77" t="s">
        <v>159</v>
      </c>
    </row>
    <row r="78" spans="1:8" ht="11.25">
      <c r="A78" s="13">
        <v>102</v>
      </c>
      <c r="B78" s="13">
        <v>224</v>
      </c>
      <c r="C78" s="14" t="s">
        <v>307</v>
      </c>
      <c r="D78" t="str">
        <f>VLOOKUP(B78,Iscritti!A:E,2)</f>
        <v>De Pietri Ilver</v>
      </c>
      <c r="E78" t="str">
        <f>VLOOKUP(B78,Iscritti!A:E,3)</f>
        <v>Lega del Cuore</v>
      </c>
      <c r="F78" s="13">
        <f>VLOOKUP(B78,Iscritti!A:E,4)</f>
        <v>1951</v>
      </c>
      <c r="G78" s="13" t="str">
        <f>VLOOKUP(B78,Iscritti!A:E,5)</f>
        <v>M Master</v>
      </c>
      <c r="H78" t="s">
        <v>159</v>
      </c>
    </row>
    <row r="79" spans="1:8" ht="11.25">
      <c r="A79" s="13">
        <v>104</v>
      </c>
      <c r="B79" s="13">
        <v>62</v>
      </c>
      <c r="C79" s="14" t="s">
        <v>309</v>
      </c>
      <c r="D79" t="str">
        <f>VLOOKUP(B79,Iscritti!A:E,2)</f>
        <v>Bevini Davide</v>
      </c>
      <c r="E79" t="str">
        <f>VLOOKUP(B79,Iscritti!A:E,3)</f>
        <v>Road runners Poviglio</v>
      </c>
      <c r="F79" s="13">
        <f>VLOOKUP(B79,Iscritti!A:E,4)</f>
        <v>1970</v>
      </c>
      <c r="G79" s="13" t="str">
        <f>VLOOKUP(B79,Iscritti!A:E,5)</f>
        <v>M Master</v>
      </c>
      <c r="H79" t="s">
        <v>159</v>
      </c>
    </row>
    <row r="80" spans="1:8" ht="11.25">
      <c r="A80" s="13">
        <v>105</v>
      </c>
      <c r="B80" s="13">
        <v>27</v>
      </c>
      <c r="C80" s="14" t="s">
        <v>310</v>
      </c>
      <c r="D80" t="str">
        <f>VLOOKUP(B80,Iscritti!A:E,2)</f>
        <v>Sidoli Giuliano </v>
      </c>
      <c r="E80" t="str">
        <f>VLOOKUP(B80,Iscritti!A:E,3)</f>
        <v>Lega del Cuore</v>
      </c>
      <c r="F80" s="13">
        <f>VLOOKUP(B80,Iscritti!A:E,4)</f>
        <v>1944</v>
      </c>
      <c r="G80" s="13" t="str">
        <f>VLOOKUP(B80,Iscritti!A:E,5)</f>
        <v>M Master</v>
      </c>
      <c r="H80" t="s">
        <v>159</v>
      </c>
    </row>
    <row r="81" spans="1:8" ht="11.25">
      <c r="A81" s="13">
        <v>106</v>
      </c>
      <c r="B81" s="13">
        <v>12</v>
      </c>
      <c r="C81" s="14" t="s">
        <v>311</v>
      </c>
      <c r="D81" t="str">
        <f>VLOOKUP(B81,Iscritti!A:E,2)</f>
        <v>Sicuri Paolo</v>
      </c>
      <c r="E81" t="str">
        <f>VLOOKUP(B81,Iscritti!A:E,3)</f>
        <v>Iotti e Corradini</v>
      </c>
      <c r="F81" s="13">
        <f>VLOOKUP(B81,Iscritti!A:E,4)</f>
        <v>1959</v>
      </c>
      <c r="G81" s="13" t="str">
        <f>VLOOKUP(B81,Iscritti!A:E,5)</f>
        <v>M Master</v>
      </c>
      <c r="H81" t="s">
        <v>159</v>
      </c>
    </row>
    <row r="82" spans="1:8" ht="11.25">
      <c r="A82" s="13">
        <v>107</v>
      </c>
      <c r="B82" s="13">
        <v>100</v>
      </c>
      <c r="C82" s="14" t="s">
        <v>312</v>
      </c>
      <c r="D82" t="str">
        <f>VLOOKUP(B82,Iscritti!A:E,2)</f>
        <v>Rustichelli Nicola</v>
      </c>
      <c r="E82" t="str">
        <f>VLOOKUP(B82,Iscritti!A:E,3)</f>
        <v>Tricolore sport marathon</v>
      </c>
      <c r="F82" s="13">
        <f>VLOOKUP(B82,Iscritti!A:E,4)</f>
        <v>1962</v>
      </c>
      <c r="G82" s="13" t="str">
        <f>VLOOKUP(B82,Iscritti!A:E,5)</f>
        <v>M Master</v>
      </c>
      <c r="H82" t="s">
        <v>159</v>
      </c>
    </row>
    <row r="83" spans="1:8" ht="11.25">
      <c r="A83" s="13">
        <v>108</v>
      </c>
      <c r="B83" s="13">
        <v>121</v>
      </c>
      <c r="C83" s="14" t="s">
        <v>313</v>
      </c>
      <c r="D83" t="str">
        <f>VLOOKUP(B83,Iscritti!A:E,2)</f>
        <v>Dalla Villa Claudio</v>
      </c>
      <c r="E83" t="str">
        <f>VLOOKUP(B83,Iscritti!A:E,3)</f>
        <v>Individuale Uisp</v>
      </c>
      <c r="F83" s="13">
        <f>VLOOKUP(B83,Iscritti!A:E,4)</f>
        <v>1964</v>
      </c>
      <c r="G83" s="13" t="str">
        <f>VLOOKUP(B83,Iscritti!A:E,5)</f>
        <v>M Master</v>
      </c>
      <c r="H83" t="s">
        <v>159</v>
      </c>
    </row>
    <row r="84" spans="1:8" ht="11.25">
      <c r="A84" s="13">
        <v>109</v>
      </c>
      <c r="B84" s="13">
        <v>123</v>
      </c>
      <c r="C84" s="14" t="s">
        <v>314</v>
      </c>
      <c r="D84" t="str">
        <f>VLOOKUP(B84,Iscritti!A:E,2)</f>
        <v>Gianfreda Cosimo</v>
      </c>
      <c r="E84" t="str">
        <f>VLOOKUP(B84,Iscritti!A:E,3)</f>
        <v>Pol. Arceto</v>
      </c>
      <c r="F84" s="13">
        <f>VLOOKUP(B84,Iscritti!A:E,4)</f>
        <v>1967</v>
      </c>
      <c r="G84" s="13" t="str">
        <f>VLOOKUP(B84,Iscritti!A:E,5)</f>
        <v>M Master</v>
      </c>
      <c r="H84" t="s">
        <v>159</v>
      </c>
    </row>
    <row r="85" spans="1:8" ht="11.25">
      <c r="A85" s="13">
        <v>111</v>
      </c>
      <c r="B85" s="13">
        <v>98</v>
      </c>
      <c r="C85" s="14" t="s">
        <v>316</v>
      </c>
      <c r="D85" t="str">
        <f>VLOOKUP(B85,Iscritti!A:E,2)</f>
        <v>Milano Mario</v>
      </c>
      <c r="E85" t="str">
        <f>VLOOKUP(B85,Iscritti!A:E,3)</f>
        <v>Farnese vini</v>
      </c>
      <c r="F85" s="13">
        <f>VLOOKUP(B85,Iscritti!A:E,4)</f>
        <v>1970</v>
      </c>
      <c r="G85" s="13" t="str">
        <f>VLOOKUP(B85,Iscritti!A:E,5)</f>
        <v>M Master</v>
      </c>
      <c r="H85" t="s">
        <v>159</v>
      </c>
    </row>
    <row r="86" spans="1:8" ht="11.25">
      <c r="A86" s="13">
        <v>113</v>
      </c>
      <c r="B86" s="13">
        <v>48</v>
      </c>
      <c r="C86" s="14" t="s">
        <v>318</v>
      </c>
      <c r="D86" t="str">
        <f>VLOOKUP(B86,Iscritti!A:E,2)</f>
        <v>Manini Roberto</v>
      </c>
      <c r="E86" t="str">
        <f>VLOOKUP(B86,Iscritti!A:E,3)</f>
        <v>Podistica Biasola</v>
      </c>
      <c r="F86" s="13">
        <f>VLOOKUP(B86,Iscritti!A:E,4)</f>
        <v>1972</v>
      </c>
      <c r="G86" s="13" t="str">
        <f>VLOOKUP(B86,Iscritti!A:E,5)</f>
        <v>M Master</v>
      </c>
      <c r="H86" t="s">
        <v>159</v>
      </c>
    </row>
    <row r="87" spans="1:8" ht="11.25">
      <c r="A87" s="13">
        <v>114</v>
      </c>
      <c r="B87" s="13">
        <v>43</v>
      </c>
      <c r="C87" s="14" t="s">
        <v>319</v>
      </c>
      <c r="D87" t="str">
        <f>VLOOKUP(B87,Iscritti!A:E,2)</f>
        <v>Bizzarri Oscar</v>
      </c>
      <c r="E87" t="str">
        <f>VLOOKUP(B87,Iscritti!A:E,3)</f>
        <v>Podistica Biasola</v>
      </c>
      <c r="F87" s="13">
        <f>VLOOKUP(B87,Iscritti!A:E,4)</f>
        <v>1948</v>
      </c>
      <c r="G87" s="13" t="str">
        <f>VLOOKUP(B87,Iscritti!A:E,5)</f>
        <v>M Master</v>
      </c>
      <c r="H87" t="s">
        <v>159</v>
      </c>
    </row>
    <row r="88" spans="1:8" ht="11.25">
      <c r="A88" s="13">
        <v>116</v>
      </c>
      <c r="B88" s="13">
        <v>101</v>
      </c>
      <c r="C88" s="14" t="s">
        <v>321</v>
      </c>
      <c r="D88" t="str">
        <f>VLOOKUP(B88,Iscritti!A:E,2)</f>
        <v>Socci Stefano</v>
      </c>
      <c r="E88" t="str">
        <f>VLOOKUP(B88,Iscritti!A:E,3)</f>
        <v>Individuale Uisp</v>
      </c>
      <c r="F88" s="13">
        <f>VLOOKUP(B88,Iscritti!A:E,4)</f>
        <v>1961</v>
      </c>
      <c r="G88" s="13" t="str">
        <f>VLOOKUP(B88,Iscritti!A:E,5)</f>
        <v>M Master</v>
      </c>
      <c r="H88" t="s">
        <v>159</v>
      </c>
    </row>
    <row r="89" spans="1:8" ht="11.25">
      <c r="A89" s="13">
        <v>119</v>
      </c>
      <c r="B89" s="13">
        <v>15</v>
      </c>
      <c r="C89" s="14" t="s">
        <v>324</v>
      </c>
      <c r="D89" t="str">
        <f>VLOOKUP(B89,Iscritti!A:E,2)</f>
        <v>Albano Pasquale</v>
      </c>
      <c r="E89" t="str">
        <f>VLOOKUP(B89,Iscritti!A:E,3)</f>
        <v>Podistica Cavriago</v>
      </c>
      <c r="F89" s="13">
        <f>VLOOKUP(B89,Iscritti!A:E,4)</f>
        <v>1960</v>
      </c>
      <c r="G89" s="13" t="str">
        <f>VLOOKUP(B89,Iscritti!A:E,5)</f>
        <v>M Master</v>
      </c>
      <c r="H89" s="13" t="s">
        <v>159</v>
      </c>
    </row>
    <row r="90" spans="1:8" ht="11.25">
      <c r="A90" s="13">
        <v>120</v>
      </c>
      <c r="B90" s="13">
        <v>104</v>
      </c>
      <c r="C90" s="14" t="s">
        <v>325</v>
      </c>
      <c r="D90" t="str">
        <f>VLOOKUP(B90,Iscritti!A:E,2)</f>
        <v>Vecchi Stefano</v>
      </c>
      <c r="E90" t="str">
        <f>VLOOKUP(B90,Iscritti!A:E,3)</f>
        <v>Corradini Rubiera</v>
      </c>
      <c r="F90" s="13">
        <f>VLOOKUP(B90,Iscritti!A:E,4)</f>
        <v>1969</v>
      </c>
      <c r="G90" s="13" t="str">
        <f>VLOOKUP(B90,Iscritti!A:E,5)</f>
        <v>M Master</v>
      </c>
      <c r="H90" t="s">
        <v>159</v>
      </c>
    </row>
    <row r="91" spans="1:8" ht="11.25">
      <c r="A91" s="13">
        <v>121</v>
      </c>
      <c r="B91" s="13">
        <v>105</v>
      </c>
      <c r="C91" s="14" t="s">
        <v>326</v>
      </c>
      <c r="D91" t="str">
        <f>VLOOKUP(B91,Iscritti!A:E,2)</f>
        <v>Bertocchi Ivan</v>
      </c>
      <c r="E91" t="str">
        <f>VLOOKUP(B91,Iscritti!A:E,3)</f>
        <v>Beriv</v>
      </c>
      <c r="F91" s="13">
        <f>VLOOKUP(B91,Iscritti!A:E,4)</f>
        <v>1958</v>
      </c>
      <c r="G91" s="13" t="str">
        <f>VLOOKUP(B91,Iscritti!A:E,5)</f>
        <v>M Master</v>
      </c>
      <c r="H91" s="13" t="s">
        <v>159</v>
      </c>
    </row>
    <row r="92" spans="1:8" ht="11.25">
      <c r="A92" s="13">
        <v>122</v>
      </c>
      <c r="B92" s="13">
        <v>122</v>
      </c>
      <c r="C92" s="14" t="s">
        <v>327</v>
      </c>
      <c r="D92" t="str">
        <f>VLOOKUP(B92,Iscritti!A:E,2)</f>
        <v>D'ambrosi Vincenzo</v>
      </c>
      <c r="E92" t="str">
        <f>VLOOKUP(B92,Iscritti!A:E,3)</f>
        <v>Individuale Uisp</v>
      </c>
      <c r="F92" s="13">
        <f>VLOOKUP(B92,Iscritti!A:E,4)</f>
        <v>1950</v>
      </c>
      <c r="G92" s="13" t="str">
        <f>VLOOKUP(B92,Iscritti!A:E,5)</f>
        <v>M Master</v>
      </c>
      <c r="H92" s="13" t="s">
        <v>159</v>
      </c>
    </row>
    <row r="93" spans="1:8" ht="11.25">
      <c r="A93" s="13">
        <v>124</v>
      </c>
      <c r="B93" s="13">
        <v>97</v>
      </c>
      <c r="C93" s="14" t="s">
        <v>329</v>
      </c>
      <c r="D93" t="str">
        <f>VLOOKUP(B93,Iscritti!A:E,2)</f>
        <v>Serri Elio</v>
      </c>
      <c r="E93" t="str">
        <f>VLOOKUP(B93,Iscritti!A:E,3)</f>
        <v>Atl. Castelnuovo Monti</v>
      </c>
      <c r="F93" s="13">
        <f>VLOOKUP(B93,Iscritti!A:E,4)</f>
        <v>1945</v>
      </c>
      <c r="G93" s="13" t="str">
        <f>VLOOKUP(B93,Iscritti!A:E,5)</f>
        <v>M Master</v>
      </c>
      <c r="H93" t="s">
        <v>159</v>
      </c>
    </row>
    <row r="94" spans="1:8" ht="11.25">
      <c r="A94" s="13">
        <v>128</v>
      </c>
      <c r="B94" s="13">
        <v>81</v>
      </c>
      <c r="C94" s="14" t="s">
        <v>333</v>
      </c>
      <c r="D94" t="str">
        <f>VLOOKUP(B94,Iscritti!A:E,2)</f>
        <v>Ploia Gianluca</v>
      </c>
      <c r="E94" t="str">
        <f>VLOOKUP(B94,Iscritti!A:E,3)</f>
        <v>Arci Taneto</v>
      </c>
      <c r="F94" s="13">
        <f>VLOOKUP(B94,Iscritti!A:E,4)</f>
        <v>1963</v>
      </c>
      <c r="G94" s="13" t="str">
        <f>VLOOKUP(B94,Iscritti!A:E,5)</f>
        <v>M Master</v>
      </c>
      <c r="H94" t="s">
        <v>159</v>
      </c>
    </row>
    <row r="95" spans="1:8" ht="11.25">
      <c r="A95" s="13">
        <v>130</v>
      </c>
      <c r="B95" s="13">
        <v>36</v>
      </c>
      <c r="C95" s="14" t="s">
        <v>335</v>
      </c>
      <c r="D95" t="str">
        <f>VLOOKUP(B95,Iscritti!A:E,2)</f>
        <v>Gennari Gianmarco</v>
      </c>
      <c r="E95" t="str">
        <f>VLOOKUP(B95,Iscritti!A:E,3)</f>
        <v>Podistica Biasola</v>
      </c>
      <c r="F95" s="13">
        <f>VLOOKUP(B95,Iscritti!A:E,4)</f>
        <v>1965</v>
      </c>
      <c r="G95" s="13" t="str">
        <f>VLOOKUP(B95,Iscritti!A:E,5)</f>
        <v>M Master</v>
      </c>
      <c r="H95" t="s">
        <v>159</v>
      </c>
    </row>
    <row r="96" spans="1:8" ht="11.25">
      <c r="A96" s="13">
        <v>131</v>
      </c>
      <c r="B96" s="13">
        <v>19</v>
      </c>
      <c r="C96" s="14" t="s">
        <v>336</v>
      </c>
      <c r="D96" t="str">
        <f>VLOOKUP(B96,Iscritti!A:E,2)</f>
        <v>Gualandrini Maurizio</v>
      </c>
      <c r="E96" t="str">
        <f>VLOOKUP(B96,Iscritti!A:E,3)</f>
        <v>Podistica Cavriago</v>
      </c>
      <c r="F96" s="13">
        <f>VLOOKUP(B96,Iscritti!A:E,4)</f>
        <v>1953</v>
      </c>
      <c r="G96" s="13" t="str">
        <f>VLOOKUP(B96,Iscritti!A:E,5)</f>
        <v>M Master</v>
      </c>
      <c r="H96"/>
    </row>
    <row r="97" spans="1:8" ht="11.25">
      <c r="A97" s="13">
        <v>6</v>
      </c>
      <c r="B97" s="13">
        <v>103</v>
      </c>
      <c r="C97" s="14" t="s">
        <v>215</v>
      </c>
      <c r="D97" t="str">
        <f>VLOOKUP(B97,Iscritti!A:E,2)</f>
        <v>Tassini Khalid</v>
      </c>
      <c r="E97" t="str">
        <f>VLOOKUP(B97,Iscritti!A:E,3)</f>
        <v>Reggio Event's</v>
      </c>
      <c r="F97" s="13">
        <f>VLOOKUP(B97,Iscritti!A:E,4)</f>
        <v>1979</v>
      </c>
      <c r="G97" s="13" t="str">
        <f>VLOOKUP(B97,Iscritti!A:E,5)</f>
        <v>M Senior</v>
      </c>
      <c r="H97">
        <v>1</v>
      </c>
    </row>
    <row r="98" spans="1:8" ht="11.25">
      <c r="A98" s="13">
        <v>8</v>
      </c>
      <c r="B98" s="13">
        <v>197</v>
      </c>
      <c r="C98" s="14" t="s">
        <v>217</v>
      </c>
      <c r="D98" t="str">
        <f>VLOOKUP(B98,Iscritti!A:E,2)</f>
        <v>Domenichini Cristian</v>
      </c>
      <c r="E98" t="str">
        <f>VLOOKUP(B98,Iscritti!A:E,3)</f>
        <v>Podistica Correggio</v>
      </c>
      <c r="F98" s="13">
        <f>VLOOKUP(B98,Iscritti!A:E,4)</f>
        <v>1982</v>
      </c>
      <c r="G98" s="13" t="str">
        <f>VLOOKUP(B98,Iscritti!A:E,5)</f>
        <v>M Senior</v>
      </c>
      <c r="H98">
        <v>2</v>
      </c>
    </row>
    <row r="99" spans="1:8" ht="11.25">
      <c r="A99" s="13">
        <v>9</v>
      </c>
      <c r="B99" s="13">
        <v>20</v>
      </c>
      <c r="C99" s="14" t="s">
        <v>218</v>
      </c>
      <c r="D99" t="str">
        <f>VLOOKUP(B99,Iscritti!A:E,2)</f>
        <v>Magnani Francesco</v>
      </c>
      <c r="E99" t="str">
        <f>VLOOKUP(B99,Iscritti!A:E,3)</f>
        <v>Podistica Cavriago</v>
      </c>
      <c r="F99" s="13">
        <f>VLOOKUP(B99,Iscritti!A:E,4)</f>
        <v>1974</v>
      </c>
      <c r="G99" s="13" t="str">
        <f>VLOOKUP(B99,Iscritti!A:E,5)</f>
        <v>M Senior</v>
      </c>
      <c r="H99">
        <v>3</v>
      </c>
    </row>
    <row r="100" spans="1:8" ht="11.25">
      <c r="A100" s="13">
        <v>11</v>
      </c>
      <c r="B100" s="13">
        <v>83</v>
      </c>
      <c r="C100" s="14" t="s">
        <v>220</v>
      </c>
      <c r="D100" t="str">
        <f>VLOOKUP(B100,Iscritti!A:E,2)</f>
        <v>Valdo Cristian</v>
      </c>
      <c r="E100" t="str">
        <f>VLOOKUP(B100,Iscritti!A:E,3)</f>
        <v>Podistica Biasola</v>
      </c>
      <c r="F100" s="13">
        <f>VLOOKUP(B100,Iscritti!A:E,4)</f>
        <v>1972</v>
      </c>
      <c r="G100" s="13" t="str">
        <f>VLOOKUP(B100,Iscritti!A:E,5)</f>
        <v>M Senior</v>
      </c>
      <c r="H100">
        <v>4</v>
      </c>
    </row>
    <row r="101" spans="1:8" ht="11.25">
      <c r="A101" s="13">
        <v>12</v>
      </c>
      <c r="B101" s="13">
        <v>228</v>
      </c>
      <c r="C101" s="14" t="s">
        <v>221</v>
      </c>
      <c r="D101" t="str">
        <f>VLOOKUP(B101,Iscritti!A:E,2)</f>
        <v>Panini Andrea</v>
      </c>
      <c r="E101" t="str">
        <f>VLOOKUP(B101,Iscritti!A:E,3)</f>
        <v>Jogging Team Paterlini</v>
      </c>
      <c r="F101" s="13">
        <f>VLOOKUP(B101,Iscritti!A:E,4)</f>
        <v>1973</v>
      </c>
      <c r="G101" s="13" t="str">
        <f>VLOOKUP(B101,Iscritti!A:E,5)</f>
        <v>M Senior</v>
      </c>
      <c r="H101">
        <v>5</v>
      </c>
    </row>
    <row r="102" spans="1:8" ht="11.25">
      <c r="A102" s="13">
        <v>13</v>
      </c>
      <c r="B102" s="13">
        <v>78</v>
      </c>
      <c r="C102" s="14" t="s">
        <v>222</v>
      </c>
      <c r="D102" t="str">
        <f>VLOOKUP(B102,Iscritti!A:E,2)</f>
        <v>Ruozzi Federico</v>
      </c>
      <c r="E102" t="str">
        <f>VLOOKUP(B102,Iscritti!A:E,3)</f>
        <v>Corradini Rubiera</v>
      </c>
      <c r="F102" s="13">
        <f>VLOOKUP(B102,Iscritti!A:E,4)</f>
        <v>1988</v>
      </c>
      <c r="G102" s="13" t="str">
        <f>VLOOKUP(B102,Iscritti!A:E,5)</f>
        <v>M Senior</v>
      </c>
      <c r="H102">
        <v>6</v>
      </c>
    </row>
    <row r="103" spans="1:8" ht="11.25">
      <c r="A103" s="13">
        <v>16</v>
      </c>
      <c r="B103" s="13">
        <v>218</v>
      </c>
      <c r="C103" s="14" t="s">
        <v>226</v>
      </c>
      <c r="D103" t="str">
        <f>VLOOKUP(B103,Iscritti!A:E,2)</f>
        <v>Ansaloni Marco</v>
      </c>
      <c r="E103" t="str">
        <f>VLOOKUP(B103,Iscritti!A:E,3)</f>
        <v>Città di Padova</v>
      </c>
      <c r="F103" s="13">
        <f>VLOOKUP(B103,Iscritti!A:E,4)</f>
        <v>1984</v>
      </c>
      <c r="G103" s="13" t="str">
        <f>VLOOKUP(B103,Iscritti!A:E,5)</f>
        <v>M Senior</v>
      </c>
      <c r="H103">
        <v>7</v>
      </c>
    </row>
    <row r="104" spans="1:8" ht="11.25">
      <c r="A104" s="13">
        <v>17</v>
      </c>
      <c r="B104" s="13">
        <v>32</v>
      </c>
      <c r="C104" s="14" t="s">
        <v>227</v>
      </c>
      <c r="D104" t="str">
        <f>VLOOKUP(B104,Iscritti!A:E,2)</f>
        <v>Vignali Christian</v>
      </c>
      <c r="E104" t="str">
        <f>VLOOKUP(B104,Iscritti!A:E,3)</f>
        <v>Road runners Poviglio</v>
      </c>
      <c r="F104" s="13">
        <f>VLOOKUP(B104,Iscritti!A:E,4)</f>
        <v>1976</v>
      </c>
      <c r="G104" s="13" t="str">
        <f>VLOOKUP(B104,Iscritti!A:E,5)</f>
        <v>M Senior</v>
      </c>
      <c r="H104">
        <v>8</v>
      </c>
    </row>
    <row r="105" spans="1:8" ht="11.25">
      <c r="A105" s="13">
        <v>18</v>
      </c>
      <c r="B105" s="13">
        <v>46</v>
      </c>
      <c r="C105" s="14" t="s">
        <v>228</v>
      </c>
      <c r="D105" t="str">
        <f>VLOOKUP(B105,Iscritti!A:E,2)</f>
        <v>Iori Emanuele</v>
      </c>
      <c r="E105" t="str">
        <f>VLOOKUP(B105,Iscritti!A:E,3)</f>
        <v>Podistica Biasola</v>
      </c>
      <c r="F105" s="13">
        <f>VLOOKUP(B105,Iscritti!A:E,4)</f>
        <v>1980</v>
      </c>
      <c r="G105" s="13" t="str">
        <f>VLOOKUP(B105,Iscritti!A:E,5)</f>
        <v>M Senior</v>
      </c>
      <c r="H105">
        <v>9</v>
      </c>
    </row>
    <row r="106" spans="1:8" ht="11.25">
      <c r="A106" s="13">
        <v>20</v>
      </c>
      <c r="B106" s="13">
        <v>196</v>
      </c>
      <c r="C106" s="14" t="s">
        <v>230</v>
      </c>
      <c r="D106" t="str">
        <f>VLOOKUP(B106,Iscritti!A:E,2)</f>
        <v>Bigi Gianluca</v>
      </c>
      <c r="E106" t="str">
        <f>VLOOKUP(B106,Iscritti!A:E,3)</f>
        <v>Polisportiva Le Colline</v>
      </c>
      <c r="F106" s="13">
        <f>VLOOKUP(B106,Iscritti!A:E,4)</f>
        <v>1976</v>
      </c>
      <c r="G106" s="13" t="str">
        <f>VLOOKUP(B106,Iscritti!A:E,5)</f>
        <v>M Senior</v>
      </c>
      <c r="H106">
        <v>10</v>
      </c>
    </row>
    <row r="107" spans="1:8" ht="11.25">
      <c r="A107" s="13">
        <v>21</v>
      </c>
      <c r="B107" s="13">
        <v>198</v>
      </c>
      <c r="C107" s="14" t="s">
        <v>231</v>
      </c>
      <c r="D107" t="str">
        <f>VLOOKUP(B107,Iscritti!A:E,2)</f>
        <v>Boselli Alessandro</v>
      </c>
      <c r="E107" t="str">
        <f>VLOOKUP(B107,Iscritti!A:E,3)</f>
        <v>Podistica Correggio</v>
      </c>
      <c r="F107" s="13">
        <f>VLOOKUP(B107,Iscritti!A:E,4)</f>
        <v>1982</v>
      </c>
      <c r="G107" s="13" t="str">
        <f>VLOOKUP(B107,Iscritti!A:E,5)</f>
        <v>M Senior</v>
      </c>
      <c r="H107" t="s">
        <v>159</v>
      </c>
    </row>
    <row r="108" spans="1:8" ht="11.25">
      <c r="A108" s="13">
        <v>23</v>
      </c>
      <c r="B108" s="13">
        <v>200</v>
      </c>
      <c r="C108" s="14" t="s">
        <v>233</v>
      </c>
      <c r="D108" t="str">
        <f>VLOOKUP(B108,Iscritti!A:E,2)</f>
        <v>Mattioli Andrea</v>
      </c>
      <c r="E108" t="str">
        <f>VLOOKUP(B108,Iscritti!A:E,3)</f>
        <v>Atletica Scandianese</v>
      </c>
      <c r="F108" s="13">
        <f>VLOOKUP(B108,Iscritti!A:E,4)</f>
        <v>1985</v>
      </c>
      <c r="G108" s="13" t="str">
        <f>VLOOKUP(B108,Iscritti!A:E,5)</f>
        <v>M Senior</v>
      </c>
      <c r="H108" t="s">
        <v>159</v>
      </c>
    </row>
    <row r="109" spans="1:8" ht="11.25">
      <c r="A109" s="13">
        <v>30</v>
      </c>
      <c r="B109" s="13">
        <v>7</v>
      </c>
      <c r="C109" s="14" t="s">
        <v>239</v>
      </c>
      <c r="D109" t="str">
        <f>VLOOKUP(B109,Iscritti!A:E,2)</f>
        <v>Bolondi Andrea</v>
      </c>
      <c r="E109" t="str">
        <f>VLOOKUP(B109,Iscritti!A:E,3)</f>
        <v>Iotti e Corradini</v>
      </c>
      <c r="F109" s="13">
        <f>VLOOKUP(B109,Iscritti!A:E,4)</f>
        <v>1974</v>
      </c>
      <c r="G109" s="13" t="str">
        <f>VLOOKUP(B109,Iscritti!A:E,5)</f>
        <v>M Senior</v>
      </c>
      <c r="H109" t="s">
        <v>159</v>
      </c>
    </row>
    <row r="110" spans="1:8" ht="11.25">
      <c r="A110" s="13">
        <v>32</v>
      </c>
      <c r="B110" s="13">
        <v>220</v>
      </c>
      <c r="C110" s="14" t="s">
        <v>241</v>
      </c>
      <c r="D110" t="str">
        <f>VLOOKUP(B110,Iscritti!A:E,2)</f>
        <v>Campadelli Valerio</v>
      </c>
      <c r="E110" t="str">
        <f>VLOOKUP(B110,Iscritti!A:E,3)</f>
        <v>Polisportiva Castelfranco</v>
      </c>
      <c r="F110" s="13">
        <f>VLOOKUP(B110,Iscritti!A:E,4)</f>
        <v>1977</v>
      </c>
      <c r="G110" s="13" t="str">
        <f>VLOOKUP(B110,Iscritti!A:E,5)</f>
        <v>M Senior</v>
      </c>
      <c r="H110" t="s">
        <v>159</v>
      </c>
    </row>
    <row r="111" spans="1:8" ht="11.25">
      <c r="A111" s="13">
        <v>34</v>
      </c>
      <c r="B111" s="13">
        <v>215</v>
      </c>
      <c r="C111" s="14" t="s">
        <v>243</v>
      </c>
      <c r="D111" t="str">
        <f>VLOOKUP(B111,Iscritti!A:E,2)</f>
        <v>Carciola Alessandro</v>
      </c>
      <c r="E111" t="str">
        <f>VLOOKUP(B111,Iscritti!A:E,3)</f>
        <v>Lega del Cuore</v>
      </c>
      <c r="F111" s="13">
        <f>VLOOKUP(B111,Iscritti!A:E,4)</f>
        <v>1980</v>
      </c>
      <c r="G111" s="13" t="str">
        <f>VLOOKUP(B111,Iscritti!A:E,5)</f>
        <v>M Senior</v>
      </c>
      <c r="H111" t="s">
        <v>159</v>
      </c>
    </row>
    <row r="112" spans="1:8" ht="11.25">
      <c r="A112" s="13">
        <v>38</v>
      </c>
      <c r="B112" s="13">
        <v>88</v>
      </c>
      <c r="C112" s="14" t="s">
        <v>246</v>
      </c>
      <c r="D112" t="str">
        <f>VLOOKUP(B112,Iscritti!A:E,2)</f>
        <v>Ibatici Andrea</v>
      </c>
      <c r="E112" t="str">
        <f>VLOOKUP(B112,Iscritti!A:E,3)</f>
        <v>Galileo Triathlon</v>
      </c>
      <c r="F112" s="13">
        <f>VLOOKUP(B112,Iscritti!A:E,4)</f>
        <v>1984</v>
      </c>
      <c r="G112" s="13" t="str">
        <f>VLOOKUP(B112,Iscritti!A:E,5)</f>
        <v>M Senior</v>
      </c>
      <c r="H112" t="s">
        <v>159</v>
      </c>
    </row>
    <row r="113" spans="1:8" ht="11.25">
      <c r="A113" s="13">
        <v>39</v>
      </c>
      <c r="B113" s="13">
        <v>75</v>
      </c>
      <c r="C113" s="14" t="s">
        <v>247</v>
      </c>
      <c r="D113" t="str">
        <f>VLOOKUP(B113,Iscritti!A:E,2)</f>
        <v>Belmonte Carmine</v>
      </c>
      <c r="E113" t="str">
        <f>VLOOKUP(B113,Iscritti!A:E,3)</f>
        <v>Pico runners</v>
      </c>
      <c r="F113" s="13">
        <f>VLOOKUP(B113,Iscritti!A:E,4)</f>
        <v>1988</v>
      </c>
      <c r="G113" s="13" t="str">
        <f>VLOOKUP(B113,Iscritti!A:E,5)</f>
        <v>M Senior</v>
      </c>
      <c r="H113" t="s">
        <v>159</v>
      </c>
    </row>
    <row r="114" spans="1:8" ht="11.25">
      <c r="A114" s="13">
        <v>41</v>
      </c>
      <c r="B114" s="13">
        <v>216</v>
      </c>
      <c r="C114" s="14" t="s">
        <v>249</v>
      </c>
      <c r="D114" t="str">
        <f>VLOOKUP(B114,Iscritti!A:E,2)</f>
        <v>Govi Filippo</v>
      </c>
      <c r="E114" t="str">
        <f>VLOOKUP(B114,Iscritti!A:E,3)</f>
        <v>Atletica Manara</v>
      </c>
      <c r="F114" s="13">
        <f>VLOOKUP(B114,Iscritti!A:E,4)</f>
        <v>1974</v>
      </c>
      <c r="G114" s="13" t="str">
        <f>VLOOKUP(B114,Iscritti!A:E,5)</f>
        <v>M Senior</v>
      </c>
      <c r="H114" t="s">
        <v>159</v>
      </c>
    </row>
    <row r="115" spans="1:8" ht="11.25">
      <c r="A115" s="13">
        <v>44</v>
      </c>
      <c r="B115" s="13">
        <v>89</v>
      </c>
      <c r="C115" s="14" t="s">
        <v>252</v>
      </c>
      <c r="D115" t="str">
        <f>VLOOKUP(B115,Iscritti!A:E,2)</f>
        <v>Negri Riccardo</v>
      </c>
      <c r="E115" t="str">
        <f>VLOOKUP(B115,Iscritti!A:E,3)</f>
        <v>Galileo Triathlon</v>
      </c>
      <c r="F115" s="13">
        <f>VLOOKUP(B115,Iscritti!A:E,4)</f>
        <v>1981</v>
      </c>
      <c r="G115" s="13" t="str">
        <f>VLOOKUP(B115,Iscritti!A:E,5)</f>
        <v>M Senior</v>
      </c>
      <c r="H115" t="s">
        <v>159</v>
      </c>
    </row>
    <row r="116" spans="1:8" ht="11.25">
      <c r="A116" s="13">
        <v>51</v>
      </c>
      <c r="B116" s="13">
        <v>89</v>
      </c>
      <c r="C116" s="14" t="s">
        <v>259</v>
      </c>
      <c r="D116" t="str">
        <f>VLOOKUP(B116,Iscritti!A:E,2)</f>
        <v>Negri Riccardo</v>
      </c>
      <c r="E116" t="str">
        <f>VLOOKUP(B116,Iscritti!A:E,3)</f>
        <v>Galileo Triathlon</v>
      </c>
      <c r="F116" s="13">
        <f>VLOOKUP(B116,Iscritti!A:E,4)</f>
        <v>1981</v>
      </c>
      <c r="G116" s="13" t="str">
        <f>VLOOKUP(B116,Iscritti!A:E,5)</f>
        <v>M Senior</v>
      </c>
      <c r="H116" t="s">
        <v>159</v>
      </c>
    </row>
    <row r="117" spans="1:8" ht="11.25">
      <c r="A117" s="13">
        <v>60</v>
      </c>
      <c r="B117" s="13">
        <v>28</v>
      </c>
      <c r="C117" s="14" t="s">
        <v>268</v>
      </c>
      <c r="D117" t="str">
        <f>VLOOKUP(B117,Iscritti!A:E,2)</f>
        <v>Cocchi Andrea</v>
      </c>
      <c r="E117" t="str">
        <f>VLOOKUP(B117,Iscritti!A:E,3)</f>
        <v>Road runners Poviglio</v>
      </c>
      <c r="F117" s="13">
        <f>VLOOKUP(B117,Iscritti!A:E,4)</f>
        <v>1976</v>
      </c>
      <c r="G117" s="13" t="str">
        <f>VLOOKUP(B117,Iscritti!A:E,5)</f>
        <v>M Senior</v>
      </c>
      <c r="H117" t="s">
        <v>159</v>
      </c>
    </row>
    <row r="118" spans="1:8" ht="11.25">
      <c r="A118" s="13">
        <v>62</v>
      </c>
      <c r="B118" s="13">
        <v>26</v>
      </c>
      <c r="C118" s="14" t="s">
        <v>270</v>
      </c>
      <c r="D118" t="str">
        <f>VLOOKUP(B118,Iscritti!A:E,2)</f>
        <v>Aliberti Angelo</v>
      </c>
      <c r="E118" t="str">
        <f>VLOOKUP(B118,Iscritti!A:E,3)</f>
        <v>GS Indomita (Messina)</v>
      </c>
      <c r="F118" s="13">
        <f>VLOOKUP(B118,Iscritti!A:E,4)</f>
        <v>1977</v>
      </c>
      <c r="G118" s="13" t="str">
        <f>VLOOKUP(B118,Iscritti!A:E,5)</f>
        <v>M Senior</v>
      </c>
      <c r="H118" t="s">
        <v>159</v>
      </c>
    </row>
    <row r="119" spans="1:8" ht="11.25">
      <c r="A119" s="13">
        <v>69</v>
      </c>
      <c r="B119" s="13">
        <v>117</v>
      </c>
      <c r="C119" s="14" t="s">
        <v>277</v>
      </c>
      <c r="D119" t="str">
        <f>VLOOKUP(B119,Iscritti!A:E,2)</f>
        <v>Scappi Manuel</v>
      </c>
      <c r="E119" t="str">
        <f>VLOOKUP(B119,Iscritti!A:E,3)</f>
        <v>Podistica Biasola</v>
      </c>
      <c r="F119" s="13">
        <f>VLOOKUP(B119,Iscritti!A:E,4)</f>
        <v>1979</v>
      </c>
      <c r="G119" s="13" t="str">
        <f>VLOOKUP(B119,Iscritti!A:E,5)</f>
        <v>M Senior</v>
      </c>
      <c r="H119" t="s">
        <v>159</v>
      </c>
    </row>
    <row r="120" spans="1:8" ht="11.25">
      <c r="A120" s="13">
        <v>74</v>
      </c>
      <c r="B120" s="13">
        <v>10</v>
      </c>
      <c r="C120" s="14" t="s">
        <v>282</v>
      </c>
      <c r="D120" t="str">
        <f>VLOOKUP(B120,Iscritti!A:E,2)</f>
        <v>Sassi Maurizio</v>
      </c>
      <c r="E120" t="str">
        <f>VLOOKUP(B120,Iscritti!A:E,3)</f>
        <v>Iotti e Corradini</v>
      </c>
      <c r="F120" s="13">
        <f>VLOOKUP(B120,Iscritti!A:E,4)</f>
        <v>1976</v>
      </c>
      <c r="G120" s="13" t="str">
        <f>VLOOKUP(B120,Iscritti!A:E,5)</f>
        <v>M Senior</v>
      </c>
      <c r="H120" t="s">
        <v>159</v>
      </c>
    </row>
    <row r="121" spans="1:8" ht="11.25">
      <c r="A121" s="13">
        <v>76</v>
      </c>
      <c r="B121" s="13">
        <v>55</v>
      </c>
      <c r="C121" s="14" t="s">
        <v>284</v>
      </c>
      <c r="D121" t="str">
        <f>VLOOKUP(B121,Iscritti!A:E,2)</f>
        <v>Canfora Marco</v>
      </c>
      <c r="E121" t="str">
        <f>VLOOKUP(B121,Iscritti!A:E,3)</f>
        <v>Podistica Biasola</v>
      </c>
      <c r="F121" s="13">
        <f>VLOOKUP(B121,Iscritti!A:E,4)</f>
        <v>1980</v>
      </c>
      <c r="G121" s="13" t="str">
        <f>VLOOKUP(B121,Iscritti!A:E,5)</f>
        <v>M Senior</v>
      </c>
      <c r="H121" t="s">
        <v>159</v>
      </c>
    </row>
    <row r="122" spans="1:8" ht="11.25">
      <c r="A122" s="13">
        <v>80</v>
      </c>
      <c r="B122" s="13">
        <v>60</v>
      </c>
      <c r="C122" s="14" t="s">
        <v>287</v>
      </c>
      <c r="D122" t="str">
        <f>VLOOKUP(B122,Iscritti!A:E,2)</f>
        <v>Artioli Davide</v>
      </c>
      <c r="E122" t="str">
        <f>VLOOKUP(B122,Iscritti!A:E,3)</f>
        <v>Polisportiva Quaresimo</v>
      </c>
      <c r="F122" s="13">
        <f>VLOOKUP(B122,Iscritti!A:E,4)</f>
        <v>1973</v>
      </c>
      <c r="G122" s="13" t="str">
        <f>VLOOKUP(B122,Iscritti!A:E,5)</f>
        <v>M Senior</v>
      </c>
      <c r="H122" t="s">
        <v>159</v>
      </c>
    </row>
    <row r="123" spans="1:8" ht="11.25">
      <c r="A123" s="13">
        <v>85</v>
      </c>
      <c r="B123" s="13">
        <v>18</v>
      </c>
      <c r="C123" s="14" t="s">
        <v>291</v>
      </c>
      <c r="D123" t="str">
        <f>VLOOKUP(B123,Iscritti!A:E,2)</f>
        <v>Garuti Massimo</v>
      </c>
      <c r="E123" t="str">
        <f>VLOOKUP(B123,Iscritti!A:E,3)</f>
        <v>Podistica Cavriago</v>
      </c>
      <c r="F123" s="13">
        <f>VLOOKUP(B123,Iscritti!A:E,4)</f>
        <v>1974</v>
      </c>
      <c r="G123" s="13" t="str">
        <f>VLOOKUP(B123,Iscritti!A:E,5)</f>
        <v>M Senior</v>
      </c>
      <c r="H123" t="s">
        <v>159</v>
      </c>
    </row>
    <row r="124" spans="1:8" ht="11.25">
      <c r="A124" s="13">
        <v>90</v>
      </c>
      <c r="B124" s="13">
        <v>227</v>
      </c>
      <c r="C124" s="14" t="s">
        <v>296</v>
      </c>
      <c r="D124" t="str">
        <f>VLOOKUP(B124,Iscritti!A:E,2)</f>
        <v>Pavarini Daniele</v>
      </c>
      <c r="E124" t="str">
        <f>VLOOKUP(B124,Iscritti!A:E,3)</f>
        <v>GS Zuccagialla</v>
      </c>
      <c r="F124" s="13">
        <f>VLOOKUP(B124,Iscritti!A:E,4)</f>
        <v>1978</v>
      </c>
      <c r="G124" s="13" t="str">
        <f>VLOOKUP(B124,Iscritti!A:E,5)</f>
        <v>M Senior</v>
      </c>
      <c r="H124" t="s">
        <v>159</v>
      </c>
    </row>
    <row r="125" spans="1:8" ht="11.25">
      <c r="A125" s="13">
        <v>92</v>
      </c>
      <c r="B125" s="13">
        <v>118</v>
      </c>
      <c r="C125" s="14" t="s">
        <v>298</v>
      </c>
      <c r="D125" t="str">
        <f>VLOOKUP(B125,Iscritti!A:E,2)</f>
        <v>Franzoni Andrea</v>
      </c>
      <c r="E125" t="str">
        <f>VLOOKUP(B125,Iscritti!A:E,3)</f>
        <v>Tricolore sport marathon</v>
      </c>
      <c r="F125" s="13">
        <f>VLOOKUP(B125,Iscritti!A:E,4)</f>
        <v>1976</v>
      </c>
      <c r="G125" s="13" t="str">
        <f>VLOOKUP(B125,Iscritti!A:E,5)</f>
        <v>M Senior</v>
      </c>
      <c r="H125" t="s">
        <v>159</v>
      </c>
    </row>
    <row r="126" spans="1:8" ht="11.25">
      <c r="A126" s="13">
        <v>93</v>
      </c>
      <c r="B126" s="13">
        <v>21</v>
      </c>
      <c r="C126" s="14" t="s">
        <v>299</v>
      </c>
      <c r="D126" t="str">
        <f>VLOOKUP(B126,Iscritti!A:E,2)</f>
        <v>Veneroni Carlo</v>
      </c>
      <c r="E126" t="str">
        <f>VLOOKUP(B126,Iscritti!A:E,3)</f>
        <v>Podistica Cavriago</v>
      </c>
      <c r="F126" s="13">
        <f>VLOOKUP(B126,Iscritti!A:E,4)</f>
        <v>1974</v>
      </c>
      <c r="G126" s="13" t="str">
        <f>VLOOKUP(B126,Iscritti!A:E,5)</f>
        <v>M Senior</v>
      </c>
      <c r="H126" t="s">
        <v>159</v>
      </c>
    </row>
    <row r="127" spans="1:8" ht="11.25">
      <c r="A127" s="13">
        <v>94</v>
      </c>
      <c r="B127" s="13">
        <v>114</v>
      </c>
      <c r="C127" s="14" t="s">
        <v>300</v>
      </c>
      <c r="D127" t="str">
        <f>VLOOKUP(B127,Iscritti!A:E,2)</f>
        <v>Poli Fulvio</v>
      </c>
      <c r="E127" t="str">
        <f>VLOOKUP(B127,Iscritti!A:E,3)</f>
        <v>Individuale Uisp</v>
      </c>
      <c r="F127" s="13">
        <f>VLOOKUP(B127,Iscritti!A:E,4)</f>
        <v>1974</v>
      </c>
      <c r="G127" s="13" t="str">
        <f>VLOOKUP(B127,Iscritti!A:E,5)</f>
        <v>M Senior</v>
      </c>
      <c r="H127" t="s">
        <v>159</v>
      </c>
    </row>
    <row r="128" spans="1:8" ht="11.25">
      <c r="A128" s="13">
        <v>95</v>
      </c>
      <c r="B128" s="13">
        <v>107</v>
      </c>
      <c r="C128" s="14" t="s">
        <v>301</v>
      </c>
      <c r="D128" t="str">
        <f>VLOOKUP(B128,Iscritti!A:E,2)</f>
        <v>Algeri Cristian</v>
      </c>
      <c r="E128" t="str">
        <f>VLOOKUP(B128,Iscritti!A:E,3)</f>
        <v>Atletica Scandianese</v>
      </c>
      <c r="F128" s="13">
        <f>VLOOKUP(B128,Iscritti!A:E,4)</f>
        <v>1981</v>
      </c>
      <c r="G128" s="13" t="str">
        <f>VLOOKUP(B128,Iscritti!A:E,5)</f>
        <v>M Senior</v>
      </c>
      <c r="H128" s="13" t="s">
        <v>159</v>
      </c>
    </row>
    <row r="129" spans="1:8" ht="11.25">
      <c r="A129" s="13">
        <v>99</v>
      </c>
      <c r="B129" s="13">
        <v>112</v>
      </c>
      <c r="C129" s="14" t="s">
        <v>305</v>
      </c>
      <c r="D129" t="str">
        <f>VLOOKUP(B129,Iscritti!A:E,2)</f>
        <v>Bensanelli Mattia</v>
      </c>
      <c r="E129" t="str">
        <f>VLOOKUP(B129,Iscritti!A:E,3)</f>
        <v>3C</v>
      </c>
      <c r="F129" s="13">
        <f>VLOOKUP(B129,Iscritti!A:E,4)</f>
        <v>1976</v>
      </c>
      <c r="G129" s="13" t="str">
        <f>VLOOKUP(B129,Iscritti!A:E,5)</f>
        <v>M Senior</v>
      </c>
      <c r="H129" t="s">
        <v>159</v>
      </c>
    </row>
    <row r="130" spans="1:8" ht="11.25">
      <c r="A130" s="13">
        <v>100</v>
      </c>
      <c r="B130" s="13">
        <v>113</v>
      </c>
      <c r="C130" s="14" t="s">
        <v>305</v>
      </c>
      <c r="D130" t="str">
        <f>VLOOKUP(B130,Iscritti!A:E,2)</f>
        <v>Masini Maurizio</v>
      </c>
      <c r="E130" t="str">
        <f>VLOOKUP(B130,Iscritti!A:E,3)</f>
        <v>Avis Suzzara</v>
      </c>
      <c r="F130" s="13">
        <f>VLOOKUP(B130,Iscritti!A:E,4)</f>
        <v>1977</v>
      </c>
      <c r="G130" s="13" t="str">
        <f>VLOOKUP(B130,Iscritti!A:E,5)</f>
        <v>M Senior</v>
      </c>
      <c r="H130" t="s">
        <v>159</v>
      </c>
    </row>
    <row r="131" spans="1:8" ht="11.25">
      <c r="A131" s="13">
        <v>101</v>
      </c>
      <c r="B131" s="13">
        <v>67</v>
      </c>
      <c r="C131" s="14" t="s">
        <v>306</v>
      </c>
      <c r="D131" t="str">
        <f>VLOOKUP(B131,Iscritti!A:E,2)</f>
        <v>Vacondio Sergio</v>
      </c>
      <c r="E131" t="str">
        <f>VLOOKUP(B131,Iscritti!A:E,3)</f>
        <v>Podistica Biasola</v>
      </c>
      <c r="F131" s="13">
        <f>VLOOKUP(B131,Iscritti!A:E,4)</f>
        <v>1973</v>
      </c>
      <c r="G131" s="13" t="str">
        <f>VLOOKUP(B131,Iscritti!A:E,5)</f>
        <v>M Senior</v>
      </c>
      <c r="H131" t="s">
        <v>159</v>
      </c>
    </row>
    <row r="132" spans="1:8" ht="11.25">
      <c r="A132" s="13">
        <v>103</v>
      </c>
      <c r="B132" s="13">
        <v>102</v>
      </c>
      <c r="C132" s="14" t="s">
        <v>308</v>
      </c>
      <c r="D132" t="str">
        <f>VLOOKUP(B132,Iscritti!A:E,2)</f>
        <v>La Carrubba Vincenzo</v>
      </c>
      <c r="E132" t="str">
        <f>VLOOKUP(B132,Iscritti!A:E,3)</f>
        <v>Individuale Uisp</v>
      </c>
      <c r="F132" s="13">
        <f>VLOOKUP(B132,Iscritti!A:E,4)</f>
        <v>1972</v>
      </c>
      <c r="G132" s="13" t="str">
        <f>VLOOKUP(B132,Iscritti!A:E,5)</f>
        <v>M Senior</v>
      </c>
      <c r="H132" t="s">
        <v>159</v>
      </c>
    </row>
    <row r="133" spans="1:8" ht="11.25">
      <c r="A133" s="13">
        <v>110</v>
      </c>
      <c r="B133" s="13">
        <v>226</v>
      </c>
      <c r="C133" s="14" t="s">
        <v>315</v>
      </c>
      <c r="D133" t="str">
        <f>VLOOKUP(B133,Iscritti!A:E,2)</f>
        <v>Santini Luca </v>
      </c>
      <c r="E133" t="str">
        <f>VLOOKUP(B133,Iscritti!A:E,3)</f>
        <v>GS Zuccagialla</v>
      </c>
      <c r="F133" s="13">
        <f>VLOOKUP(B133,Iscritti!A:E,4)</f>
        <v>1987</v>
      </c>
      <c r="G133" s="13" t="str">
        <f>VLOOKUP(B133,Iscritti!A:E,5)</f>
        <v>M Senior</v>
      </c>
      <c r="H133" t="s">
        <v>159</v>
      </c>
    </row>
    <row r="134" spans="1:8" ht="11.25">
      <c r="A134" s="13">
        <v>115</v>
      </c>
      <c r="B134" s="13">
        <v>29</v>
      </c>
      <c r="C134" s="14" t="s">
        <v>320</v>
      </c>
      <c r="D134" t="str">
        <f>VLOOKUP(B134,Iscritti!A:E,2)</f>
        <v>Orlandini Daniele</v>
      </c>
      <c r="E134" t="str">
        <f>VLOOKUP(B134,Iscritti!A:E,3)</f>
        <v>Road runners Poviglio</v>
      </c>
      <c r="F134" s="13">
        <f>VLOOKUP(B134,Iscritti!A:E,4)</f>
        <v>1976</v>
      </c>
      <c r="G134" s="13" t="str">
        <f>VLOOKUP(B134,Iscritti!A:E,5)</f>
        <v>M Senior</v>
      </c>
      <c r="H134" t="s">
        <v>159</v>
      </c>
    </row>
    <row r="135" spans="1:8" ht="11.25">
      <c r="A135" s="13">
        <v>125</v>
      </c>
      <c r="B135" s="13">
        <v>109</v>
      </c>
      <c r="C135" s="14" t="s">
        <v>330</v>
      </c>
      <c r="D135" t="str">
        <f>VLOOKUP(B135,Iscritti!A:E,2)</f>
        <v>Cattolico Angelo</v>
      </c>
      <c r="E135" t="str">
        <f>VLOOKUP(B135,Iscritti!A:E,3)</f>
        <v>Individuale Uisp</v>
      </c>
      <c r="F135" s="13">
        <f>VLOOKUP(B135,Iscritti!A:E,4)</f>
        <v>1973</v>
      </c>
      <c r="G135" s="13" t="str">
        <f>VLOOKUP(B135,Iscritti!A:E,5)</f>
        <v>M Senior</v>
      </c>
      <c r="H135" t="s">
        <v>159</v>
      </c>
    </row>
    <row r="136" ht="11.25">
      <c r="H136" s="13" t="s">
        <v>159</v>
      </c>
    </row>
  </sheetData>
  <autoFilter ref="A3:G126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GIORGIO</cp:lastModifiedBy>
  <dcterms:created xsi:type="dcterms:W3CDTF">2011-04-03T20:48:37Z</dcterms:created>
  <dcterms:modified xsi:type="dcterms:W3CDTF">2011-04-03T20:48:38Z</dcterms:modified>
  <cp:category/>
  <cp:version/>
  <cp:contentType/>
  <cp:contentStatus/>
</cp:coreProperties>
</file>