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iovanile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<sst xmlns="http://schemas.openxmlformats.org/spreadsheetml/2006/main" count="77" uniqueCount="59">
  <si>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Totale Classificati</t>
  </si>
  <si>
    <t>Ragazzi</t>
  </si>
  <si>
    <t>Ragazze</t>
  </si>
  <si>
    <t>Cadetti</t>
  </si>
  <si>
    <t>Cadette</t>
  </si>
  <si>
    <t>Ragazzi + Ragazze</t>
  </si>
  <si>
    <t>Cadetti + Cadette</t>
  </si>
  <si>
    <t>Maschi (Ragazzi + Cadetti)</t>
  </si>
  <si>
    <t>Femmine (Ragazze + Cadette)</t>
  </si>
  <si>
    <t>Formigine 2004</t>
  </si>
  <si>
    <t>Totali 2004</t>
  </si>
  <si>
    <t>Totali 2005</t>
  </si>
  <si>
    <t>Faenza 2005</t>
  </si>
  <si>
    <t>Formigine 2005</t>
  </si>
  <si>
    <t>Imola 2004</t>
  </si>
  <si>
    <t>Formigine 2006</t>
  </si>
  <si>
    <t>Ferrara 2006</t>
  </si>
  <si>
    <t>Faenza 2007</t>
  </si>
  <si>
    <t>Totali 2006</t>
  </si>
  <si>
    <t>S. Polo d' Enza 2007</t>
  </si>
  <si>
    <t>Totali 2007</t>
  </si>
  <si>
    <t>Formigine 2008</t>
  </si>
  <si>
    <t>Ferrara 2008</t>
  </si>
  <si>
    <t>Totali 2008</t>
  </si>
  <si>
    <t>Faenza 2008</t>
  </si>
  <si>
    <t>Imola 2009</t>
  </si>
  <si>
    <t>Formigine 2009</t>
  </si>
  <si>
    <t>Modena 2009</t>
  </si>
  <si>
    <t>Correggio 2010</t>
  </si>
  <si>
    <t>Imola 2010</t>
  </si>
  <si>
    <t>Piacenza 2010</t>
  </si>
  <si>
    <t>Imola 2011</t>
  </si>
  <si>
    <t>Correggio 2011</t>
  </si>
  <si>
    <t>Modena 2011</t>
  </si>
  <si>
    <t>Imola 2012</t>
  </si>
  <si>
    <t>Ferrara 2012</t>
  </si>
  <si>
    <t>S. Giovanni in Persiceto 2012</t>
  </si>
  <si>
    <t>Correggio 2013</t>
  </si>
  <si>
    <t>Imola 2013</t>
  </si>
  <si>
    <t>Formigine 2013</t>
  </si>
  <si>
    <t>Totali 2009</t>
  </si>
  <si>
    <t>Totali 2010</t>
  </si>
  <si>
    <t>Totali 2011</t>
  </si>
  <si>
    <t>Totali 2012</t>
  </si>
  <si>
    <t>Totali 2013</t>
  </si>
  <si>
    <t>Castenaso 2014</t>
  </si>
  <si>
    <t>Imola 2014</t>
  </si>
  <si>
    <t>Correggio 2014</t>
  </si>
  <si>
    <t>Totali 2014</t>
  </si>
  <si>
    <t>Scandiano 2015</t>
  </si>
  <si>
    <t>Imola 2015</t>
  </si>
  <si>
    <t>Castenaso 2015</t>
  </si>
  <si>
    <t>Correggio 2015</t>
  </si>
  <si>
    <t>Totali 2015</t>
  </si>
  <si>
    <t>Formigine 2016</t>
  </si>
  <si>
    <t>I CLASSIFICATI NEI C.D.S. CROSS REGIONALI GIOVANILI (DAL 2004 AL 2016)</t>
  </si>
  <si>
    <t>Forlì 2016</t>
  </si>
  <si>
    <t>Correggio 2016</t>
  </si>
  <si>
    <t>Totali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</si>
</sst>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" fillId="39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40" borderId="10" xfId="0" applyFont="1" applyFill="1" applyBorder="1" applyAlignment="1">
      <alignment wrapText="1"/>
    </xf>
    <xf numFmtId="0" fontId="0" fillId="40" borderId="10" xfId="0" applyFill="1" applyBorder="1" applyAlignment="1">
      <alignment/>
    </xf>
    <xf numFmtId="0" fontId="1" fillId="41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pane ySplit="1" topLeftCell="A24" activePane="bottomLeft" state="frozen"/>
      <selection pane="topLeft" activeCell="A1" sqref="A1"/>
      <selection pane="bottomLeft" activeCell="N38" sqref="N38"/>
    </sheetView>
  </sheetViews>
  <sheetFormatPr defaultColWidth="8.28125" defaultRowHeight="12.75"/>
  <cols>
    <col min="1" max="1" width="18.421875" style="10" customWidth="1"/>
    <col min="2" max="20" width="7.57421875" style="2" customWidth="1"/>
    <col min="21" max="16384" width="8.28125" style="2" customWidth="1"/>
  </cols>
  <sheetData>
    <row r="1" ht="15.75">
      <c r="A1" s="24" t="s">
        <v>55</v>
      </c>
    </row>
    <row r="3" spans="1:21" s="1" customFormat="1" ht="38.25">
      <c r="A3" s="9"/>
      <c r="B3" s="11" t="s">
        <v>14</v>
      </c>
      <c r="C3" s="11" t="s">
        <v>9</v>
      </c>
      <c r="D3" s="12" t="s">
        <v>12</v>
      </c>
      <c r="E3" s="12" t="s">
        <v>13</v>
      </c>
      <c r="F3" s="13" t="s">
        <v>15</v>
      </c>
      <c r="G3" s="13" t="s">
        <v>16</v>
      </c>
      <c r="H3" s="14" t="s">
        <v>17</v>
      </c>
      <c r="I3" s="14" t="s">
        <v>19</v>
      </c>
      <c r="J3" s="15" t="s">
        <v>21</v>
      </c>
      <c r="K3" s="15" t="s">
        <v>22</v>
      </c>
      <c r="L3" s="15" t="s">
        <v>24</v>
      </c>
      <c r="M3" s="17" t="s">
        <v>25</v>
      </c>
      <c r="N3" s="17" t="s">
        <v>26</v>
      </c>
      <c r="O3" s="17" t="s">
        <v>27</v>
      </c>
      <c r="P3" s="19" t="s">
        <v>29</v>
      </c>
      <c r="Q3" s="19" t="s">
        <v>28</v>
      </c>
      <c r="R3" s="19" t="s">
        <v>30</v>
      </c>
      <c r="S3" s="12" t="s">
        <v>31</v>
      </c>
      <c r="T3" s="12" t="s">
        <v>32</v>
      </c>
      <c r="U3" s="12" t="s">
        <v>33</v>
      </c>
    </row>
    <row r="4" spans="1:21" ht="12.75">
      <c r="A4" s="9" t="s">
        <v>1</v>
      </c>
      <c r="B4" s="4">
        <v>45</v>
      </c>
      <c r="C4" s="4">
        <v>49</v>
      </c>
      <c r="D4" s="5">
        <v>64</v>
      </c>
      <c r="E4" s="5">
        <v>45</v>
      </c>
      <c r="F4" s="3">
        <v>77</v>
      </c>
      <c r="G4" s="3">
        <v>77</v>
      </c>
      <c r="H4" s="7">
        <v>77</v>
      </c>
      <c r="I4" s="7">
        <v>58</v>
      </c>
      <c r="J4" s="8">
        <v>76</v>
      </c>
      <c r="K4" s="8">
        <v>62</v>
      </c>
      <c r="L4" s="8">
        <v>69</v>
      </c>
      <c r="M4" s="18">
        <v>80</v>
      </c>
      <c r="N4" s="18">
        <v>88</v>
      </c>
      <c r="O4" s="18">
        <v>85</v>
      </c>
      <c r="P4" s="20">
        <v>115</v>
      </c>
      <c r="Q4" s="20">
        <v>100</v>
      </c>
      <c r="R4" s="20">
        <v>79</v>
      </c>
      <c r="S4" s="5">
        <v>83</v>
      </c>
      <c r="T4" s="5">
        <v>66</v>
      </c>
      <c r="U4" s="5">
        <v>58</v>
      </c>
    </row>
    <row r="5" spans="1:21" ht="12.75">
      <c r="A5" s="9" t="s">
        <v>2</v>
      </c>
      <c r="B5" s="4">
        <v>61</v>
      </c>
      <c r="C5" s="4">
        <v>56</v>
      </c>
      <c r="D5" s="5">
        <v>84</v>
      </c>
      <c r="E5" s="5">
        <v>58</v>
      </c>
      <c r="F5" s="3">
        <v>74</v>
      </c>
      <c r="G5" s="3">
        <v>64</v>
      </c>
      <c r="H5" s="7">
        <v>84</v>
      </c>
      <c r="I5" s="7">
        <v>66</v>
      </c>
      <c r="J5" s="8">
        <v>78</v>
      </c>
      <c r="K5" s="8">
        <v>73</v>
      </c>
      <c r="L5" s="8">
        <v>76</v>
      </c>
      <c r="M5" s="18">
        <v>98</v>
      </c>
      <c r="N5" s="18">
        <v>78</v>
      </c>
      <c r="O5" s="18">
        <v>74</v>
      </c>
      <c r="P5" s="20">
        <v>117</v>
      </c>
      <c r="Q5" s="20">
        <v>98</v>
      </c>
      <c r="R5" s="20">
        <v>86</v>
      </c>
      <c r="S5" s="5">
        <v>124</v>
      </c>
      <c r="T5" s="5">
        <v>94</v>
      </c>
      <c r="U5" s="5">
        <v>94</v>
      </c>
    </row>
    <row r="6" spans="1:21" ht="12.75">
      <c r="A6" s="9" t="s">
        <v>3</v>
      </c>
      <c r="B6" s="4">
        <v>56</v>
      </c>
      <c r="C6" s="4">
        <v>41</v>
      </c>
      <c r="D6" s="5">
        <v>88</v>
      </c>
      <c r="E6" s="5">
        <v>63</v>
      </c>
      <c r="F6" s="3">
        <v>76</v>
      </c>
      <c r="G6" s="3">
        <v>71</v>
      </c>
      <c r="H6" s="7">
        <v>93</v>
      </c>
      <c r="I6" s="7">
        <v>67</v>
      </c>
      <c r="J6" s="8">
        <v>100</v>
      </c>
      <c r="K6" s="8">
        <v>87</v>
      </c>
      <c r="L6" s="8">
        <v>86</v>
      </c>
      <c r="M6" s="18">
        <v>86</v>
      </c>
      <c r="N6" s="18">
        <v>83</v>
      </c>
      <c r="O6" s="18">
        <v>89</v>
      </c>
      <c r="P6" s="20">
        <v>89</v>
      </c>
      <c r="Q6" s="20">
        <v>69</v>
      </c>
      <c r="R6" s="20">
        <v>62</v>
      </c>
      <c r="S6" s="5">
        <v>92</v>
      </c>
      <c r="T6" s="5">
        <v>98</v>
      </c>
      <c r="U6" s="5">
        <v>93</v>
      </c>
    </row>
    <row r="7" spans="1:21" ht="12.75">
      <c r="A7" s="9" t="s">
        <v>4</v>
      </c>
      <c r="B7" s="4">
        <v>68</v>
      </c>
      <c r="C7" s="4">
        <v>56</v>
      </c>
      <c r="D7" s="5">
        <v>79</v>
      </c>
      <c r="E7" s="5">
        <v>48</v>
      </c>
      <c r="F7" s="3">
        <v>65</v>
      </c>
      <c r="G7" s="3">
        <v>68</v>
      </c>
      <c r="H7" s="7">
        <v>56</v>
      </c>
      <c r="I7" s="7">
        <v>47</v>
      </c>
      <c r="J7" s="8">
        <v>80</v>
      </c>
      <c r="K7" s="8">
        <v>75</v>
      </c>
      <c r="L7" s="8">
        <v>57</v>
      </c>
      <c r="M7" s="18">
        <v>83</v>
      </c>
      <c r="N7" s="18">
        <v>83</v>
      </c>
      <c r="O7" s="18">
        <v>69</v>
      </c>
      <c r="P7" s="20">
        <v>83</v>
      </c>
      <c r="Q7" s="20">
        <v>78</v>
      </c>
      <c r="R7" s="20">
        <v>61</v>
      </c>
      <c r="S7" s="5">
        <v>104</v>
      </c>
      <c r="T7" s="5">
        <v>83</v>
      </c>
      <c r="U7" s="5">
        <v>73</v>
      </c>
    </row>
    <row r="8" spans="1:21" ht="25.5">
      <c r="A8" s="9" t="s">
        <v>5</v>
      </c>
      <c r="B8" s="4">
        <f aca="true" t="shared" si="0" ref="B8:H8">SUM(B4:B5)</f>
        <v>106</v>
      </c>
      <c r="C8" s="4">
        <f t="shared" si="0"/>
        <v>105</v>
      </c>
      <c r="D8" s="5">
        <f t="shared" si="0"/>
        <v>148</v>
      </c>
      <c r="E8" s="5">
        <f t="shared" si="0"/>
        <v>103</v>
      </c>
      <c r="F8" s="3">
        <f t="shared" si="0"/>
        <v>151</v>
      </c>
      <c r="G8" s="3">
        <f t="shared" si="0"/>
        <v>141</v>
      </c>
      <c r="H8" s="7">
        <f t="shared" si="0"/>
        <v>161</v>
      </c>
      <c r="I8" s="7">
        <f aca="true" t="shared" si="1" ref="I8:N8">SUM(I4:I5)</f>
        <v>124</v>
      </c>
      <c r="J8" s="8">
        <f t="shared" si="1"/>
        <v>154</v>
      </c>
      <c r="K8" s="8">
        <f t="shared" si="1"/>
        <v>135</v>
      </c>
      <c r="L8" s="8">
        <f t="shared" si="1"/>
        <v>145</v>
      </c>
      <c r="M8" s="18">
        <f t="shared" si="1"/>
        <v>178</v>
      </c>
      <c r="N8" s="18">
        <f t="shared" si="1"/>
        <v>166</v>
      </c>
      <c r="O8" s="18">
        <f aca="true" t="shared" si="2" ref="O8:T8">SUM(O4:O5)</f>
        <v>159</v>
      </c>
      <c r="P8" s="20">
        <f t="shared" si="2"/>
        <v>232</v>
      </c>
      <c r="Q8" s="20">
        <f t="shared" si="2"/>
        <v>198</v>
      </c>
      <c r="R8" s="20">
        <f t="shared" si="2"/>
        <v>165</v>
      </c>
      <c r="S8" s="5">
        <f t="shared" si="2"/>
        <v>207</v>
      </c>
      <c r="T8" s="5">
        <f t="shared" si="2"/>
        <v>160</v>
      </c>
      <c r="U8" s="5">
        <f>SUM(U4:U5)</f>
        <v>152</v>
      </c>
    </row>
    <row r="9" spans="1:21" ht="12.75">
      <c r="A9" s="9" t="s">
        <v>6</v>
      </c>
      <c r="B9" s="4">
        <f aca="true" t="shared" si="3" ref="B9:H9">B6+B7</f>
        <v>124</v>
      </c>
      <c r="C9" s="4">
        <f t="shared" si="3"/>
        <v>97</v>
      </c>
      <c r="D9" s="5">
        <f t="shared" si="3"/>
        <v>167</v>
      </c>
      <c r="E9" s="5">
        <f t="shared" si="3"/>
        <v>111</v>
      </c>
      <c r="F9" s="3">
        <f t="shared" si="3"/>
        <v>141</v>
      </c>
      <c r="G9" s="3">
        <f t="shared" si="3"/>
        <v>139</v>
      </c>
      <c r="H9" s="7">
        <f t="shared" si="3"/>
        <v>149</v>
      </c>
      <c r="I9" s="7">
        <f aca="true" t="shared" si="4" ref="I9:N9">I6+I7</f>
        <v>114</v>
      </c>
      <c r="J9" s="8">
        <f t="shared" si="4"/>
        <v>180</v>
      </c>
      <c r="K9" s="8">
        <f t="shared" si="4"/>
        <v>162</v>
      </c>
      <c r="L9" s="8">
        <f t="shared" si="4"/>
        <v>143</v>
      </c>
      <c r="M9" s="18">
        <f t="shared" si="4"/>
        <v>169</v>
      </c>
      <c r="N9" s="18">
        <f t="shared" si="4"/>
        <v>166</v>
      </c>
      <c r="O9" s="18">
        <f aca="true" t="shared" si="5" ref="O9:T9">O6+O7</f>
        <v>158</v>
      </c>
      <c r="P9" s="20">
        <f t="shared" si="5"/>
        <v>172</v>
      </c>
      <c r="Q9" s="20">
        <f t="shared" si="5"/>
        <v>147</v>
      </c>
      <c r="R9" s="20">
        <f t="shared" si="5"/>
        <v>123</v>
      </c>
      <c r="S9" s="5">
        <f t="shared" si="5"/>
        <v>196</v>
      </c>
      <c r="T9" s="5">
        <f t="shared" si="5"/>
        <v>181</v>
      </c>
      <c r="U9" s="5">
        <f>U6+U7</f>
        <v>166</v>
      </c>
    </row>
    <row r="10" spans="1:21" ht="25.5">
      <c r="A10" s="9" t="s">
        <v>7</v>
      </c>
      <c r="B10" s="4">
        <f aca="true" t="shared" si="6" ref="B10:E11">B4+B6</f>
        <v>101</v>
      </c>
      <c r="C10" s="4">
        <f t="shared" si="6"/>
        <v>90</v>
      </c>
      <c r="D10" s="5">
        <f t="shared" si="6"/>
        <v>152</v>
      </c>
      <c r="E10" s="5">
        <f t="shared" si="6"/>
        <v>108</v>
      </c>
      <c r="F10" s="3">
        <f aca="true" t="shared" si="7" ref="F10:H11">F4+F6</f>
        <v>153</v>
      </c>
      <c r="G10" s="3">
        <f t="shared" si="7"/>
        <v>148</v>
      </c>
      <c r="H10" s="7">
        <f t="shared" si="7"/>
        <v>170</v>
      </c>
      <c r="I10" s="7">
        <f aca="true" t="shared" si="8" ref="I10:K11">I4+I6</f>
        <v>125</v>
      </c>
      <c r="J10" s="8">
        <f t="shared" si="8"/>
        <v>176</v>
      </c>
      <c r="K10" s="8">
        <f t="shared" si="8"/>
        <v>149</v>
      </c>
      <c r="L10" s="8">
        <f aca="true" t="shared" si="9" ref="L10:N11">L4+L6</f>
        <v>155</v>
      </c>
      <c r="M10" s="18">
        <f t="shared" si="9"/>
        <v>166</v>
      </c>
      <c r="N10" s="18">
        <f t="shared" si="9"/>
        <v>171</v>
      </c>
      <c r="O10" s="18">
        <f aca="true" t="shared" si="10" ref="O10:R11">O4+O6</f>
        <v>174</v>
      </c>
      <c r="P10" s="20">
        <f t="shared" si="10"/>
        <v>204</v>
      </c>
      <c r="Q10" s="20">
        <f t="shared" si="10"/>
        <v>169</v>
      </c>
      <c r="R10" s="20">
        <f t="shared" si="10"/>
        <v>141</v>
      </c>
      <c r="S10" s="5">
        <f aca="true" t="shared" si="11" ref="S10:U11">S4+S6</f>
        <v>175</v>
      </c>
      <c r="T10" s="5">
        <f t="shared" si="11"/>
        <v>164</v>
      </c>
      <c r="U10" s="5">
        <f t="shared" si="11"/>
        <v>151</v>
      </c>
    </row>
    <row r="11" spans="1:21" ht="38.25">
      <c r="A11" s="9" t="s">
        <v>8</v>
      </c>
      <c r="B11" s="4">
        <f t="shared" si="6"/>
        <v>129</v>
      </c>
      <c r="C11" s="4">
        <f t="shared" si="6"/>
        <v>112</v>
      </c>
      <c r="D11" s="5">
        <f t="shared" si="6"/>
        <v>163</v>
      </c>
      <c r="E11" s="5">
        <f t="shared" si="6"/>
        <v>106</v>
      </c>
      <c r="F11" s="3">
        <f t="shared" si="7"/>
        <v>139</v>
      </c>
      <c r="G11" s="3">
        <f t="shared" si="7"/>
        <v>132</v>
      </c>
      <c r="H11" s="7">
        <f t="shared" si="7"/>
        <v>140</v>
      </c>
      <c r="I11" s="7">
        <f t="shared" si="8"/>
        <v>113</v>
      </c>
      <c r="J11" s="8">
        <f t="shared" si="8"/>
        <v>158</v>
      </c>
      <c r="K11" s="8">
        <f t="shared" si="8"/>
        <v>148</v>
      </c>
      <c r="L11" s="8">
        <f t="shared" si="9"/>
        <v>133</v>
      </c>
      <c r="M11" s="18">
        <f t="shared" si="9"/>
        <v>181</v>
      </c>
      <c r="N11" s="18">
        <f t="shared" si="9"/>
        <v>161</v>
      </c>
      <c r="O11" s="18">
        <f t="shared" si="10"/>
        <v>143</v>
      </c>
      <c r="P11" s="20">
        <f t="shared" si="10"/>
        <v>200</v>
      </c>
      <c r="Q11" s="20">
        <f t="shared" si="10"/>
        <v>176</v>
      </c>
      <c r="R11" s="20">
        <f t="shared" si="10"/>
        <v>147</v>
      </c>
      <c r="S11" s="5">
        <f t="shared" si="11"/>
        <v>228</v>
      </c>
      <c r="T11" s="5">
        <f t="shared" si="11"/>
        <v>177</v>
      </c>
      <c r="U11" s="5">
        <f t="shared" si="11"/>
        <v>167</v>
      </c>
    </row>
    <row r="12" spans="1:21" ht="12.75">
      <c r="A12" s="9" t="s">
        <v>0</v>
      </c>
      <c r="B12" s="4">
        <f aca="true" t="shared" si="12" ref="B12:U12">B10+B11</f>
        <v>230</v>
      </c>
      <c r="C12" s="4">
        <f t="shared" si="12"/>
        <v>202</v>
      </c>
      <c r="D12" s="5">
        <f t="shared" si="12"/>
        <v>315</v>
      </c>
      <c r="E12" s="5">
        <f t="shared" si="12"/>
        <v>214</v>
      </c>
      <c r="F12" s="3">
        <f t="shared" si="12"/>
        <v>292</v>
      </c>
      <c r="G12" s="3">
        <f t="shared" si="12"/>
        <v>280</v>
      </c>
      <c r="H12" s="7">
        <f t="shared" si="12"/>
        <v>310</v>
      </c>
      <c r="I12" s="7">
        <f t="shared" si="12"/>
        <v>238</v>
      </c>
      <c r="J12" s="8">
        <f t="shared" si="12"/>
        <v>334</v>
      </c>
      <c r="K12" s="8">
        <f t="shared" si="12"/>
        <v>297</v>
      </c>
      <c r="L12" s="8">
        <f t="shared" si="12"/>
        <v>288</v>
      </c>
      <c r="M12" s="18">
        <f t="shared" si="12"/>
        <v>347</v>
      </c>
      <c r="N12" s="18">
        <f t="shared" si="12"/>
        <v>332</v>
      </c>
      <c r="O12" s="18">
        <f t="shared" si="12"/>
        <v>317</v>
      </c>
      <c r="P12" s="20">
        <f t="shared" si="12"/>
        <v>404</v>
      </c>
      <c r="Q12" s="20">
        <f t="shared" si="12"/>
        <v>345</v>
      </c>
      <c r="R12" s="20">
        <f t="shared" si="12"/>
        <v>288</v>
      </c>
      <c r="S12" s="5">
        <f t="shared" si="12"/>
        <v>403</v>
      </c>
      <c r="T12" s="5">
        <f t="shared" si="12"/>
        <v>341</v>
      </c>
      <c r="U12" s="5">
        <f t="shared" si="12"/>
        <v>318</v>
      </c>
    </row>
    <row r="15" spans="11:19" ht="12.75">
      <c r="K15" s="21"/>
      <c r="L15" s="21"/>
      <c r="M15" s="21"/>
      <c r="N15" s="21"/>
      <c r="O15" s="21"/>
      <c r="P15" s="21"/>
      <c r="Q15" s="21"/>
      <c r="R15" s="21"/>
      <c r="S15" s="21"/>
    </row>
    <row r="16" spans="2:17" ht="76.5">
      <c r="B16" s="11" t="s">
        <v>34</v>
      </c>
      <c r="C16" s="11" t="s">
        <v>35</v>
      </c>
      <c r="D16" s="11" t="s">
        <v>36</v>
      </c>
      <c r="E16" s="12" t="s">
        <v>38</v>
      </c>
      <c r="F16" s="12" t="s">
        <v>39</v>
      </c>
      <c r="G16" s="12" t="s">
        <v>37</v>
      </c>
      <c r="H16" s="13" t="s">
        <v>45</v>
      </c>
      <c r="I16" s="13" t="s">
        <v>46</v>
      </c>
      <c r="J16" s="13" t="s">
        <v>47</v>
      </c>
      <c r="K16" s="11" t="s">
        <v>49</v>
      </c>
      <c r="L16" s="11" t="s">
        <v>50</v>
      </c>
      <c r="M16" s="11" t="s">
        <v>51</v>
      </c>
      <c r="N16" s="11" t="s">
        <v>52</v>
      </c>
      <c r="O16" s="12" t="s">
        <v>54</v>
      </c>
      <c r="P16" s="12" t="s">
        <v>56</v>
      </c>
      <c r="Q16" s="12" t="s">
        <v>57</v>
      </c>
    </row>
    <row r="17" spans="1:17" ht="12.75">
      <c r="A17" s="9" t="s">
        <v>1</v>
      </c>
      <c r="B17" s="4">
        <v>125</v>
      </c>
      <c r="C17" s="4">
        <v>54</v>
      </c>
      <c r="D17" s="4">
        <v>68</v>
      </c>
      <c r="E17" s="5">
        <v>91</v>
      </c>
      <c r="F17" s="22">
        <v>104</v>
      </c>
      <c r="G17" s="22">
        <v>88</v>
      </c>
      <c r="H17" s="3">
        <v>96</v>
      </c>
      <c r="I17" s="3">
        <v>91</v>
      </c>
      <c r="J17" s="3">
        <v>93</v>
      </c>
      <c r="K17" s="4">
        <v>82</v>
      </c>
      <c r="L17" s="4">
        <v>72</v>
      </c>
      <c r="M17" s="4">
        <v>67</v>
      </c>
      <c r="N17" s="4">
        <v>75</v>
      </c>
      <c r="O17" s="22">
        <v>84</v>
      </c>
      <c r="P17" s="22">
        <v>100</v>
      </c>
      <c r="Q17" s="22">
        <v>92</v>
      </c>
    </row>
    <row r="18" spans="1:17" ht="12.75">
      <c r="A18" s="9" t="s">
        <v>2</v>
      </c>
      <c r="B18" s="4">
        <v>162</v>
      </c>
      <c r="C18" s="4">
        <v>62</v>
      </c>
      <c r="D18" s="4">
        <v>81</v>
      </c>
      <c r="E18" s="5">
        <v>112</v>
      </c>
      <c r="F18" s="22">
        <v>104</v>
      </c>
      <c r="G18" s="22">
        <v>103</v>
      </c>
      <c r="H18" s="3">
        <v>99</v>
      </c>
      <c r="I18" s="3">
        <v>103</v>
      </c>
      <c r="J18" s="3">
        <v>124</v>
      </c>
      <c r="K18" s="4">
        <v>109</v>
      </c>
      <c r="L18" s="4">
        <v>95</v>
      </c>
      <c r="M18" s="4">
        <v>104</v>
      </c>
      <c r="N18" s="4">
        <v>107</v>
      </c>
      <c r="O18" s="22">
        <v>82</v>
      </c>
      <c r="P18" s="22">
        <v>95</v>
      </c>
      <c r="Q18" s="22">
        <v>102</v>
      </c>
    </row>
    <row r="19" spans="1:17" ht="12.75">
      <c r="A19" s="9" t="s">
        <v>3</v>
      </c>
      <c r="B19" s="4">
        <v>123</v>
      </c>
      <c r="C19" s="4">
        <v>73</v>
      </c>
      <c r="D19" s="4">
        <v>71</v>
      </c>
      <c r="E19" s="5">
        <v>92</v>
      </c>
      <c r="F19" s="22">
        <v>107</v>
      </c>
      <c r="G19" s="22">
        <v>91</v>
      </c>
      <c r="H19" s="3">
        <v>104</v>
      </c>
      <c r="I19" s="3">
        <v>94</v>
      </c>
      <c r="J19" s="3">
        <v>90</v>
      </c>
      <c r="K19" s="4">
        <v>87</v>
      </c>
      <c r="L19" s="4">
        <v>70</v>
      </c>
      <c r="M19" s="4">
        <v>70</v>
      </c>
      <c r="N19" s="4">
        <v>63</v>
      </c>
      <c r="O19" s="22">
        <v>94</v>
      </c>
      <c r="P19" s="22">
        <v>86</v>
      </c>
      <c r="Q19" s="22">
        <v>93</v>
      </c>
    </row>
    <row r="20" spans="1:17" ht="12.75">
      <c r="A20" s="9" t="s">
        <v>4</v>
      </c>
      <c r="B20" s="4">
        <v>128</v>
      </c>
      <c r="C20" s="4">
        <v>55</v>
      </c>
      <c r="D20" s="4">
        <v>57</v>
      </c>
      <c r="E20" s="5">
        <v>82</v>
      </c>
      <c r="F20" s="22">
        <v>80</v>
      </c>
      <c r="G20" s="22">
        <v>73</v>
      </c>
      <c r="H20" s="3">
        <v>97</v>
      </c>
      <c r="I20" s="3">
        <v>97</v>
      </c>
      <c r="J20" s="3">
        <v>86</v>
      </c>
      <c r="K20" s="4">
        <v>72</v>
      </c>
      <c r="L20" s="4">
        <v>66</v>
      </c>
      <c r="M20" s="4">
        <v>57</v>
      </c>
      <c r="N20" s="4">
        <v>57</v>
      </c>
      <c r="O20" s="22">
        <v>78</v>
      </c>
      <c r="P20" s="22">
        <v>74</v>
      </c>
      <c r="Q20" s="22">
        <v>78</v>
      </c>
    </row>
    <row r="21" spans="1:17" ht="25.5">
      <c r="A21" s="9" t="s">
        <v>5</v>
      </c>
      <c r="B21" s="4">
        <f aca="true" t="shared" si="13" ref="B21:H21">B17+B18</f>
        <v>287</v>
      </c>
      <c r="C21" s="4">
        <f t="shared" si="13"/>
        <v>116</v>
      </c>
      <c r="D21" s="4">
        <f t="shared" si="13"/>
        <v>149</v>
      </c>
      <c r="E21" s="5">
        <f t="shared" si="13"/>
        <v>203</v>
      </c>
      <c r="F21" s="23">
        <f t="shared" si="13"/>
        <v>208</v>
      </c>
      <c r="G21" s="23">
        <f t="shared" si="13"/>
        <v>191</v>
      </c>
      <c r="H21" s="25">
        <f t="shared" si="13"/>
        <v>195</v>
      </c>
      <c r="I21" s="25">
        <f aca="true" t="shared" si="14" ref="I21:N21">I17+I18</f>
        <v>194</v>
      </c>
      <c r="J21" s="25">
        <f t="shared" si="14"/>
        <v>217</v>
      </c>
      <c r="K21" s="4">
        <f t="shared" si="14"/>
        <v>191</v>
      </c>
      <c r="L21" s="4">
        <f t="shared" si="14"/>
        <v>167</v>
      </c>
      <c r="M21" s="4">
        <f t="shared" si="14"/>
        <v>171</v>
      </c>
      <c r="N21" s="4">
        <f t="shared" si="14"/>
        <v>182</v>
      </c>
      <c r="O21" s="23">
        <f>O17+O18</f>
        <v>166</v>
      </c>
      <c r="P21" s="23">
        <f>P17+P18</f>
        <v>195</v>
      </c>
      <c r="Q21" s="23">
        <f>Q17+Q18</f>
        <v>194</v>
      </c>
    </row>
    <row r="22" spans="1:17" ht="12.75">
      <c r="A22" s="9" t="s">
        <v>6</v>
      </c>
      <c r="B22" s="4">
        <f aca="true" t="shared" si="15" ref="B22:H22">B19+B20</f>
        <v>251</v>
      </c>
      <c r="C22" s="4">
        <f t="shared" si="15"/>
        <v>128</v>
      </c>
      <c r="D22" s="4">
        <f t="shared" si="15"/>
        <v>128</v>
      </c>
      <c r="E22" s="5">
        <f t="shared" si="15"/>
        <v>174</v>
      </c>
      <c r="F22" s="23">
        <f t="shared" si="15"/>
        <v>187</v>
      </c>
      <c r="G22" s="23">
        <f t="shared" si="15"/>
        <v>164</v>
      </c>
      <c r="H22" s="25">
        <f t="shared" si="15"/>
        <v>201</v>
      </c>
      <c r="I22" s="25">
        <f aca="true" t="shared" si="16" ref="I22:N22">I19+I20</f>
        <v>191</v>
      </c>
      <c r="J22" s="25">
        <f t="shared" si="16"/>
        <v>176</v>
      </c>
      <c r="K22" s="4">
        <f t="shared" si="16"/>
        <v>159</v>
      </c>
      <c r="L22" s="4">
        <f t="shared" si="16"/>
        <v>136</v>
      </c>
      <c r="M22" s="4">
        <f t="shared" si="16"/>
        <v>127</v>
      </c>
      <c r="N22" s="4">
        <f t="shared" si="16"/>
        <v>120</v>
      </c>
      <c r="O22" s="23">
        <f>O19+O20</f>
        <v>172</v>
      </c>
      <c r="P22" s="23">
        <f>P19+P20</f>
        <v>160</v>
      </c>
      <c r="Q22" s="23">
        <f>Q19+Q20</f>
        <v>171</v>
      </c>
    </row>
    <row r="23" spans="1:17" ht="25.5">
      <c r="A23" s="9" t="s">
        <v>7</v>
      </c>
      <c r="B23" s="4">
        <f aca="true" t="shared" si="17" ref="B23:D24">B17+B19</f>
        <v>248</v>
      </c>
      <c r="C23" s="4">
        <f t="shared" si="17"/>
        <v>127</v>
      </c>
      <c r="D23" s="4">
        <f t="shared" si="17"/>
        <v>139</v>
      </c>
      <c r="E23" s="5">
        <f aca="true" t="shared" si="18" ref="E23:G24">E17+E19</f>
        <v>183</v>
      </c>
      <c r="F23" s="23">
        <f t="shared" si="18"/>
        <v>211</v>
      </c>
      <c r="G23" s="23">
        <f t="shared" si="18"/>
        <v>179</v>
      </c>
      <c r="H23" s="25">
        <f aca="true" t="shared" si="19" ref="H23:J24">H17+H19</f>
        <v>200</v>
      </c>
      <c r="I23" s="25">
        <f t="shared" si="19"/>
        <v>185</v>
      </c>
      <c r="J23" s="25">
        <f t="shared" si="19"/>
        <v>183</v>
      </c>
      <c r="K23" s="4">
        <f aca="true" t="shared" si="20" ref="K23:O24">K17+K19</f>
        <v>169</v>
      </c>
      <c r="L23" s="4">
        <f t="shared" si="20"/>
        <v>142</v>
      </c>
      <c r="M23" s="4">
        <f t="shared" si="20"/>
        <v>137</v>
      </c>
      <c r="N23" s="4">
        <f t="shared" si="20"/>
        <v>138</v>
      </c>
      <c r="O23" s="23">
        <f t="shared" si="20"/>
        <v>178</v>
      </c>
      <c r="P23" s="23">
        <f>P17+P19</f>
        <v>186</v>
      </c>
      <c r="Q23" s="23">
        <f>Q17+Q19</f>
        <v>185</v>
      </c>
    </row>
    <row r="24" spans="1:17" ht="38.25">
      <c r="A24" s="9" t="s">
        <v>8</v>
      </c>
      <c r="B24" s="4">
        <f t="shared" si="17"/>
        <v>290</v>
      </c>
      <c r="C24" s="4">
        <f t="shared" si="17"/>
        <v>117</v>
      </c>
      <c r="D24" s="4">
        <f t="shared" si="17"/>
        <v>138</v>
      </c>
      <c r="E24" s="5">
        <f t="shared" si="18"/>
        <v>194</v>
      </c>
      <c r="F24" s="23">
        <f t="shared" si="18"/>
        <v>184</v>
      </c>
      <c r="G24" s="23">
        <f t="shared" si="18"/>
        <v>176</v>
      </c>
      <c r="H24" s="25">
        <f t="shared" si="19"/>
        <v>196</v>
      </c>
      <c r="I24" s="25">
        <f t="shared" si="19"/>
        <v>200</v>
      </c>
      <c r="J24" s="25">
        <f t="shared" si="19"/>
        <v>210</v>
      </c>
      <c r="K24" s="4">
        <f t="shared" si="20"/>
        <v>181</v>
      </c>
      <c r="L24" s="4">
        <f t="shared" si="20"/>
        <v>161</v>
      </c>
      <c r="M24" s="4">
        <f t="shared" si="20"/>
        <v>161</v>
      </c>
      <c r="N24" s="4">
        <f t="shared" si="20"/>
        <v>164</v>
      </c>
      <c r="O24" s="23">
        <f t="shared" si="20"/>
        <v>160</v>
      </c>
      <c r="P24" s="23">
        <f>P18+P20</f>
        <v>169</v>
      </c>
      <c r="Q24" s="23">
        <f>Q18+Q20</f>
        <v>180</v>
      </c>
    </row>
    <row r="25" spans="1:17" ht="12.75">
      <c r="A25" s="9" t="s">
        <v>0</v>
      </c>
      <c r="B25" s="4">
        <f aca="true" t="shared" si="21" ref="B25:H25">B17+B18+B19+B20</f>
        <v>538</v>
      </c>
      <c r="C25" s="4">
        <f t="shared" si="21"/>
        <v>244</v>
      </c>
      <c r="D25" s="4">
        <f t="shared" si="21"/>
        <v>277</v>
      </c>
      <c r="E25" s="5">
        <f t="shared" si="21"/>
        <v>377</v>
      </c>
      <c r="F25" s="23">
        <f t="shared" si="21"/>
        <v>395</v>
      </c>
      <c r="G25" s="23">
        <f t="shared" si="21"/>
        <v>355</v>
      </c>
      <c r="H25" s="25">
        <f t="shared" si="21"/>
        <v>396</v>
      </c>
      <c r="I25" s="25">
        <f aca="true" t="shared" si="22" ref="I25:N25">I17+I18+I19+I20</f>
        <v>385</v>
      </c>
      <c r="J25" s="25">
        <f t="shared" si="22"/>
        <v>393</v>
      </c>
      <c r="K25" s="4">
        <f t="shared" si="22"/>
        <v>350</v>
      </c>
      <c r="L25" s="4">
        <f t="shared" si="22"/>
        <v>303</v>
      </c>
      <c r="M25" s="4">
        <f t="shared" si="22"/>
        <v>298</v>
      </c>
      <c r="N25" s="4">
        <f t="shared" si="22"/>
        <v>302</v>
      </c>
      <c r="O25" s="23">
        <f>O17+O18+O19+O20</f>
        <v>338</v>
      </c>
      <c r="P25" s="23">
        <f>P17+P18+P19+P20</f>
        <v>355</v>
      </c>
      <c r="Q25" s="23">
        <f>Q17+Q18+Q19+Q20</f>
        <v>365</v>
      </c>
    </row>
    <row r="26" spans="11:19" ht="12.75">
      <c r="K26" s="21"/>
      <c r="L26" s="21"/>
      <c r="M26" s="21"/>
      <c r="N26" s="21"/>
      <c r="O26" s="21"/>
      <c r="P26" s="21"/>
      <c r="Q26" s="21"/>
      <c r="R26" s="21"/>
      <c r="S26" s="21"/>
    </row>
    <row r="27" spans="11:19" ht="12.75">
      <c r="K27" s="21"/>
      <c r="L27" s="21"/>
      <c r="M27" s="21"/>
      <c r="N27" s="21"/>
      <c r="O27" s="21"/>
      <c r="P27" s="21"/>
      <c r="Q27" s="21"/>
      <c r="R27" s="21"/>
      <c r="S27" s="21"/>
    </row>
    <row r="28" spans="11:19" ht="12.75">
      <c r="K28" s="21"/>
      <c r="L28" s="21"/>
      <c r="M28" s="21"/>
      <c r="N28" s="21"/>
      <c r="O28" s="21"/>
      <c r="P28" s="21"/>
      <c r="Q28" s="21"/>
      <c r="R28" s="21"/>
      <c r="S28" s="21"/>
    </row>
    <row r="29" spans="2:14" ht="25.5">
      <c r="B29" s="16" t="s">
        <v>10</v>
      </c>
      <c r="C29" s="16" t="s">
        <v>11</v>
      </c>
      <c r="D29" s="16" t="s">
        <v>18</v>
      </c>
      <c r="E29" s="16" t="s">
        <v>20</v>
      </c>
      <c r="F29" s="16" t="s">
        <v>23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44</v>
      </c>
      <c r="L29" s="16" t="s">
        <v>48</v>
      </c>
      <c r="M29" s="16" t="s">
        <v>53</v>
      </c>
      <c r="N29" s="16" t="s">
        <v>58</v>
      </c>
    </row>
    <row r="30" spans="1:14" ht="12.75">
      <c r="A30" s="9" t="s">
        <v>1</v>
      </c>
      <c r="B30" s="6">
        <v>94</v>
      </c>
      <c r="C30" s="6">
        <v>109</v>
      </c>
      <c r="D30" s="6">
        <v>154</v>
      </c>
      <c r="E30" s="6">
        <v>135</v>
      </c>
      <c r="F30" s="6">
        <v>207</v>
      </c>
      <c r="G30" s="6">
        <v>253</v>
      </c>
      <c r="H30" s="6">
        <v>294</v>
      </c>
      <c r="I30" s="6">
        <f aca="true" t="shared" si="23" ref="I30:I38">S4+T4+U4</f>
        <v>207</v>
      </c>
      <c r="J30" s="6">
        <f aca="true" t="shared" si="24" ref="J30:J38">B17+C17+D17</f>
        <v>247</v>
      </c>
      <c r="K30" s="6">
        <f aca="true" t="shared" si="25" ref="K30:K38">E17+F17+G17</f>
        <v>283</v>
      </c>
      <c r="L30" s="6">
        <f>H17+I17+J17</f>
        <v>280</v>
      </c>
      <c r="M30" s="6">
        <f>K17+L17+M17+N17</f>
        <v>296</v>
      </c>
      <c r="N30" s="6">
        <f>O17+P17+Q17</f>
        <v>276</v>
      </c>
    </row>
    <row r="31" spans="1:14" ht="12.75">
      <c r="A31" s="9" t="s">
        <v>2</v>
      </c>
      <c r="B31" s="6">
        <v>117</v>
      </c>
      <c r="C31" s="6">
        <v>142</v>
      </c>
      <c r="D31" s="6">
        <v>138</v>
      </c>
      <c r="E31" s="6">
        <v>150</v>
      </c>
      <c r="F31" s="6">
        <v>227</v>
      </c>
      <c r="G31" s="6">
        <v>250</v>
      </c>
      <c r="H31" s="6">
        <v>301</v>
      </c>
      <c r="I31" s="6">
        <f t="shared" si="23"/>
        <v>312</v>
      </c>
      <c r="J31" s="6">
        <f t="shared" si="24"/>
        <v>305</v>
      </c>
      <c r="K31" s="6">
        <f t="shared" si="25"/>
        <v>319</v>
      </c>
      <c r="L31" s="6">
        <f aca="true" t="shared" si="26" ref="L31:L38">H18+I18+J18</f>
        <v>326</v>
      </c>
      <c r="M31" s="6">
        <f aca="true" t="shared" si="27" ref="M31:N38">K18+L18+M18+N18</f>
        <v>415</v>
      </c>
      <c r="N31" s="6">
        <f aca="true" t="shared" si="28" ref="N31:N38">O18+P18+Q18</f>
        <v>279</v>
      </c>
    </row>
    <row r="32" spans="1:14" ht="12.75">
      <c r="A32" s="9" t="s">
        <v>3</v>
      </c>
      <c r="B32" s="6">
        <v>97</v>
      </c>
      <c r="C32" s="6">
        <v>151</v>
      </c>
      <c r="D32" s="6">
        <v>147</v>
      </c>
      <c r="E32" s="6">
        <v>160</v>
      </c>
      <c r="F32" s="6">
        <v>273</v>
      </c>
      <c r="G32" s="6">
        <v>258</v>
      </c>
      <c r="H32" s="6">
        <v>220</v>
      </c>
      <c r="I32" s="6">
        <f t="shared" si="23"/>
        <v>283</v>
      </c>
      <c r="J32" s="6">
        <f t="shared" si="24"/>
        <v>267</v>
      </c>
      <c r="K32" s="6">
        <f t="shared" si="25"/>
        <v>290</v>
      </c>
      <c r="L32" s="6">
        <f t="shared" si="26"/>
        <v>288</v>
      </c>
      <c r="M32" s="6">
        <f t="shared" si="27"/>
        <v>290</v>
      </c>
      <c r="N32" s="6">
        <f t="shared" si="28"/>
        <v>273</v>
      </c>
    </row>
    <row r="33" spans="1:14" ht="12.75">
      <c r="A33" s="9" t="s">
        <v>4</v>
      </c>
      <c r="B33" s="6">
        <v>124</v>
      </c>
      <c r="C33" s="6">
        <v>127</v>
      </c>
      <c r="D33" s="6">
        <v>133</v>
      </c>
      <c r="E33" s="6">
        <v>103</v>
      </c>
      <c r="F33" s="6">
        <v>212</v>
      </c>
      <c r="G33" s="6">
        <v>235</v>
      </c>
      <c r="H33" s="6">
        <v>222</v>
      </c>
      <c r="I33" s="6">
        <f t="shared" si="23"/>
        <v>260</v>
      </c>
      <c r="J33" s="6">
        <f t="shared" si="24"/>
        <v>240</v>
      </c>
      <c r="K33" s="6">
        <f t="shared" si="25"/>
        <v>235</v>
      </c>
      <c r="L33" s="6">
        <f t="shared" si="26"/>
        <v>280</v>
      </c>
      <c r="M33" s="6">
        <f t="shared" si="27"/>
        <v>252</v>
      </c>
      <c r="N33" s="6">
        <f t="shared" si="28"/>
        <v>230</v>
      </c>
    </row>
    <row r="34" spans="1:14" ht="25.5">
      <c r="A34" s="9" t="s">
        <v>5</v>
      </c>
      <c r="B34" s="6">
        <v>211</v>
      </c>
      <c r="C34" s="6">
        <v>251</v>
      </c>
      <c r="D34" s="6">
        <v>292</v>
      </c>
      <c r="E34" s="6">
        <v>285</v>
      </c>
      <c r="F34" s="6">
        <v>434</v>
      </c>
      <c r="G34" s="6">
        <v>503</v>
      </c>
      <c r="H34" s="6">
        <v>595</v>
      </c>
      <c r="I34" s="6">
        <f t="shared" si="23"/>
        <v>519</v>
      </c>
      <c r="J34" s="6">
        <f t="shared" si="24"/>
        <v>552</v>
      </c>
      <c r="K34" s="6">
        <f t="shared" si="25"/>
        <v>602</v>
      </c>
      <c r="L34" s="6">
        <f t="shared" si="26"/>
        <v>606</v>
      </c>
      <c r="M34" s="6">
        <f t="shared" si="27"/>
        <v>711</v>
      </c>
      <c r="N34" s="6">
        <f t="shared" si="28"/>
        <v>555</v>
      </c>
    </row>
    <row r="35" spans="1:14" ht="12.75">
      <c r="A35" s="9" t="s">
        <v>6</v>
      </c>
      <c r="B35" s="6">
        <v>221</v>
      </c>
      <c r="C35" s="6">
        <v>278</v>
      </c>
      <c r="D35" s="6">
        <v>280</v>
      </c>
      <c r="E35" s="6">
        <v>263</v>
      </c>
      <c r="F35" s="6">
        <v>485</v>
      </c>
      <c r="G35" s="6">
        <v>493</v>
      </c>
      <c r="H35" s="6">
        <v>442</v>
      </c>
      <c r="I35" s="6">
        <f t="shared" si="23"/>
        <v>543</v>
      </c>
      <c r="J35" s="6">
        <f t="shared" si="24"/>
        <v>507</v>
      </c>
      <c r="K35" s="6">
        <f t="shared" si="25"/>
        <v>525</v>
      </c>
      <c r="L35" s="6">
        <f t="shared" si="26"/>
        <v>568</v>
      </c>
      <c r="M35" s="6">
        <f t="shared" si="27"/>
        <v>542</v>
      </c>
      <c r="N35" s="6">
        <f t="shared" si="28"/>
        <v>503</v>
      </c>
    </row>
    <row r="36" spans="1:14" ht="25.5">
      <c r="A36" s="9" t="s">
        <v>7</v>
      </c>
      <c r="B36" s="6">
        <v>191</v>
      </c>
      <c r="C36" s="6">
        <v>260</v>
      </c>
      <c r="D36" s="6">
        <v>301</v>
      </c>
      <c r="E36" s="6">
        <v>295</v>
      </c>
      <c r="F36" s="6">
        <v>480</v>
      </c>
      <c r="G36" s="6">
        <v>511</v>
      </c>
      <c r="H36" s="6">
        <v>514</v>
      </c>
      <c r="I36" s="6">
        <f t="shared" si="23"/>
        <v>490</v>
      </c>
      <c r="J36" s="6">
        <f t="shared" si="24"/>
        <v>514</v>
      </c>
      <c r="K36" s="6">
        <f t="shared" si="25"/>
        <v>573</v>
      </c>
      <c r="L36" s="6">
        <f t="shared" si="26"/>
        <v>568</v>
      </c>
      <c r="M36" s="6">
        <f t="shared" si="27"/>
        <v>586</v>
      </c>
      <c r="N36" s="6">
        <f t="shared" si="28"/>
        <v>549</v>
      </c>
    </row>
    <row r="37" spans="1:14" ht="38.25">
      <c r="A37" s="9" t="s">
        <v>8</v>
      </c>
      <c r="B37" s="6">
        <v>241</v>
      </c>
      <c r="C37" s="6">
        <v>269</v>
      </c>
      <c r="D37" s="6">
        <v>271</v>
      </c>
      <c r="E37" s="6">
        <v>253</v>
      </c>
      <c r="F37" s="6">
        <v>439</v>
      </c>
      <c r="G37" s="6">
        <v>485</v>
      </c>
      <c r="H37" s="6">
        <v>523</v>
      </c>
      <c r="I37" s="6">
        <f t="shared" si="23"/>
        <v>572</v>
      </c>
      <c r="J37" s="6">
        <f t="shared" si="24"/>
        <v>545</v>
      </c>
      <c r="K37" s="6">
        <f t="shared" si="25"/>
        <v>554</v>
      </c>
      <c r="L37" s="6">
        <f t="shared" si="26"/>
        <v>606</v>
      </c>
      <c r="M37" s="6">
        <f t="shared" si="27"/>
        <v>667</v>
      </c>
      <c r="N37" s="6">
        <f t="shared" si="28"/>
        <v>509</v>
      </c>
    </row>
    <row r="38" spans="1:14" ht="12.75">
      <c r="A38" s="9" t="s">
        <v>0</v>
      </c>
      <c r="B38" s="6">
        <v>432</v>
      </c>
      <c r="C38" s="6">
        <v>529</v>
      </c>
      <c r="D38" s="6">
        <v>572</v>
      </c>
      <c r="E38" s="6">
        <v>548</v>
      </c>
      <c r="F38" s="6">
        <v>919</v>
      </c>
      <c r="G38" s="6">
        <v>996</v>
      </c>
      <c r="H38" s="6">
        <v>1037</v>
      </c>
      <c r="I38" s="6">
        <f t="shared" si="23"/>
        <v>1062</v>
      </c>
      <c r="J38" s="6">
        <f t="shared" si="24"/>
        <v>1059</v>
      </c>
      <c r="K38" s="6">
        <f t="shared" si="25"/>
        <v>1127</v>
      </c>
      <c r="L38" s="6">
        <f t="shared" si="26"/>
        <v>1174</v>
      </c>
      <c r="M38" s="6">
        <f t="shared" si="27"/>
        <v>1253</v>
      </c>
      <c r="N38" s="6">
        <f t="shared" si="28"/>
        <v>1058</v>
      </c>
    </row>
  </sheetData>
  <sheetProtection/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2007-01-21T20:56:43Z</cp:lastPrinted>
  <dcterms:created xsi:type="dcterms:W3CDTF">2005-01-16T21:16:34Z</dcterms:created>
  <dcterms:modified xsi:type="dcterms:W3CDTF">2017-01-27T00:03:58Z</dcterms:modified>
  <cp:category/>
  <cp:version/>
  <cp:contentType/>
  <cp:contentStatus/>
</cp:coreProperties>
</file>