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firstSheet="2" activeTab="3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<sst xmlns="http://schemas.openxmlformats.org/spreadsheetml/2006/main" count="1301" uniqueCount="384">
  <si>
    <t>totale punti</t>
  </si>
  <si>
    <t>n° punteggi esclusiCamp. Reg.</t>
  </si>
  <si>
    <t>scarto punti</t>
  </si>
  <si>
    <t>Atl. Imola Sacmi Avis</t>
  </si>
  <si>
    <t>Virtus Emilsider Bologna</t>
  </si>
  <si>
    <t>Atl. Estense</t>
  </si>
  <si>
    <t>Centro Atl. Copparo</t>
  </si>
  <si>
    <t>Self Montanari Gruzza</t>
  </si>
  <si>
    <t>Pontevecchio Bologna</t>
  </si>
  <si>
    <t>Modena Atletica</t>
  </si>
  <si>
    <t>LJ</t>
  </si>
  <si>
    <t>Fratellanza 1874 Modena</t>
  </si>
  <si>
    <t>Modena 25 apr</t>
  </si>
  <si>
    <t>Corradini Rubiera</t>
  </si>
  <si>
    <t>Copparo 8 apr</t>
  </si>
  <si>
    <t>Grirane Ismail</t>
  </si>
  <si>
    <t>Accorsi Marika</t>
  </si>
  <si>
    <t>Polisportiva Centese</t>
  </si>
  <si>
    <t>Temellini Alessandro</t>
  </si>
  <si>
    <t>Atl. 75 Cattolica</t>
  </si>
  <si>
    <t>Pani Enrico</t>
  </si>
  <si>
    <t>Olimpus San Marino</t>
  </si>
  <si>
    <t>Gpa San Marino</t>
  </si>
  <si>
    <t>HJ</t>
  </si>
  <si>
    <t>SP</t>
  </si>
  <si>
    <t>JT</t>
  </si>
  <si>
    <t>Atl. Santamonica Misano</t>
  </si>
  <si>
    <t>Ucchielli Alyssia</t>
  </si>
  <si>
    <t>Cus Parma</t>
  </si>
  <si>
    <t>Atl. 85 Faenza</t>
  </si>
  <si>
    <t>Atl. Ravenna</t>
  </si>
  <si>
    <t>Cus Bologna</t>
  </si>
  <si>
    <t>Lorenzini Elisa</t>
  </si>
  <si>
    <t>Olimpia Vignola</t>
  </si>
  <si>
    <t>Atl. Reggio</t>
  </si>
  <si>
    <t>Cus Ferrara</t>
  </si>
  <si>
    <t>Ghinelli Gabriele</t>
  </si>
  <si>
    <t>Rosa Valerio</t>
  </si>
  <si>
    <t>Aguado Sante</t>
  </si>
  <si>
    <t>Orsi Gianluca</t>
  </si>
  <si>
    <t>Fabbri Stella</t>
  </si>
  <si>
    <t>San Marino 7 apr</t>
  </si>
  <si>
    <t>Colombini Diana</t>
  </si>
  <si>
    <t>Maggiolo Giorgia</t>
  </si>
  <si>
    <t>Zanotti Maria</t>
  </si>
  <si>
    <t>Albertini Valentina</t>
  </si>
  <si>
    <t>Zavoli Camilla</t>
  </si>
  <si>
    <t>Gasperoni Giulia</t>
  </si>
  <si>
    <t>Selva Alessia</t>
  </si>
  <si>
    <t>Schiassi Robera</t>
  </si>
  <si>
    <t>Branchetti Maria Chiara</t>
  </si>
  <si>
    <t>El Maghraoui Maroua</t>
  </si>
  <si>
    <t>Ferrari Anita</t>
  </si>
  <si>
    <t>Sansovini Francesco</t>
  </si>
  <si>
    <t>Libofsha Denis</t>
  </si>
  <si>
    <t>Ongaro Andrea</t>
  </si>
  <si>
    <t>Kiteso Giuseppe</t>
  </si>
  <si>
    <t>Atl. Castenaso Celtic Druid</t>
  </si>
  <si>
    <t>Biserni Federico</t>
  </si>
  <si>
    <t>Arriscato Vittorio</t>
  </si>
  <si>
    <t>Cerri Federico</t>
  </si>
  <si>
    <t>Casanova Alessandro</t>
  </si>
  <si>
    <t>Lucchi Michael</t>
  </si>
  <si>
    <t>Lonfernini Alex</t>
  </si>
  <si>
    <t>Riccione Sessantadue</t>
  </si>
  <si>
    <t>Salomone Marco</t>
  </si>
  <si>
    <t>Caiumi Jeremy</t>
  </si>
  <si>
    <t>Bitti Francesco</t>
  </si>
  <si>
    <t>Montanari Alessandro</t>
  </si>
  <si>
    <t>Acquadela Bologna</t>
  </si>
  <si>
    <t>Martello Andrea</t>
  </si>
  <si>
    <t>Marchi Leonardo</t>
  </si>
  <si>
    <t>Warnakulasuriya Sadun Charuka</t>
  </si>
  <si>
    <t>Vettor Gabriele</t>
  </si>
  <si>
    <t>Warnakulasuriya Pravin</t>
  </si>
  <si>
    <t>Santolin Matteo</t>
  </si>
  <si>
    <t>Baroni Dante</t>
  </si>
  <si>
    <t>Marci Mattia</t>
  </si>
  <si>
    <t>Carta Emanuele</t>
  </si>
  <si>
    <t>Pol. Atletico Borgo Panigale</t>
  </si>
  <si>
    <t>Vanzetto Michele</t>
  </si>
  <si>
    <t>Bologna 21 apr</t>
  </si>
  <si>
    <t>Comastri Lorenzo</t>
  </si>
  <si>
    <t>Pirli Capitani Luca</t>
  </si>
  <si>
    <t>Magnani Filippo</t>
  </si>
  <si>
    <t>Grisenti Federico</t>
  </si>
  <si>
    <t>Endas Cesenatico</t>
  </si>
  <si>
    <t>Balducci Davide</t>
  </si>
  <si>
    <t>Drammeh Bajimmeh</t>
  </si>
  <si>
    <t>Francesco Francia</t>
  </si>
  <si>
    <t>Galloni Enrico</t>
  </si>
  <si>
    <t>Passarini Chandra</t>
  </si>
  <si>
    <t>Zucchelli Simone</t>
  </si>
  <si>
    <t>Gaddoni Riccardo</t>
  </si>
  <si>
    <t>Masini Filippo</t>
  </si>
  <si>
    <t>Dorelli Federico</t>
  </si>
  <si>
    <t>Carriero Daniele</t>
  </si>
  <si>
    <t>110h</t>
  </si>
  <si>
    <t>Sazzini Mirco</t>
  </si>
  <si>
    <t>Venturelli Andrea</t>
  </si>
  <si>
    <t>Cristaudo Carlo</t>
  </si>
  <si>
    <t>Basco Lorenzo</t>
  </si>
  <si>
    <t>Giusti Filippo</t>
  </si>
  <si>
    <t>Ghiselli Andrea</t>
  </si>
  <si>
    <t>Davoli Giorgio</t>
  </si>
  <si>
    <t>Mastellari Lorenzo</t>
  </si>
  <si>
    <t>Centro Atletica Copparo</t>
  </si>
  <si>
    <t>Muraro Lorenzo</t>
  </si>
  <si>
    <t>Dall'Olmo Matteo</t>
  </si>
  <si>
    <t>Di Cuonzo Stefania</t>
  </si>
  <si>
    <t>Guidi Rebecca</t>
  </si>
  <si>
    <t>Gualandi Sabrina</t>
  </si>
  <si>
    <t>Carrà Chiara</t>
  </si>
  <si>
    <t>Cicero Anna</t>
  </si>
  <si>
    <t>Rossi Beatrice</t>
  </si>
  <si>
    <t>Mazza Lucia</t>
  </si>
  <si>
    <t>Dall'Aglio Irene</t>
  </si>
  <si>
    <t>Tomasi Alessandra</t>
  </si>
  <si>
    <t>Arisi Emilia Irene</t>
  </si>
  <si>
    <t>Cocchi Greta</t>
  </si>
  <si>
    <t>100h</t>
  </si>
  <si>
    <t>Selva Michela</t>
  </si>
  <si>
    <t>Faccini Carlotta</t>
  </si>
  <si>
    <t>Bonfiglioli Elena</t>
  </si>
  <si>
    <t>Bertolini Maria</t>
  </si>
  <si>
    <t>Battilana Alessandro</t>
  </si>
  <si>
    <t>Floriddia Gabriele</t>
  </si>
  <si>
    <t>De Berti Michele</t>
  </si>
  <si>
    <t>Palladini David</t>
  </si>
  <si>
    <t>Simonini Marco</t>
  </si>
  <si>
    <t>Tesauro Pier Paolo</t>
  </si>
  <si>
    <t>Boni Roberto</t>
  </si>
  <si>
    <t>Verdi Gianmarco</t>
  </si>
  <si>
    <t>Laudati Nicholas</t>
  </si>
  <si>
    <t>Pelagatti Francesco</t>
  </si>
  <si>
    <t>Atl. Piacenza</t>
  </si>
  <si>
    <t>Ravagli Pietro</t>
  </si>
  <si>
    <t>Menozzi Andrea</t>
  </si>
  <si>
    <t>Solieri Paolo Pavel</t>
  </si>
  <si>
    <t>PV</t>
  </si>
  <si>
    <t>Canossini Pietro</t>
  </si>
  <si>
    <t>Fava Sebastiano</t>
  </si>
  <si>
    <t>Atletica Impresa Po</t>
  </si>
  <si>
    <t>Campi Samuele</t>
  </si>
  <si>
    <t>Boscani Mattia Francesco</t>
  </si>
  <si>
    <t>Valentini Benedetto</t>
  </si>
  <si>
    <t>Libertas Rimini</t>
  </si>
  <si>
    <t>Zangari Enrico</t>
  </si>
  <si>
    <t>Rossi Giacomo</t>
  </si>
  <si>
    <t>Salmi Filippo</t>
  </si>
  <si>
    <t>U.A.E.R.</t>
  </si>
  <si>
    <t>Marchiò Davide</t>
  </si>
  <si>
    <t>Bonini Filippo</t>
  </si>
  <si>
    <t>DT</t>
  </si>
  <si>
    <t>Volo Calogero Marco</t>
  </si>
  <si>
    <t>Zanotti Sofia</t>
  </si>
  <si>
    <t>Atl. Lugo</t>
  </si>
  <si>
    <t>Bianchi Valentina</t>
  </si>
  <si>
    <t>Ronchini Sara</t>
  </si>
  <si>
    <t>Conciliano Alessia</t>
  </si>
  <si>
    <t>Calandri Camilla</t>
  </si>
  <si>
    <t>Pradelli Elena</t>
  </si>
  <si>
    <t>Cavalieri Anna</t>
  </si>
  <si>
    <t>Essadqi Mariam</t>
  </si>
  <si>
    <t>Carnevali Greta</t>
  </si>
  <si>
    <t>Morlini Cecilia</t>
  </si>
  <si>
    <t>Bazzani Chiara</t>
  </si>
  <si>
    <t>Basile Margot</t>
  </si>
  <si>
    <t>Pulpito Bernadette</t>
  </si>
  <si>
    <t>Tognin Chiara</t>
  </si>
  <si>
    <t>Sgarbi Alice</t>
  </si>
  <si>
    <t>Imperiale Aurora</t>
  </si>
  <si>
    <t>Morara Marta</t>
  </si>
  <si>
    <t>Masola Laura</t>
  </si>
  <si>
    <t>Bondi Anna</t>
  </si>
  <si>
    <t>Raiano Claudia</t>
  </si>
  <si>
    <t>Coscelli Sara</t>
  </si>
  <si>
    <t>Bedodi Chiara</t>
  </si>
  <si>
    <t>Mausoli Giulia</t>
  </si>
  <si>
    <t>Frignani Lorena</t>
  </si>
  <si>
    <t>Scardovi Rebecca</t>
  </si>
  <si>
    <t>Mantovani Bianca</t>
  </si>
  <si>
    <t>Crudi Aurora</t>
  </si>
  <si>
    <t>Brentali Noemi</t>
  </si>
  <si>
    <t>Pederzoli Sara</t>
  </si>
  <si>
    <t>HT</t>
  </si>
  <si>
    <t>Ucchielli AlIssia</t>
  </si>
  <si>
    <t>Bonfiglio Marta</t>
  </si>
  <si>
    <t>Modema 5-6 mag</t>
  </si>
  <si>
    <t>Ori Alessandro</t>
  </si>
  <si>
    <t>Fabbri Andrea</t>
  </si>
  <si>
    <t>Edera Forlì</t>
  </si>
  <si>
    <t>Ghilardini Enrico</t>
  </si>
  <si>
    <t>Bignami Stefano</t>
  </si>
  <si>
    <t>Nicosia Samuele</t>
  </si>
  <si>
    <t>Ferrari Simone</t>
  </si>
  <si>
    <t>400h</t>
  </si>
  <si>
    <t>Boattini Riccardo</t>
  </si>
  <si>
    <t>Tonini Francesco</t>
  </si>
  <si>
    <t>Venieri Luigi</t>
  </si>
  <si>
    <t>Colari Leonardo</t>
  </si>
  <si>
    <t>Lombardi Nicolò</t>
  </si>
  <si>
    <t>Endas Cesena</t>
  </si>
  <si>
    <t>Barbieri Nicolò</t>
  </si>
  <si>
    <t>Mosti Tobia</t>
  </si>
  <si>
    <t>Edera Foirlì</t>
  </si>
  <si>
    <t>El Batal El Mahdi</t>
  </si>
  <si>
    <t>Touihri Bouchaib</t>
  </si>
  <si>
    <t>Tinti Michael</t>
  </si>
  <si>
    <t>3000s</t>
  </si>
  <si>
    <t>Izem Fouad</t>
  </si>
  <si>
    <t>Jovanovic Peter</t>
  </si>
  <si>
    <t>Cattabiani Andrea</t>
  </si>
  <si>
    <t>Tourè Yannick</t>
  </si>
  <si>
    <t>Galeotti Luca</t>
  </si>
  <si>
    <t>Dallavalle Andrea</t>
  </si>
  <si>
    <t>TJ</t>
  </si>
  <si>
    <t>Grassi Sebastiano</t>
  </si>
  <si>
    <t>Pedrella Moroni Andrea</t>
  </si>
  <si>
    <t>Rusticali Edoardo</t>
  </si>
  <si>
    <t>Bizzarri Saverio</t>
  </si>
  <si>
    <t>Pallini Matteo</t>
  </si>
  <si>
    <t>Santi Enea</t>
  </si>
  <si>
    <t>Bertoli Cristiano</t>
  </si>
  <si>
    <t>Agostini Diego</t>
  </si>
  <si>
    <t>De Vita Sebastiano</t>
  </si>
  <si>
    <t>Bertozzi Francesco</t>
  </si>
  <si>
    <t>Libertas Atletica Forlì</t>
  </si>
  <si>
    <t>De Sensi Giovanni</t>
  </si>
  <si>
    <t>Kumar Ankit</t>
  </si>
  <si>
    <t>Fiumana Lucia</t>
  </si>
  <si>
    <t>Fagnoni Chiara</t>
  </si>
  <si>
    <t>Berti Beatrice</t>
  </si>
  <si>
    <t>Bonini Caterina Luce</t>
  </si>
  <si>
    <t>Maiolo Hope</t>
  </si>
  <si>
    <t>Massari Gaia</t>
  </si>
  <si>
    <t>Focci Erica</t>
  </si>
  <si>
    <t>Ofidiani Anna</t>
  </si>
  <si>
    <t>Atl. Impresa Po</t>
  </si>
  <si>
    <t>Pozzi Licia</t>
  </si>
  <si>
    <t>Romanelli Bianca</t>
  </si>
  <si>
    <t>Mangolini Caterina</t>
  </si>
  <si>
    <t>Pradelli Maddalena</t>
  </si>
  <si>
    <t>Gozzi Greta</t>
  </si>
  <si>
    <t>Santolini Elena</t>
  </si>
  <si>
    <t>Bigi Siria</t>
  </si>
  <si>
    <t>Lavelli Lucrezia</t>
  </si>
  <si>
    <t>At. Piacenza</t>
  </si>
  <si>
    <t>Pettenati Caterina</t>
  </si>
  <si>
    <t>Cocci Valentina</t>
  </si>
  <si>
    <t>Gaspari Annalisa</t>
  </si>
  <si>
    <t>Mulas Michela</t>
  </si>
  <si>
    <t>Mainardi Anna</t>
  </si>
  <si>
    <t>Pambianco Clarissa</t>
  </si>
  <si>
    <t>Rubaltelli Chiara</t>
  </si>
  <si>
    <t>Busetto Anna</t>
  </si>
  <si>
    <t>Cella Salwa</t>
  </si>
  <si>
    <t>Celeghini Martina</t>
  </si>
  <si>
    <t>Dusi Chiara</t>
  </si>
  <si>
    <t>Bassi Chiara</t>
  </si>
  <si>
    <t>Casprini Francesca</t>
  </si>
  <si>
    <t>Celeghini Lucilla</t>
  </si>
  <si>
    <t>Folorunso Aloyade Olawun</t>
  </si>
  <si>
    <t>Turrini Martina</t>
  </si>
  <si>
    <t>Risi Elena</t>
  </si>
  <si>
    <t>Castellani Veronica</t>
  </si>
  <si>
    <t>Garatti Sofia</t>
  </si>
  <si>
    <t>Reggio Emilia 12-13 mag</t>
  </si>
  <si>
    <t>Albano Federico</t>
  </si>
  <si>
    <t>Anspi Sport San Nazzaro</t>
  </si>
  <si>
    <t>Chakhch Nadir</t>
  </si>
  <si>
    <t>Cerrato Mario</t>
  </si>
  <si>
    <t>Atl. Cinque Cerchi</t>
  </si>
  <si>
    <t>Bergianti Dario</t>
  </si>
  <si>
    <t>Cesena 19 mag</t>
  </si>
  <si>
    <t>Bertani Riccardo</t>
  </si>
  <si>
    <t>Praticò Giorgio</t>
  </si>
  <si>
    <t>Morigi Lorenzo</t>
  </si>
  <si>
    <t>Campana Simone</t>
  </si>
  <si>
    <t>Polverelli Lorenzo</t>
  </si>
  <si>
    <t>Mordenti Greta</t>
  </si>
  <si>
    <t>Calesini Lara</t>
  </si>
  <si>
    <t>Ech Chahed Zainab</t>
  </si>
  <si>
    <t>Cervellera Paola</t>
  </si>
  <si>
    <t>Siboni Viola</t>
  </si>
  <si>
    <t>Sarasini Giulia</t>
  </si>
  <si>
    <t>Boschi Sofia</t>
  </si>
  <si>
    <t>Quadrelli Valeria</t>
  </si>
  <si>
    <t>Nuova Polisp. A. Consolini</t>
  </si>
  <si>
    <t>Modena 20 mag</t>
  </si>
  <si>
    <t>Arena Simone</t>
  </si>
  <si>
    <t>Lombardi Alessandro</t>
  </si>
  <si>
    <t>400H</t>
  </si>
  <si>
    <t>Mezzadri Elisa</t>
  </si>
  <si>
    <t>Atletica Blizzard</t>
  </si>
  <si>
    <t>Corbelli Emma</t>
  </si>
  <si>
    <t>Berni Sara</t>
  </si>
  <si>
    <t>Callegari Anna</t>
  </si>
  <si>
    <t>Modena 23 mag</t>
  </si>
  <si>
    <t>Manicardi Pietro</t>
  </si>
  <si>
    <t>Cipolli Nicola</t>
  </si>
  <si>
    <t>Paini Francesca</t>
  </si>
  <si>
    <t>Forlì 26-27 mag</t>
  </si>
  <si>
    <t>Balducci Filippo</t>
  </si>
  <si>
    <t>Messori Andrea</t>
  </si>
  <si>
    <t>Scotti Edoardo</t>
  </si>
  <si>
    <t>Ricci Davide</t>
  </si>
  <si>
    <t>Plasmati Marco</t>
  </si>
  <si>
    <t>Vecchi Filippo</t>
  </si>
  <si>
    <t>Beverini Diego</t>
  </si>
  <si>
    <t>Palladino Alessandro</t>
  </si>
  <si>
    <t>Montanari Federico</t>
  </si>
  <si>
    <t>Andreoli Diego</t>
  </si>
  <si>
    <t>tj</t>
  </si>
  <si>
    <t>Costosi Lorenzo</t>
  </si>
  <si>
    <t>Ferrari Claudio</t>
  </si>
  <si>
    <t>Saggiorato Alan</t>
  </si>
  <si>
    <t>Selva Matteo</t>
  </si>
  <si>
    <t>Santi Alice</t>
  </si>
  <si>
    <t>Tenuta Laura</t>
  </si>
  <si>
    <t>Bandini Giulia</t>
  </si>
  <si>
    <t>Tommasini Camilla</t>
  </si>
  <si>
    <t>Amaretti Cecilia</t>
  </si>
  <si>
    <t>Stanzani Serena</t>
  </si>
  <si>
    <t>Magnani Maria Elena</t>
  </si>
  <si>
    <t>Zambrelli Giulia</t>
  </si>
  <si>
    <t>Bertini Elisa</t>
  </si>
  <si>
    <t>Rondoni Alessia</t>
  </si>
  <si>
    <t>Mastellari Lidia</t>
  </si>
  <si>
    <t>Bologna 6 giu</t>
  </si>
  <si>
    <t>Santoro Piero</t>
  </si>
  <si>
    <t>Riberti Luca</t>
  </si>
  <si>
    <t>Marseglia Luca</t>
  </si>
  <si>
    <t>Lombardi Luca</t>
  </si>
  <si>
    <t>Avena Greta</t>
  </si>
  <si>
    <t>Ragazzi Silvia</t>
  </si>
  <si>
    <t>Bratta Giorga</t>
  </si>
  <si>
    <t>Academy Ravenna Athletics</t>
  </si>
  <si>
    <t>Benassi Elena</t>
  </si>
  <si>
    <t>Querzè Sara</t>
  </si>
  <si>
    <t>Sasso Marconi 14 giu</t>
  </si>
  <si>
    <t>Sammaritani Filippo</t>
  </si>
  <si>
    <t>Asado Adimasu Angino</t>
  </si>
  <si>
    <t>Karfi Anwar</t>
  </si>
  <si>
    <t>Victoria S. Agata</t>
  </si>
  <si>
    <t>Castelvetro Matteo</t>
  </si>
  <si>
    <t>Rubiera 19 giu</t>
  </si>
  <si>
    <t>Repoli Francesco</t>
  </si>
  <si>
    <t>Mariani Damiano</t>
  </si>
  <si>
    <t>Volponi Andrea</t>
  </si>
  <si>
    <t>Cilloni Anna</t>
  </si>
  <si>
    <t>Scandiano 26 giu</t>
  </si>
  <si>
    <t>Saini Harsh</t>
  </si>
  <si>
    <t>Mercanile Marco</t>
  </si>
  <si>
    <t>Mantovani Mattia</t>
  </si>
  <si>
    <t>Ferrari Sara</t>
  </si>
  <si>
    <t>Fiorini Matilde</t>
  </si>
  <si>
    <t>Atletica Reggio</t>
  </si>
  <si>
    <t>Benassi Caterina</t>
  </si>
  <si>
    <t>Atl. Castelnovo Monti</t>
  </si>
  <si>
    <t>Ferrara 28 giu</t>
  </si>
  <si>
    <t>Pederzoli Lorenzo</t>
  </si>
  <si>
    <t>Vignali Luca</t>
  </si>
  <si>
    <t>Lo Monaco Giorgia</t>
  </si>
  <si>
    <t>Casadei Emanuela</t>
  </si>
  <si>
    <t>Imola 3 lug</t>
  </si>
  <si>
    <t>Sonlieti Lorenzo</t>
  </si>
  <si>
    <t>Ercolani Volta Enrico</t>
  </si>
  <si>
    <t>Rossi Andrea</t>
  </si>
  <si>
    <t>Manzaroli Andrea</t>
  </si>
  <si>
    <t>Dal Pane Silvia</t>
  </si>
  <si>
    <t>Imola 7-8 lug</t>
  </si>
  <si>
    <t>Faccani Emanuele</t>
  </si>
  <si>
    <t>Quattromini Anna</t>
  </si>
  <si>
    <t>Corbino Elena</t>
  </si>
  <si>
    <t>Castelnovo Monti 10 lug</t>
  </si>
  <si>
    <t>Grisendi Stefano</t>
  </si>
  <si>
    <t>Subashi Fabrizio</t>
  </si>
  <si>
    <t>Ech Chaned Zainab</t>
  </si>
  <si>
    <t>Bologna 11 lug</t>
  </si>
  <si>
    <t>Tarsitano Giacomo</t>
  </si>
  <si>
    <t>Imola 19 lug</t>
  </si>
  <si>
    <t>Genghini Elia</t>
  </si>
  <si>
    <t>Misano 29 ago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</si>
</sst>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3.14062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274</v>
      </c>
      <c r="S1" s="9"/>
      <c r="T1" s="9" t="s">
        <v>289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20"/>
      <c r="AJ1" s="9" t="s">
        <v>371</v>
      </c>
      <c r="AK1" s="20"/>
      <c r="AL1" s="9" t="s">
        <v>375</v>
      </c>
      <c r="AM1" s="9"/>
      <c r="AN1" s="9" t="s">
        <v>379</v>
      </c>
      <c r="AO1" s="9"/>
      <c r="AP1" s="9" t="s">
        <v>381</v>
      </c>
      <c r="AQ1" s="9"/>
      <c r="AR1" s="9"/>
      <c r="AS1" s="9"/>
      <c r="AT1" s="9"/>
      <c r="AU1" s="9"/>
      <c r="AV1" s="9"/>
      <c r="AW1" s="8"/>
      <c r="AX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109</v>
      </c>
      <c r="B2" s="4">
        <v>1999</v>
      </c>
      <c r="C2" s="7" t="s">
        <v>29</v>
      </c>
      <c r="D2" s="13">
        <f aca="true" t="shared" si="0" ref="D2:D33">H2+J2+L2+N2+P2+R2+T2+V2+X2+Z2+AB2+AD2+AF2+AH2+AJ2+AL2+AN2+AP2+AR2+AT2+AV2+AX2+AZ2+BB2+BD2+BF2+BH2+BJ2+BL2+BN2-E2</f>
        <v>48</v>
      </c>
      <c r="E2" s="11"/>
      <c r="F2" s="13">
        <f aca="true" t="shared" si="1" ref="F2:F33">COUNT(H2,J2,L2,N2,P2,R2,T2,V2,X2,Z2,AB2,AD2,AF2,AH2,AJ2,AL2,AN2,AP2,AR2,AT2,AV2,BB2,BD2,BF2)</f>
        <v>8</v>
      </c>
      <c r="G2" s="5"/>
      <c r="H2" s="4"/>
      <c r="I2" s="5"/>
      <c r="J2" s="4"/>
      <c r="K2" s="5">
        <v>100</v>
      </c>
      <c r="L2" s="5">
        <v>6</v>
      </c>
      <c r="M2" s="5">
        <v>100</v>
      </c>
      <c r="N2" s="4">
        <v>6</v>
      </c>
      <c r="O2" s="8">
        <v>100</v>
      </c>
      <c r="P2" s="9">
        <v>6</v>
      </c>
      <c r="Q2" s="5">
        <v>100</v>
      </c>
      <c r="R2" s="4">
        <v>6</v>
      </c>
      <c r="S2" s="5"/>
      <c r="T2" s="4"/>
      <c r="U2" s="5"/>
      <c r="V2" s="4"/>
      <c r="W2" s="5"/>
      <c r="X2" s="4"/>
      <c r="Y2" s="5"/>
      <c r="Z2" s="4"/>
      <c r="AA2" s="5"/>
      <c r="AB2" s="4"/>
      <c r="AC2" s="8"/>
      <c r="AD2" s="9"/>
      <c r="AE2" s="8"/>
      <c r="AF2" s="9"/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>
        <v>200</v>
      </c>
      <c r="AN2" s="4">
        <v>6</v>
      </c>
      <c r="AO2" s="5">
        <v>200</v>
      </c>
      <c r="AP2" s="4">
        <v>6</v>
      </c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113</v>
      </c>
      <c r="B3" s="4">
        <v>2000</v>
      </c>
      <c r="C3" s="7" t="s">
        <v>7</v>
      </c>
      <c r="D3" s="13">
        <f t="shared" si="0"/>
        <v>35</v>
      </c>
      <c r="E3" s="11"/>
      <c r="F3" s="13">
        <f t="shared" si="1"/>
        <v>7</v>
      </c>
      <c r="G3" s="5"/>
      <c r="H3" s="4"/>
      <c r="I3" s="5"/>
      <c r="J3" s="4"/>
      <c r="K3" s="5">
        <v>200</v>
      </c>
      <c r="L3" s="5">
        <v>4</v>
      </c>
      <c r="M3" s="5"/>
      <c r="N3" s="4"/>
      <c r="O3" s="5">
        <v>400</v>
      </c>
      <c r="P3" s="4">
        <v>3</v>
      </c>
      <c r="Q3" s="5">
        <v>400</v>
      </c>
      <c r="R3" s="4">
        <v>5</v>
      </c>
      <c r="S3" s="5"/>
      <c r="T3" s="4"/>
      <c r="U3" s="8"/>
      <c r="V3" s="9"/>
      <c r="W3" s="5"/>
      <c r="X3" s="4"/>
      <c r="Y3" s="5">
        <v>200</v>
      </c>
      <c r="Z3" s="4">
        <v>6</v>
      </c>
      <c r="AA3" s="8"/>
      <c r="AB3" s="9"/>
      <c r="AC3" s="8">
        <v>100</v>
      </c>
      <c r="AD3" s="9">
        <v>6</v>
      </c>
      <c r="AE3" s="8"/>
      <c r="AF3" s="9"/>
      <c r="AG3" s="8"/>
      <c r="AH3" s="9"/>
      <c r="AI3" s="5">
        <v>400</v>
      </c>
      <c r="AJ3" s="4">
        <v>5</v>
      </c>
      <c r="AK3" s="5">
        <v>400</v>
      </c>
      <c r="AL3" s="4">
        <v>6</v>
      </c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165</v>
      </c>
      <c r="B4" s="4">
        <v>2000</v>
      </c>
      <c r="C4" s="7" t="s">
        <v>7</v>
      </c>
      <c r="D4" s="13">
        <f t="shared" si="0"/>
        <v>35</v>
      </c>
      <c r="E4" s="11"/>
      <c r="F4" s="13">
        <f t="shared" si="1"/>
        <v>7</v>
      </c>
      <c r="G4" s="5"/>
      <c r="H4" s="4"/>
      <c r="I4" s="5"/>
      <c r="J4" s="4"/>
      <c r="K4" s="5"/>
      <c r="L4" s="5"/>
      <c r="M4" s="5" t="s">
        <v>120</v>
      </c>
      <c r="N4" s="4">
        <v>4</v>
      </c>
      <c r="O4" s="8" t="s">
        <v>196</v>
      </c>
      <c r="P4" s="9">
        <v>5</v>
      </c>
      <c r="Q4" s="5" t="s">
        <v>120</v>
      </c>
      <c r="R4" s="4">
        <v>6</v>
      </c>
      <c r="S4" s="5" t="s">
        <v>196</v>
      </c>
      <c r="T4" s="4">
        <v>5</v>
      </c>
      <c r="U4" s="5" t="s">
        <v>196</v>
      </c>
      <c r="V4" s="4">
        <v>5</v>
      </c>
      <c r="W4" s="5"/>
      <c r="X4" s="4"/>
      <c r="Y4" s="5">
        <v>200</v>
      </c>
      <c r="Z4" s="4">
        <v>5</v>
      </c>
      <c r="AA4" s="5"/>
      <c r="AB4" s="4"/>
      <c r="AC4" s="5"/>
      <c r="AD4" s="4"/>
      <c r="AE4" s="5"/>
      <c r="AF4" s="4"/>
      <c r="AG4" s="5"/>
      <c r="AH4" s="4"/>
      <c r="AI4" s="5" t="s">
        <v>120</v>
      </c>
      <c r="AJ4" s="4">
        <v>5</v>
      </c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159</v>
      </c>
      <c r="B5" s="4">
        <v>2000</v>
      </c>
      <c r="C5" s="7" t="s">
        <v>11</v>
      </c>
      <c r="D5" s="13">
        <f t="shared" si="0"/>
        <v>29.5</v>
      </c>
      <c r="E5" s="11"/>
      <c r="F5" s="13">
        <f t="shared" si="1"/>
        <v>7</v>
      </c>
      <c r="G5" s="5"/>
      <c r="H5" s="4"/>
      <c r="I5" s="5"/>
      <c r="J5" s="4"/>
      <c r="K5" s="5"/>
      <c r="L5" s="5"/>
      <c r="M5" s="5">
        <v>100</v>
      </c>
      <c r="N5" s="4">
        <v>2</v>
      </c>
      <c r="O5" s="5">
        <v>100</v>
      </c>
      <c r="P5" s="4">
        <v>4</v>
      </c>
      <c r="Q5" s="5"/>
      <c r="R5" s="4"/>
      <c r="S5" s="8">
        <v>200</v>
      </c>
      <c r="T5" s="9">
        <v>4</v>
      </c>
      <c r="U5" s="8">
        <v>100</v>
      </c>
      <c r="V5" s="9">
        <v>5</v>
      </c>
      <c r="W5" s="8">
        <v>100</v>
      </c>
      <c r="X5" s="9">
        <v>6</v>
      </c>
      <c r="Y5" s="5"/>
      <c r="Z5" s="4"/>
      <c r="AA5" s="5"/>
      <c r="AB5" s="4"/>
      <c r="AC5" s="5"/>
      <c r="AD5" s="4"/>
      <c r="AE5" s="5"/>
      <c r="AF5" s="4"/>
      <c r="AG5" s="5">
        <v>100</v>
      </c>
      <c r="AH5" s="4">
        <v>4</v>
      </c>
      <c r="AI5" s="5">
        <v>100</v>
      </c>
      <c r="AJ5" s="4">
        <v>4.5</v>
      </c>
      <c r="AK5" s="8"/>
      <c r="AL5" s="9"/>
      <c r="AM5" s="8"/>
      <c r="AN5" s="9"/>
      <c r="AO5" s="8"/>
      <c r="AP5" s="9"/>
      <c r="AQ5" s="8"/>
      <c r="AR5" s="9"/>
      <c r="AS5" s="18"/>
      <c r="AT5" s="17"/>
      <c r="AU5" s="8"/>
      <c r="AV5" s="9"/>
      <c r="AW5" s="8"/>
      <c r="AX5" s="9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157</v>
      </c>
      <c r="B6" s="4">
        <v>2000</v>
      </c>
      <c r="C6" s="7" t="s">
        <v>156</v>
      </c>
      <c r="D6" s="13">
        <f t="shared" si="0"/>
        <v>29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 t="s">
        <v>120</v>
      </c>
      <c r="N6" s="4">
        <v>6</v>
      </c>
      <c r="O6" s="5" t="s">
        <v>120</v>
      </c>
      <c r="P6" s="4">
        <v>6</v>
      </c>
      <c r="Q6" s="8"/>
      <c r="R6" s="9"/>
      <c r="S6" s="8"/>
      <c r="T6" s="9"/>
      <c r="U6" s="8" t="s">
        <v>120</v>
      </c>
      <c r="V6" s="9">
        <v>6</v>
      </c>
      <c r="W6" s="5"/>
      <c r="X6" s="4"/>
      <c r="Y6" s="8"/>
      <c r="Z6" s="9"/>
      <c r="AA6" s="5"/>
      <c r="AB6" s="4"/>
      <c r="AC6" s="5"/>
      <c r="AD6" s="4"/>
      <c r="AE6" s="5"/>
      <c r="AF6" s="4"/>
      <c r="AG6" s="5">
        <v>100</v>
      </c>
      <c r="AH6" s="4">
        <v>5</v>
      </c>
      <c r="AI6" s="5" t="s">
        <v>120</v>
      </c>
      <c r="AJ6" s="4">
        <v>6</v>
      </c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111</v>
      </c>
      <c r="B7" s="4">
        <v>2000</v>
      </c>
      <c r="C7" s="7" t="s">
        <v>31</v>
      </c>
      <c r="D7" s="13">
        <f t="shared" si="0"/>
        <v>28</v>
      </c>
      <c r="E7" s="11"/>
      <c r="F7" s="13">
        <f t="shared" si="1"/>
        <v>6</v>
      </c>
      <c r="G7" s="8"/>
      <c r="H7" s="9"/>
      <c r="I7" s="8"/>
      <c r="J7" s="9"/>
      <c r="K7" s="5">
        <v>200</v>
      </c>
      <c r="L7" s="5">
        <v>6</v>
      </c>
      <c r="M7" s="5">
        <v>400</v>
      </c>
      <c r="N7" s="4">
        <v>4</v>
      </c>
      <c r="O7" s="8">
        <v>400</v>
      </c>
      <c r="P7" s="9">
        <v>5</v>
      </c>
      <c r="Q7" s="8">
        <v>400</v>
      </c>
      <c r="R7" s="9">
        <v>6</v>
      </c>
      <c r="S7" s="5">
        <v>200</v>
      </c>
      <c r="T7" s="4">
        <v>1</v>
      </c>
      <c r="U7" s="5">
        <v>200</v>
      </c>
      <c r="V7" s="4">
        <v>6</v>
      </c>
      <c r="W7" s="5"/>
      <c r="X7" s="4"/>
      <c r="Y7" s="5"/>
      <c r="Z7" s="4"/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162</v>
      </c>
      <c r="B8" s="4">
        <v>2000</v>
      </c>
      <c r="C8" s="7" t="s">
        <v>11</v>
      </c>
      <c r="D8" s="13">
        <f t="shared" si="0"/>
        <v>25</v>
      </c>
      <c r="E8" s="11"/>
      <c r="F8" s="13">
        <f t="shared" si="1"/>
        <v>5</v>
      </c>
      <c r="G8" s="5"/>
      <c r="H8" s="4"/>
      <c r="I8" s="5"/>
      <c r="J8" s="4"/>
      <c r="K8" s="5"/>
      <c r="L8" s="5"/>
      <c r="M8" s="5">
        <v>400</v>
      </c>
      <c r="N8" s="4">
        <v>5</v>
      </c>
      <c r="O8" s="5">
        <v>200</v>
      </c>
      <c r="P8" s="4">
        <v>5</v>
      </c>
      <c r="Q8" s="5"/>
      <c r="R8" s="4"/>
      <c r="S8" s="5">
        <v>200</v>
      </c>
      <c r="T8" s="4">
        <v>5</v>
      </c>
      <c r="U8" s="5">
        <v>400</v>
      </c>
      <c r="V8" s="4">
        <v>4</v>
      </c>
      <c r="W8" s="5"/>
      <c r="X8" s="4"/>
      <c r="Y8" s="8"/>
      <c r="Z8" s="9"/>
      <c r="AA8" s="5"/>
      <c r="AB8" s="4"/>
      <c r="AC8" s="5"/>
      <c r="AD8" s="4"/>
      <c r="AE8" s="5"/>
      <c r="AF8" s="4"/>
      <c r="AG8" s="5"/>
      <c r="AH8" s="4"/>
      <c r="AI8" s="5">
        <v>200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232</v>
      </c>
      <c r="B9" s="4">
        <v>1999</v>
      </c>
      <c r="C9" s="7" t="s">
        <v>21</v>
      </c>
      <c r="D9" s="13">
        <f t="shared" si="0"/>
        <v>23</v>
      </c>
      <c r="E9" s="11"/>
      <c r="F9" s="13">
        <f t="shared" si="1"/>
        <v>4</v>
      </c>
      <c r="G9" s="8"/>
      <c r="H9" s="9"/>
      <c r="I9" s="8"/>
      <c r="J9" s="9"/>
      <c r="K9" s="8"/>
      <c r="L9" s="9"/>
      <c r="M9" s="5"/>
      <c r="N9" s="4"/>
      <c r="O9" s="5" t="s">
        <v>196</v>
      </c>
      <c r="P9" s="4">
        <v>6</v>
      </c>
      <c r="Q9" s="5"/>
      <c r="R9" s="4"/>
      <c r="S9" s="8" t="s">
        <v>292</v>
      </c>
      <c r="T9" s="9">
        <v>6</v>
      </c>
      <c r="U9" s="5">
        <v>400</v>
      </c>
      <c r="V9" s="4">
        <v>5</v>
      </c>
      <c r="W9" s="8"/>
      <c r="X9" s="9"/>
      <c r="Y9" s="5"/>
      <c r="Z9" s="4"/>
      <c r="AA9" s="8"/>
      <c r="AB9" s="9"/>
      <c r="AC9" s="5"/>
      <c r="AD9" s="4"/>
      <c r="AE9" s="5"/>
      <c r="AF9" s="4"/>
      <c r="AG9" s="5">
        <v>400</v>
      </c>
      <c r="AH9" s="4">
        <v>6</v>
      </c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49</v>
      </c>
      <c r="B10" s="4">
        <v>2000</v>
      </c>
      <c r="C10" s="7" t="s">
        <v>31</v>
      </c>
      <c r="D10" s="13">
        <f t="shared" si="0"/>
        <v>23</v>
      </c>
      <c r="E10" s="11"/>
      <c r="F10" s="13">
        <f t="shared" si="1"/>
        <v>6</v>
      </c>
      <c r="G10" s="5"/>
      <c r="H10" s="4"/>
      <c r="I10" s="5">
        <v>150</v>
      </c>
      <c r="J10" s="4">
        <v>6</v>
      </c>
      <c r="K10" s="5"/>
      <c r="L10" s="5"/>
      <c r="M10" s="5">
        <v>400</v>
      </c>
      <c r="N10" s="4">
        <v>1</v>
      </c>
      <c r="O10" s="5">
        <v>100</v>
      </c>
      <c r="P10" s="4">
        <v>2</v>
      </c>
      <c r="Q10" s="5"/>
      <c r="R10" s="4"/>
      <c r="S10" s="8"/>
      <c r="T10" s="9"/>
      <c r="U10" s="5">
        <v>200</v>
      </c>
      <c r="V10" s="4">
        <v>3</v>
      </c>
      <c r="W10" s="5"/>
      <c r="X10" s="4"/>
      <c r="Y10" s="8"/>
      <c r="Z10" s="9"/>
      <c r="AA10" s="5"/>
      <c r="AB10" s="4"/>
      <c r="AC10" s="5"/>
      <c r="AD10" s="4"/>
      <c r="AE10" s="5">
        <v>200</v>
      </c>
      <c r="AF10" s="4">
        <v>6</v>
      </c>
      <c r="AG10" s="5"/>
      <c r="AH10" s="4"/>
      <c r="AI10" s="5">
        <v>200</v>
      </c>
      <c r="AJ10" s="4">
        <v>5</v>
      </c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158</v>
      </c>
      <c r="B11" s="4">
        <v>2000</v>
      </c>
      <c r="C11" s="7" t="s">
        <v>156</v>
      </c>
      <c r="D11" s="13">
        <f t="shared" si="0"/>
        <v>21</v>
      </c>
      <c r="E11" s="11"/>
      <c r="F11" s="13">
        <f t="shared" si="1"/>
        <v>4</v>
      </c>
      <c r="G11" s="8"/>
      <c r="H11" s="9"/>
      <c r="I11" s="8"/>
      <c r="J11" s="9"/>
      <c r="K11" s="8"/>
      <c r="L11" s="9"/>
      <c r="M11" s="8">
        <v>100</v>
      </c>
      <c r="N11" s="9">
        <v>3</v>
      </c>
      <c r="O11" s="8">
        <v>200</v>
      </c>
      <c r="P11" s="9">
        <v>6</v>
      </c>
      <c r="Q11" s="8"/>
      <c r="R11" s="9"/>
      <c r="S11" s="5">
        <v>200</v>
      </c>
      <c r="T11" s="4">
        <v>6</v>
      </c>
      <c r="U11" s="5">
        <v>400</v>
      </c>
      <c r="V11" s="4">
        <v>6</v>
      </c>
      <c r="W11" s="5"/>
      <c r="X11" s="4"/>
      <c r="Y11" s="5"/>
      <c r="Z11" s="4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5"/>
      <c r="AP11" s="4"/>
      <c r="AQ11" s="8"/>
      <c r="AR11" s="9"/>
      <c r="AS11" s="18"/>
      <c r="AT11" s="17"/>
      <c r="AU11" s="8"/>
      <c r="AV11" s="9"/>
      <c r="AW11" s="8"/>
      <c r="AX11" s="9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155</v>
      </c>
      <c r="B12" s="4">
        <v>2000</v>
      </c>
      <c r="C12" s="7" t="s">
        <v>156</v>
      </c>
      <c r="D12" s="13">
        <f t="shared" si="0"/>
        <v>21</v>
      </c>
      <c r="E12" s="15"/>
      <c r="F12" s="13">
        <f t="shared" si="1"/>
        <v>4</v>
      </c>
      <c r="G12" s="5"/>
      <c r="H12" s="4"/>
      <c r="I12" s="5"/>
      <c r="J12" s="4"/>
      <c r="K12" s="5"/>
      <c r="L12" s="5"/>
      <c r="M12" s="5">
        <v>100</v>
      </c>
      <c r="N12" s="4">
        <v>5</v>
      </c>
      <c r="O12" s="5">
        <v>100</v>
      </c>
      <c r="P12" s="4">
        <v>5</v>
      </c>
      <c r="Q12" s="18"/>
      <c r="R12" s="9"/>
      <c r="S12" s="8"/>
      <c r="T12" s="9"/>
      <c r="U12" s="5">
        <v>100</v>
      </c>
      <c r="V12" s="4">
        <v>6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5"/>
      <c r="AJ12" s="4"/>
      <c r="AK12" s="5"/>
      <c r="AL12" s="4"/>
      <c r="AM12" s="5">
        <v>200</v>
      </c>
      <c r="AN12" s="4">
        <v>5</v>
      </c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236</v>
      </c>
      <c r="B13" s="4">
        <v>2000</v>
      </c>
      <c r="C13" s="7" t="s">
        <v>9</v>
      </c>
      <c r="D13" s="13">
        <f t="shared" si="0"/>
        <v>16</v>
      </c>
      <c r="E13" s="15"/>
      <c r="F13" s="13">
        <f t="shared" si="1"/>
        <v>4</v>
      </c>
      <c r="G13" s="5"/>
      <c r="H13" s="4"/>
      <c r="I13" s="5"/>
      <c r="J13" s="4"/>
      <c r="K13" s="5"/>
      <c r="L13" s="5"/>
      <c r="M13" s="8"/>
      <c r="N13" s="9"/>
      <c r="O13" s="5" t="s">
        <v>196</v>
      </c>
      <c r="P13" s="4">
        <v>4</v>
      </c>
      <c r="Q13" s="5">
        <v>400</v>
      </c>
      <c r="R13" s="4">
        <v>4</v>
      </c>
      <c r="S13" s="5"/>
      <c r="T13" s="4"/>
      <c r="U13" s="5" t="s">
        <v>196</v>
      </c>
      <c r="V13" s="4">
        <v>4</v>
      </c>
      <c r="W13" s="5">
        <v>400</v>
      </c>
      <c r="X13" s="4">
        <v>4</v>
      </c>
      <c r="Y13" s="8"/>
      <c r="Z13" s="9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8"/>
      <c r="AN13" s="9"/>
      <c r="AO13" s="5"/>
      <c r="AP13" s="4"/>
      <c r="AQ13" s="8"/>
      <c r="AR13" s="9"/>
      <c r="AS13" s="18"/>
      <c r="AT13" s="17"/>
      <c r="AU13" s="8"/>
      <c r="AV13" s="9"/>
      <c r="AW13" s="8"/>
      <c r="AX13" s="9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370</v>
      </c>
      <c r="B14" s="4">
        <v>2000</v>
      </c>
      <c r="C14" s="7" t="s">
        <v>29</v>
      </c>
      <c r="D14" s="13">
        <f t="shared" si="0"/>
        <v>15</v>
      </c>
      <c r="E14" s="15"/>
      <c r="F14" s="13">
        <f t="shared" si="1"/>
        <v>4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18"/>
      <c r="R14" s="9"/>
      <c r="S14" s="8"/>
      <c r="T14" s="9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8">
        <v>400</v>
      </c>
      <c r="AH14" s="9">
        <v>5</v>
      </c>
      <c r="AI14" s="5">
        <v>400</v>
      </c>
      <c r="AJ14" s="4">
        <v>2</v>
      </c>
      <c r="AK14" s="5"/>
      <c r="AL14" s="4"/>
      <c r="AM14" s="5">
        <v>200</v>
      </c>
      <c r="AN14" s="4">
        <v>3</v>
      </c>
      <c r="AO14" s="5">
        <v>200</v>
      </c>
      <c r="AP14" s="4">
        <v>5</v>
      </c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8"/>
      <c r="BN14" s="9"/>
      <c r="BO14" s="8"/>
      <c r="BP14" s="9"/>
      <c r="BQ14" s="8"/>
    </row>
    <row r="15" spans="1:69" s="1" customFormat="1" ht="12.75">
      <c r="A15" s="7" t="s">
        <v>282</v>
      </c>
      <c r="B15" s="4">
        <v>2000</v>
      </c>
      <c r="C15" s="7" t="s">
        <v>7</v>
      </c>
      <c r="D15" s="13">
        <f t="shared" si="0"/>
        <v>13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>
        <v>100</v>
      </c>
      <c r="R15" s="4">
        <v>1</v>
      </c>
      <c r="S15" s="5"/>
      <c r="T15" s="4"/>
      <c r="U15" s="5"/>
      <c r="V15" s="4"/>
      <c r="W15" s="5"/>
      <c r="X15" s="4"/>
      <c r="Y15" s="5"/>
      <c r="Z15" s="4"/>
      <c r="AA15" s="5">
        <v>100</v>
      </c>
      <c r="AB15" s="4">
        <v>4</v>
      </c>
      <c r="AC15" s="5">
        <v>100</v>
      </c>
      <c r="AD15" s="4">
        <v>4</v>
      </c>
      <c r="AE15" s="5"/>
      <c r="AF15" s="4"/>
      <c r="AG15" s="5">
        <v>400</v>
      </c>
      <c r="AH15" s="4">
        <v>4</v>
      </c>
      <c r="AI15" s="8"/>
      <c r="AJ15" s="9"/>
      <c r="AK15" s="8"/>
      <c r="AL15" s="9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230</v>
      </c>
      <c r="B16" s="4">
        <v>2000</v>
      </c>
      <c r="C16" s="7" t="s">
        <v>7</v>
      </c>
      <c r="D16" s="13">
        <f t="shared" si="0"/>
        <v>12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5">
        <v>100</v>
      </c>
      <c r="P16" s="4">
        <v>3</v>
      </c>
      <c r="Q16" s="5">
        <v>100</v>
      </c>
      <c r="R16" s="4">
        <v>5</v>
      </c>
      <c r="S16" s="5"/>
      <c r="T16" s="4"/>
      <c r="U16" s="5">
        <v>100</v>
      </c>
      <c r="V16" s="4">
        <v>4</v>
      </c>
      <c r="W16" s="5"/>
      <c r="X16" s="4"/>
      <c r="Y16" s="5"/>
      <c r="Z16" s="4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114</v>
      </c>
      <c r="B17" s="4">
        <v>2000</v>
      </c>
      <c r="C17" s="7" t="s">
        <v>31</v>
      </c>
      <c r="D17" s="13">
        <f t="shared" si="0"/>
        <v>12</v>
      </c>
      <c r="E17" s="11"/>
      <c r="F17" s="13">
        <f t="shared" si="1"/>
        <v>3</v>
      </c>
      <c r="G17" s="5"/>
      <c r="H17" s="4"/>
      <c r="I17" s="5"/>
      <c r="J17" s="4"/>
      <c r="K17" s="5">
        <v>200</v>
      </c>
      <c r="L17" s="5">
        <v>2</v>
      </c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8">
        <v>200</v>
      </c>
      <c r="Z17" s="9">
        <v>4</v>
      </c>
      <c r="AA17" s="8">
        <v>100</v>
      </c>
      <c r="AB17" s="9">
        <v>6</v>
      </c>
      <c r="AC17" s="8"/>
      <c r="AD17" s="9"/>
      <c r="AE17" s="8"/>
      <c r="AF17" s="9"/>
      <c r="AG17" s="5"/>
      <c r="AH17" s="4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121</v>
      </c>
      <c r="B18" s="4">
        <v>2000</v>
      </c>
      <c r="C18" s="7" t="s">
        <v>21</v>
      </c>
      <c r="D18" s="13">
        <f t="shared" si="0"/>
        <v>11</v>
      </c>
      <c r="E18" s="11"/>
      <c r="F18" s="13">
        <f t="shared" si="1"/>
        <v>2</v>
      </c>
      <c r="G18" s="5"/>
      <c r="H18" s="4"/>
      <c r="I18" s="5"/>
      <c r="J18" s="4"/>
      <c r="K18" s="5" t="s">
        <v>120</v>
      </c>
      <c r="L18" s="5">
        <v>6</v>
      </c>
      <c r="M18" s="5"/>
      <c r="N18" s="4"/>
      <c r="O18" s="8"/>
      <c r="P18" s="9"/>
      <c r="Q18" s="5" t="s">
        <v>120</v>
      </c>
      <c r="R18" s="4">
        <v>5</v>
      </c>
      <c r="S18" s="5"/>
      <c r="T18" s="4"/>
      <c r="U18" s="5"/>
      <c r="V18" s="4"/>
      <c r="W18" s="5"/>
      <c r="X18" s="4"/>
      <c r="Y18" s="5"/>
      <c r="Z18" s="4"/>
      <c r="AA18" s="5"/>
      <c r="AB18" s="4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319</v>
      </c>
      <c r="B19" s="4">
        <v>2000</v>
      </c>
      <c r="C19" s="7" t="s">
        <v>34</v>
      </c>
      <c r="D19" s="13">
        <f t="shared" si="0"/>
        <v>11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8"/>
      <c r="N19" s="9"/>
      <c r="O19" s="5"/>
      <c r="P19" s="4"/>
      <c r="Q19" s="5"/>
      <c r="R19" s="4"/>
      <c r="S19" s="5"/>
      <c r="T19" s="4"/>
      <c r="U19" s="5">
        <v>200</v>
      </c>
      <c r="V19" s="4">
        <v>5</v>
      </c>
      <c r="W19" s="8">
        <v>400</v>
      </c>
      <c r="X19" s="9">
        <v>6</v>
      </c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160</v>
      </c>
      <c r="B20" s="4">
        <v>2000</v>
      </c>
      <c r="C20" s="7" t="s">
        <v>28</v>
      </c>
      <c r="D20" s="13">
        <f t="shared" si="0"/>
        <v>10</v>
      </c>
      <c r="E20" s="11"/>
      <c r="F20" s="13">
        <f t="shared" si="1"/>
        <v>4</v>
      </c>
      <c r="G20" s="5"/>
      <c r="H20" s="4"/>
      <c r="I20" s="5"/>
      <c r="J20" s="4"/>
      <c r="K20" s="5"/>
      <c r="L20" s="5"/>
      <c r="M20" s="5">
        <v>100</v>
      </c>
      <c r="N20" s="4">
        <v>1</v>
      </c>
      <c r="O20" s="5">
        <v>200</v>
      </c>
      <c r="P20" s="4">
        <v>1</v>
      </c>
      <c r="Q20" s="5"/>
      <c r="R20" s="4"/>
      <c r="S20" s="8">
        <v>200</v>
      </c>
      <c r="T20" s="9">
        <v>2</v>
      </c>
      <c r="U20" s="5"/>
      <c r="V20" s="4"/>
      <c r="W20" s="8"/>
      <c r="X20" s="9"/>
      <c r="Y20" s="8"/>
      <c r="Z20" s="9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>
        <v>200</v>
      </c>
      <c r="AL20" s="4">
        <v>6</v>
      </c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283</v>
      </c>
      <c r="B21" s="4">
        <v>2000</v>
      </c>
      <c r="C21" s="7" t="s">
        <v>191</v>
      </c>
      <c r="D21" s="13">
        <f t="shared" si="0"/>
        <v>10</v>
      </c>
      <c r="E21" s="11"/>
      <c r="F21" s="13">
        <f t="shared" si="1"/>
        <v>4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>
        <v>400</v>
      </c>
      <c r="R21" s="4">
        <v>3</v>
      </c>
      <c r="S21" s="8"/>
      <c r="T21" s="9"/>
      <c r="U21" s="5"/>
      <c r="V21" s="4"/>
      <c r="W21" s="5">
        <v>400</v>
      </c>
      <c r="X21" s="4">
        <v>3</v>
      </c>
      <c r="Y21" s="5"/>
      <c r="Z21" s="4"/>
      <c r="AA21" s="5"/>
      <c r="AB21" s="4"/>
      <c r="AC21" s="5"/>
      <c r="AD21" s="4"/>
      <c r="AE21" s="5"/>
      <c r="AF21" s="4"/>
      <c r="AG21" s="5">
        <v>400</v>
      </c>
      <c r="AH21" s="4">
        <v>3</v>
      </c>
      <c r="AI21" s="5">
        <v>400</v>
      </c>
      <c r="AJ21" s="4">
        <v>1</v>
      </c>
      <c r="AK21" s="8"/>
      <c r="AL21" s="9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180</v>
      </c>
      <c r="B22" s="4">
        <v>2000</v>
      </c>
      <c r="C22" s="7" t="s">
        <v>156</v>
      </c>
      <c r="D22" s="13">
        <f t="shared" si="0"/>
        <v>10</v>
      </c>
      <c r="E22" s="15"/>
      <c r="F22" s="13">
        <f t="shared" si="1"/>
        <v>2</v>
      </c>
      <c r="G22" s="5"/>
      <c r="H22" s="4"/>
      <c r="I22" s="5"/>
      <c r="J22" s="4"/>
      <c r="K22" s="8"/>
      <c r="L22" s="9"/>
      <c r="M22" s="5"/>
      <c r="N22" s="4"/>
      <c r="O22" s="5" t="s">
        <v>120</v>
      </c>
      <c r="P22" s="4">
        <v>5</v>
      </c>
      <c r="Q22" s="19"/>
      <c r="R22" s="4"/>
      <c r="S22" s="5"/>
      <c r="T22" s="4"/>
      <c r="U22" s="5" t="s">
        <v>120</v>
      </c>
      <c r="V22" s="4">
        <v>5</v>
      </c>
      <c r="W22" s="8"/>
      <c r="X22" s="9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8"/>
      <c r="BB22" s="9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334</v>
      </c>
      <c r="B23" s="4">
        <v>2000</v>
      </c>
      <c r="C23" s="7" t="s">
        <v>8</v>
      </c>
      <c r="D23" s="13">
        <f t="shared" si="0"/>
        <v>9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>
        <v>100</v>
      </c>
      <c r="X23" s="4">
        <v>4</v>
      </c>
      <c r="Y23" s="5"/>
      <c r="Z23" s="4"/>
      <c r="AA23" s="5">
        <v>100</v>
      </c>
      <c r="AB23" s="4">
        <v>5</v>
      </c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5"/>
      <c r="AN23" s="4"/>
      <c r="AO23" s="8"/>
      <c r="AP23" s="9"/>
      <c r="AQ23" s="5"/>
      <c r="AR23" s="4"/>
      <c r="AS23" s="19"/>
      <c r="AT23" s="16"/>
      <c r="AU23" s="5"/>
      <c r="AV23" s="4"/>
      <c r="AW23" s="8"/>
      <c r="AX23" s="9"/>
      <c r="AY23" s="8"/>
      <c r="AZ23" s="9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42</v>
      </c>
      <c r="B24" s="4">
        <v>2000</v>
      </c>
      <c r="C24" s="7" t="s">
        <v>22</v>
      </c>
      <c r="D24" s="13">
        <f t="shared" si="0"/>
        <v>9</v>
      </c>
      <c r="E24" s="11"/>
      <c r="F24" s="13">
        <f t="shared" si="1"/>
        <v>2</v>
      </c>
      <c r="G24" s="5">
        <v>80</v>
      </c>
      <c r="H24" s="4">
        <v>6</v>
      </c>
      <c r="I24" s="5"/>
      <c r="J24" s="4"/>
      <c r="K24" s="5">
        <v>200</v>
      </c>
      <c r="L24" s="5">
        <v>3</v>
      </c>
      <c r="M24" s="5"/>
      <c r="N24" s="4"/>
      <c r="O24" s="18"/>
      <c r="P24" s="17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7" t="s">
        <v>322</v>
      </c>
      <c r="B25" s="4">
        <v>2000</v>
      </c>
      <c r="C25" s="7" t="s">
        <v>191</v>
      </c>
      <c r="D25" s="13">
        <f t="shared" si="0"/>
        <v>7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8"/>
      <c r="R25" s="9"/>
      <c r="S25" s="8"/>
      <c r="T25" s="9"/>
      <c r="U25" s="5">
        <v>400</v>
      </c>
      <c r="V25" s="4">
        <v>2</v>
      </c>
      <c r="W25" s="5">
        <v>100</v>
      </c>
      <c r="X25" s="4">
        <v>5</v>
      </c>
      <c r="Y25" s="5"/>
      <c r="Z25" s="4"/>
      <c r="AA25" s="8"/>
      <c r="AB25" s="9"/>
      <c r="AC25" s="5"/>
      <c r="AD25" s="4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122</v>
      </c>
      <c r="B26" s="4">
        <v>2000</v>
      </c>
      <c r="C26" s="7" t="s">
        <v>35</v>
      </c>
      <c r="D26" s="13">
        <f t="shared" si="0"/>
        <v>7</v>
      </c>
      <c r="E26" s="15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>
        <v>100</v>
      </c>
      <c r="R26" s="4">
        <v>2</v>
      </c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>
        <v>200</v>
      </c>
      <c r="AF26" s="4">
        <v>5</v>
      </c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8"/>
      <c r="BB26" s="9"/>
      <c r="BC26" s="5"/>
      <c r="BD26" s="4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355</v>
      </c>
      <c r="B27" s="4">
        <v>1999</v>
      </c>
      <c r="C27" s="7" t="s">
        <v>142</v>
      </c>
      <c r="D27" s="13">
        <f t="shared" si="0"/>
        <v>7</v>
      </c>
      <c r="E27" s="15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18"/>
      <c r="R27" s="9"/>
      <c r="S27" s="8"/>
      <c r="T27" s="9"/>
      <c r="U27" s="5"/>
      <c r="V27" s="4"/>
      <c r="W27" s="5"/>
      <c r="X27" s="4"/>
      <c r="Y27" s="5"/>
      <c r="Z27" s="4"/>
      <c r="AA27" s="5"/>
      <c r="AB27" s="4"/>
      <c r="AC27" s="5">
        <v>100</v>
      </c>
      <c r="AD27" s="4">
        <v>3</v>
      </c>
      <c r="AE27" s="5"/>
      <c r="AF27" s="4"/>
      <c r="AG27" s="8"/>
      <c r="AH27" s="9"/>
      <c r="AI27" s="5">
        <v>200</v>
      </c>
      <c r="AJ27" s="4">
        <v>4</v>
      </c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110</v>
      </c>
      <c r="B28" s="4">
        <v>1999</v>
      </c>
      <c r="C28" s="7" t="s">
        <v>21</v>
      </c>
      <c r="D28" s="13">
        <f t="shared" si="0"/>
        <v>7</v>
      </c>
      <c r="E28" s="11"/>
      <c r="F28" s="13">
        <f t="shared" si="1"/>
        <v>3</v>
      </c>
      <c r="G28" s="5"/>
      <c r="H28" s="4"/>
      <c r="I28" s="5"/>
      <c r="J28" s="4"/>
      <c r="K28" s="5">
        <v>100</v>
      </c>
      <c r="L28" s="5">
        <v>5</v>
      </c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8"/>
      <c r="AB28" s="9"/>
      <c r="AC28" s="8"/>
      <c r="AD28" s="9"/>
      <c r="AE28" s="8"/>
      <c r="AF28" s="9"/>
      <c r="AG28" s="5">
        <v>100</v>
      </c>
      <c r="AH28" s="4">
        <v>1</v>
      </c>
      <c r="AI28" s="5">
        <v>100</v>
      </c>
      <c r="AJ28" s="4">
        <v>1</v>
      </c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234</v>
      </c>
      <c r="B29" s="4">
        <v>2000</v>
      </c>
      <c r="C29" s="7" t="s">
        <v>11</v>
      </c>
      <c r="D29" s="13">
        <f t="shared" si="0"/>
        <v>7</v>
      </c>
      <c r="E29" s="11"/>
      <c r="F29" s="13">
        <f t="shared" si="1"/>
        <v>2</v>
      </c>
      <c r="G29" s="8"/>
      <c r="H29" s="9"/>
      <c r="I29" s="8"/>
      <c r="J29" s="9"/>
      <c r="K29" s="8"/>
      <c r="L29" s="9"/>
      <c r="M29" s="5"/>
      <c r="N29" s="4"/>
      <c r="O29" s="5" t="s">
        <v>120</v>
      </c>
      <c r="P29" s="4">
        <v>3</v>
      </c>
      <c r="Q29" s="5"/>
      <c r="R29" s="4"/>
      <c r="S29" s="5"/>
      <c r="T29" s="4"/>
      <c r="U29" s="5" t="s">
        <v>120</v>
      </c>
      <c r="V29" s="4">
        <v>4</v>
      </c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s="1" customFormat="1" ht="12.75">
      <c r="A30" s="7" t="s">
        <v>324</v>
      </c>
      <c r="B30" s="4">
        <v>2000</v>
      </c>
      <c r="C30" s="7" t="s">
        <v>7</v>
      </c>
      <c r="D30" s="13">
        <f t="shared" si="0"/>
        <v>6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 t="s">
        <v>196</v>
      </c>
      <c r="V30" s="4">
        <v>6</v>
      </c>
      <c r="W30" s="5"/>
      <c r="X30" s="4"/>
      <c r="Y30" s="5"/>
      <c r="Z30" s="4"/>
      <c r="AA30" s="5"/>
      <c r="AB30" s="4"/>
      <c r="AC30" s="5"/>
      <c r="AD30" s="4"/>
      <c r="AE30" s="5"/>
      <c r="AF30" s="4"/>
      <c r="AG30" s="8"/>
      <c r="AH30" s="9"/>
      <c r="AI30" s="8"/>
      <c r="AJ30" s="9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ht="12.75">
      <c r="A31" s="7" t="s">
        <v>251</v>
      </c>
      <c r="B31" s="4">
        <v>1999</v>
      </c>
      <c r="C31" s="7" t="s">
        <v>7</v>
      </c>
      <c r="D31" s="13">
        <f t="shared" si="0"/>
        <v>6</v>
      </c>
      <c r="E31" s="15"/>
      <c r="F31" s="13">
        <f t="shared" si="1"/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18"/>
      <c r="R31" s="9"/>
      <c r="S31" s="8"/>
      <c r="T31" s="9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8">
        <v>100</v>
      </c>
      <c r="AH31" s="9">
        <v>3</v>
      </c>
      <c r="AI31" s="5">
        <v>100</v>
      </c>
      <c r="AJ31" s="4">
        <v>3</v>
      </c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161</v>
      </c>
      <c r="B32" s="4">
        <v>1999</v>
      </c>
      <c r="C32" s="7" t="s">
        <v>11</v>
      </c>
      <c r="D32" s="13">
        <f t="shared" si="0"/>
        <v>6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>
        <v>400</v>
      </c>
      <c r="N32" s="4">
        <v>6</v>
      </c>
      <c r="O32" s="5"/>
      <c r="P32" s="4"/>
      <c r="Q32" s="8"/>
      <c r="R32" s="9"/>
      <c r="S32" s="5"/>
      <c r="T32" s="4"/>
      <c r="U32" s="8"/>
      <c r="V32" s="9"/>
      <c r="W32" s="5"/>
      <c r="X32" s="4"/>
      <c r="Y32" s="8"/>
      <c r="Z32" s="9"/>
      <c r="AA32" s="8"/>
      <c r="AB32" s="9"/>
      <c r="AC32" s="8"/>
      <c r="AD32" s="9"/>
      <c r="AE32" s="8"/>
      <c r="AF32" s="9"/>
      <c r="AG32" s="8"/>
      <c r="AH32" s="9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8"/>
      <c r="BD32" s="9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</row>
    <row r="33" spans="1:69" ht="12.75">
      <c r="A33" s="7" t="s">
        <v>321</v>
      </c>
      <c r="B33" s="4">
        <v>2000</v>
      </c>
      <c r="C33" s="7" t="s">
        <v>28</v>
      </c>
      <c r="D33" s="13">
        <f t="shared" si="0"/>
        <v>6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>
        <v>200</v>
      </c>
      <c r="V33" s="4">
        <v>2</v>
      </c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>
        <v>400</v>
      </c>
      <c r="AJ33" s="4">
        <v>4</v>
      </c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ht="12.75">
      <c r="A34" s="7" t="s">
        <v>320</v>
      </c>
      <c r="B34" s="4">
        <v>2000</v>
      </c>
      <c r="C34" s="7" t="s">
        <v>28</v>
      </c>
      <c r="D34" s="13">
        <f aca="true" t="shared" si="2" ref="D34:D65">H34+J34+L34+N34+P34+R34+T34+V34+X34+Z34+AB34+AD34+AF34+AH34+AJ34+AL34+AN34+AP34+AR34+AT34+AV34+AX34+AZ34+BB34+BD34+BF34+BH34+BJ34+BL34+BN34-E34</f>
        <v>5</v>
      </c>
      <c r="E34" s="15"/>
      <c r="F34" s="13">
        <f aca="true" t="shared" si="3" ref="F34:F65">COUNT(H34,J34,L34,N34,P34,R34,T34,V34,X34,Z34,AB34,AD34,AF34,AH34,AJ34,AL34,AN34,AP34,AR34,AT34,AV34,BB34,BD34,BF34)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8">
        <v>200</v>
      </c>
      <c r="V34" s="9">
        <v>5</v>
      </c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5"/>
      <c r="AR34" s="4"/>
      <c r="AS34" s="19"/>
      <c r="AT34" s="16"/>
      <c r="AU34" s="5"/>
      <c r="AV34" s="4"/>
      <c r="AW34" s="5"/>
      <c r="AX34" s="4"/>
      <c r="AY34" s="8"/>
      <c r="AZ34" s="9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50</v>
      </c>
      <c r="B35" s="4">
        <v>1999</v>
      </c>
      <c r="C35" s="7" t="s">
        <v>5</v>
      </c>
      <c r="D35" s="13">
        <f t="shared" si="2"/>
        <v>5</v>
      </c>
      <c r="E35" s="11"/>
      <c r="F35" s="13">
        <f t="shared" si="3"/>
        <v>1</v>
      </c>
      <c r="G35" s="5"/>
      <c r="H35" s="4"/>
      <c r="I35" s="5">
        <v>150</v>
      </c>
      <c r="J35" s="4">
        <v>5</v>
      </c>
      <c r="K35" s="5"/>
      <c r="L35" s="5"/>
      <c r="M35" s="5"/>
      <c r="N35" s="4"/>
      <c r="O35" s="8"/>
      <c r="P35" s="9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s="1" customFormat="1" ht="12.75">
      <c r="A36" s="7" t="s">
        <v>281</v>
      </c>
      <c r="B36" s="4">
        <v>2000</v>
      </c>
      <c r="C36" s="7" t="s">
        <v>26</v>
      </c>
      <c r="D36" s="13">
        <f t="shared" si="2"/>
        <v>5</v>
      </c>
      <c r="E36" s="11"/>
      <c r="F36" s="13">
        <f t="shared" si="3"/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>
        <v>100</v>
      </c>
      <c r="R36" s="4">
        <v>4</v>
      </c>
      <c r="S36" s="5"/>
      <c r="T36" s="4"/>
      <c r="U36" s="8">
        <v>100</v>
      </c>
      <c r="V36" s="9">
        <v>1</v>
      </c>
      <c r="W36" s="5"/>
      <c r="X36" s="4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8"/>
      <c r="AJ36" s="9"/>
      <c r="AK36" s="8"/>
      <c r="AL36" s="9"/>
      <c r="AM36" s="8"/>
      <c r="AN36" s="9"/>
      <c r="AO36" s="5"/>
      <c r="AP36" s="4"/>
      <c r="AQ36" s="8"/>
      <c r="AR36" s="9"/>
      <c r="AS36" s="18"/>
      <c r="AT36" s="17"/>
      <c r="AU36" s="8"/>
      <c r="AV36" s="9"/>
      <c r="AW36" s="8"/>
      <c r="AX36" s="9"/>
      <c r="AY36" s="8"/>
      <c r="AZ36" s="9"/>
      <c r="BA36" s="5"/>
      <c r="BB36" s="5"/>
      <c r="BC36" s="5"/>
      <c r="BD36" s="4"/>
      <c r="BE36" s="8"/>
      <c r="BF36" s="9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112</v>
      </c>
      <c r="B37" s="4">
        <v>2000</v>
      </c>
      <c r="C37" s="7" t="s">
        <v>31</v>
      </c>
      <c r="D37" s="13">
        <f t="shared" si="2"/>
        <v>5</v>
      </c>
      <c r="E37" s="11"/>
      <c r="F37" s="13">
        <f t="shared" si="3"/>
        <v>1</v>
      </c>
      <c r="G37" s="8"/>
      <c r="H37" s="9"/>
      <c r="I37" s="8"/>
      <c r="J37" s="9"/>
      <c r="K37" s="8">
        <v>200</v>
      </c>
      <c r="L37" s="9">
        <v>5</v>
      </c>
      <c r="M37" s="8"/>
      <c r="N37" s="9"/>
      <c r="O37" s="8"/>
      <c r="P37" s="9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 t="s">
        <v>47</v>
      </c>
      <c r="B38" s="4">
        <v>2000</v>
      </c>
      <c r="C38" s="7" t="s">
        <v>22</v>
      </c>
      <c r="D38" s="13">
        <f t="shared" si="2"/>
        <v>5</v>
      </c>
      <c r="E38" s="11"/>
      <c r="F38" s="13">
        <f t="shared" si="3"/>
        <v>1</v>
      </c>
      <c r="G38" s="5">
        <v>150</v>
      </c>
      <c r="H38" s="4">
        <v>5</v>
      </c>
      <c r="I38" s="5"/>
      <c r="J38" s="4"/>
      <c r="K38" s="5"/>
      <c r="L38" s="5"/>
      <c r="M38" s="8"/>
      <c r="N38" s="9"/>
      <c r="O38" s="8"/>
      <c r="P38" s="9"/>
      <c r="Q38" s="8"/>
      <c r="R38" s="9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8"/>
      <c r="AZ38" s="9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43</v>
      </c>
      <c r="B39" s="4">
        <v>2000</v>
      </c>
      <c r="C39" s="7" t="s">
        <v>7</v>
      </c>
      <c r="D39" s="13">
        <f t="shared" si="2"/>
        <v>5</v>
      </c>
      <c r="E39" s="11"/>
      <c r="F39" s="13">
        <f t="shared" si="3"/>
        <v>1</v>
      </c>
      <c r="G39" s="8">
        <v>80</v>
      </c>
      <c r="H39" s="9">
        <v>5</v>
      </c>
      <c r="I39" s="8"/>
      <c r="J39" s="9"/>
      <c r="K39" s="8"/>
      <c r="L39" s="9"/>
      <c r="M39" s="5"/>
      <c r="N39" s="4"/>
      <c r="O39" s="5"/>
      <c r="P39" s="4"/>
      <c r="Q39" s="8"/>
      <c r="R39" s="9"/>
      <c r="S39" s="8"/>
      <c r="T39" s="9"/>
      <c r="U39" s="5"/>
      <c r="V39" s="4"/>
      <c r="W39" s="8"/>
      <c r="X39" s="9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8"/>
      <c r="AJ39" s="9"/>
      <c r="AK39" s="8"/>
      <c r="AL39" s="9"/>
      <c r="AM39" s="5"/>
      <c r="AN39" s="4"/>
      <c r="AO39" s="8"/>
      <c r="AP39" s="9"/>
      <c r="AQ39" s="8"/>
      <c r="AR39" s="9"/>
      <c r="AS39" s="18"/>
      <c r="AT39" s="17"/>
      <c r="AU39" s="8"/>
      <c r="AV39" s="9"/>
      <c r="AW39" s="5"/>
      <c r="AX39" s="4"/>
      <c r="AY39" s="5"/>
      <c r="AZ39" s="5"/>
      <c r="BA39" s="5"/>
      <c r="BB39" s="5"/>
      <c r="BC39" s="5"/>
      <c r="BD39" s="4"/>
      <c r="BE39" s="8"/>
      <c r="BF39" s="17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178</v>
      </c>
      <c r="B40" s="4">
        <v>2000</v>
      </c>
      <c r="C40" s="7" t="s">
        <v>142</v>
      </c>
      <c r="D40" s="13">
        <f t="shared" si="2"/>
        <v>5</v>
      </c>
      <c r="E40" s="15"/>
      <c r="F40" s="13">
        <f t="shared" si="3"/>
        <v>1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18"/>
      <c r="R40" s="9"/>
      <c r="S40" s="8"/>
      <c r="T40" s="9"/>
      <c r="U40" s="5"/>
      <c r="V40" s="4"/>
      <c r="W40" s="5"/>
      <c r="X40" s="4"/>
      <c r="Y40" s="5"/>
      <c r="Z40" s="4"/>
      <c r="AA40" s="5"/>
      <c r="AB40" s="4"/>
      <c r="AC40" s="5">
        <v>100</v>
      </c>
      <c r="AD40" s="4">
        <v>5</v>
      </c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8"/>
      <c r="BN40" s="9"/>
      <c r="BO40" s="8"/>
      <c r="BP40" s="9"/>
      <c r="BQ40" s="8"/>
    </row>
    <row r="41" spans="1:69" s="1" customFormat="1" ht="12.75">
      <c r="A41" s="7" t="s">
        <v>115</v>
      </c>
      <c r="B41" s="4">
        <v>2001</v>
      </c>
      <c r="C41" s="7" t="s">
        <v>21</v>
      </c>
      <c r="D41" s="13">
        <f t="shared" si="2"/>
        <v>5</v>
      </c>
      <c r="E41" s="15"/>
      <c r="F41" s="13">
        <f t="shared" si="3"/>
        <v>1</v>
      </c>
      <c r="G41" s="5"/>
      <c r="H41" s="4"/>
      <c r="I41" s="5"/>
      <c r="J41" s="4"/>
      <c r="K41" s="5" t="s">
        <v>120</v>
      </c>
      <c r="L41" s="5">
        <v>5</v>
      </c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8"/>
      <c r="AR41" s="9"/>
      <c r="AS41" s="18"/>
      <c r="AT41" s="17"/>
      <c r="AU41" s="8"/>
      <c r="AV41" s="9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323</v>
      </c>
      <c r="B42" s="4">
        <v>1999</v>
      </c>
      <c r="C42" s="7" t="s">
        <v>89</v>
      </c>
      <c r="D42" s="13">
        <f t="shared" si="2"/>
        <v>5</v>
      </c>
      <c r="E42" s="11"/>
      <c r="F42" s="13">
        <f t="shared" si="3"/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/>
      <c r="T42" s="4"/>
      <c r="U42" s="5">
        <v>400</v>
      </c>
      <c r="V42" s="4">
        <v>1</v>
      </c>
      <c r="W42" s="8"/>
      <c r="X42" s="9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>
        <v>200</v>
      </c>
      <c r="AN42" s="4">
        <v>4</v>
      </c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8"/>
      <c r="BL42" s="9"/>
      <c r="BM42" s="4"/>
      <c r="BN42" s="4"/>
      <c r="BO42" s="4"/>
      <c r="BP42" s="4"/>
      <c r="BQ42" s="4"/>
    </row>
    <row r="43" spans="1:69" ht="12.75">
      <c r="A43" s="7" t="s">
        <v>231</v>
      </c>
      <c r="B43" s="4">
        <v>2000</v>
      </c>
      <c r="C43" s="7" t="s">
        <v>135</v>
      </c>
      <c r="D43" s="13">
        <f t="shared" si="2"/>
        <v>4</v>
      </c>
      <c r="E43" s="11"/>
      <c r="F43" s="13">
        <f t="shared" si="3"/>
        <v>2</v>
      </c>
      <c r="G43" s="8"/>
      <c r="H43" s="4"/>
      <c r="I43" s="5"/>
      <c r="J43" s="4"/>
      <c r="K43" s="5"/>
      <c r="L43" s="5"/>
      <c r="M43" s="5"/>
      <c r="N43" s="4"/>
      <c r="O43" s="5">
        <v>100</v>
      </c>
      <c r="P43" s="4">
        <v>1</v>
      </c>
      <c r="Q43" s="5"/>
      <c r="R43" s="4"/>
      <c r="S43" s="5"/>
      <c r="T43" s="4"/>
      <c r="U43" s="5">
        <v>100</v>
      </c>
      <c r="V43" s="4">
        <v>3</v>
      </c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8"/>
      <c r="AJ43" s="9"/>
      <c r="AK43" s="8"/>
      <c r="AL43" s="9"/>
      <c r="AM43" s="8"/>
      <c r="AN43" s="9"/>
      <c r="AO43" s="8"/>
      <c r="AP43" s="9"/>
      <c r="AQ43" s="8"/>
      <c r="AR43" s="9"/>
      <c r="AS43" s="18"/>
      <c r="AT43" s="17"/>
      <c r="AU43" s="8"/>
      <c r="AV43" s="9"/>
      <c r="AW43" s="8"/>
      <c r="AX43" s="9"/>
      <c r="AY43" s="8"/>
      <c r="AZ43" s="9"/>
      <c r="BA43" s="5"/>
      <c r="BB43" s="5"/>
      <c r="BC43" s="5"/>
      <c r="BD43" s="4"/>
      <c r="BE43" s="8"/>
      <c r="BF43" s="9"/>
      <c r="BG43" s="8"/>
      <c r="BH43" s="9"/>
      <c r="BI43" s="8"/>
      <c r="BJ43" s="9"/>
      <c r="BK43" s="5"/>
      <c r="BL43" s="4"/>
      <c r="BM43" s="8"/>
      <c r="BN43" s="9"/>
      <c r="BO43" s="8"/>
      <c r="BP43" s="9"/>
      <c r="BQ43" s="8"/>
    </row>
    <row r="44" spans="1:69" ht="12.75">
      <c r="A44" s="7" t="s">
        <v>363</v>
      </c>
      <c r="B44" s="4">
        <v>2000</v>
      </c>
      <c r="C44" s="7" t="s">
        <v>31</v>
      </c>
      <c r="D44" s="13">
        <f t="shared" si="2"/>
        <v>4</v>
      </c>
      <c r="E44" s="15"/>
      <c r="F44" s="13">
        <f t="shared" si="3"/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18"/>
      <c r="R44" s="9"/>
      <c r="S44" s="8"/>
      <c r="T44" s="9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>
        <v>200</v>
      </c>
      <c r="AF44" s="4">
        <v>4</v>
      </c>
      <c r="AG44" s="8"/>
      <c r="AH44" s="9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ht="12.75">
      <c r="A45" s="7" t="s">
        <v>48</v>
      </c>
      <c r="B45" s="4">
        <v>2000</v>
      </c>
      <c r="C45" s="7" t="s">
        <v>21</v>
      </c>
      <c r="D45" s="13">
        <f t="shared" si="2"/>
        <v>4</v>
      </c>
      <c r="E45" s="11"/>
      <c r="F45" s="13">
        <f t="shared" si="3"/>
        <v>1</v>
      </c>
      <c r="G45" s="5">
        <v>150</v>
      </c>
      <c r="H45" s="4">
        <v>4</v>
      </c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8"/>
      <c r="V45" s="9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44</v>
      </c>
      <c r="B46" s="4">
        <v>2000</v>
      </c>
      <c r="C46" s="7" t="s">
        <v>21</v>
      </c>
      <c r="D46" s="13">
        <f t="shared" si="2"/>
        <v>4</v>
      </c>
      <c r="E46" s="15"/>
      <c r="F46" s="13">
        <f t="shared" si="3"/>
        <v>1</v>
      </c>
      <c r="G46" s="5">
        <v>80</v>
      </c>
      <c r="H46" s="4">
        <v>4</v>
      </c>
      <c r="I46" s="5"/>
      <c r="J46" s="4"/>
      <c r="K46" s="5"/>
      <c r="L46" s="5"/>
      <c r="M46" s="5"/>
      <c r="N46" s="4"/>
      <c r="O46" s="5"/>
      <c r="P46" s="4"/>
      <c r="Q46" s="18"/>
      <c r="R46" s="9"/>
      <c r="S46" s="8"/>
      <c r="T46" s="9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 t="s">
        <v>45</v>
      </c>
      <c r="B47" s="4">
        <v>2000</v>
      </c>
      <c r="C47" s="7" t="s">
        <v>19</v>
      </c>
      <c r="D47" s="13">
        <f t="shared" si="2"/>
        <v>3</v>
      </c>
      <c r="E47" s="11"/>
      <c r="F47" s="13">
        <f t="shared" si="3"/>
        <v>1</v>
      </c>
      <c r="G47" s="5">
        <v>80</v>
      </c>
      <c r="H47" s="4">
        <v>3</v>
      </c>
      <c r="I47" s="5"/>
      <c r="J47" s="4"/>
      <c r="K47" s="5"/>
      <c r="L47" s="5"/>
      <c r="M47" s="8"/>
      <c r="N47" s="9"/>
      <c r="O47" s="5"/>
      <c r="P47" s="4"/>
      <c r="Q47" s="5"/>
      <c r="R47" s="4"/>
      <c r="S47" s="5"/>
      <c r="T47" s="4"/>
      <c r="U47" s="8"/>
      <c r="V47" s="9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8"/>
      <c r="AN47" s="9"/>
      <c r="AO47" s="8"/>
      <c r="AP47" s="9"/>
      <c r="AQ47" s="5"/>
      <c r="AR47" s="4"/>
      <c r="AS47" s="19"/>
      <c r="AT47" s="16"/>
      <c r="AU47" s="5"/>
      <c r="AV47" s="4"/>
      <c r="AW47" s="8"/>
      <c r="AX47" s="9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s="1" customFormat="1" ht="12.75">
      <c r="A48" s="7" t="s">
        <v>163</v>
      </c>
      <c r="B48" s="4">
        <v>2000</v>
      </c>
      <c r="C48" s="7" t="s">
        <v>142</v>
      </c>
      <c r="D48" s="13">
        <f t="shared" si="2"/>
        <v>3</v>
      </c>
      <c r="E48" s="15"/>
      <c r="F48" s="13">
        <f t="shared" si="3"/>
        <v>1</v>
      </c>
      <c r="G48" s="5"/>
      <c r="H48" s="4"/>
      <c r="I48" s="5"/>
      <c r="J48" s="4"/>
      <c r="K48" s="5"/>
      <c r="L48" s="5"/>
      <c r="M48" s="5">
        <v>400</v>
      </c>
      <c r="N48" s="4">
        <v>3</v>
      </c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8"/>
      <c r="BN48" s="9"/>
      <c r="BO48" s="8"/>
      <c r="BP48" s="9"/>
      <c r="BQ48" s="8"/>
    </row>
    <row r="49" spans="1:69" ht="12.75">
      <c r="A49" s="7" t="s">
        <v>280</v>
      </c>
      <c r="B49" s="4">
        <v>2000</v>
      </c>
      <c r="C49" s="7" t="s">
        <v>7</v>
      </c>
      <c r="D49" s="13">
        <f t="shared" si="2"/>
        <v>3</v>
      </c>
      <c r="E49" s="15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>
        <v>100</v>
      </c>
      <c r="R49" s="4">
        <v>3</v>
      </c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373</v>
      </c>
      <c r="B50" s="4">
        <v>2000</v>
      </c>
      <c r="C50" s="7" t="s">
        <v>28</v>
      </c>
      <c r="D50" s="13">
        <f t="shared" si="2"/>
        <v>3</v>
      </c>
      <c r="E50" s="15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18"/>
      <c r="R50" s="9"/>
      <c r="S50" s="8"/>
      <c r="T50" s="9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>
        <v>400</v>
      </c>
      <c r="AJ50" s="4">
        <v>3</v>
      </c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8"/>
      <c r="BN50" s="9"/>
      <c r="BO50" s="8"/>
      <c r="BP50" s="9"/>
      <c r="BQ50" s="8"/>
    </row>
    <row r="51" spans="1:69" s="1" customFormat="1" ht="12.75">
      <c r="A51" s="7" t="s">
        <v>335</v>
      </c>
      <c r="B51" s="4">
        <v>2000</v>
      </c>
      <c r="C51" s="7" t="s">
        <v>8</v>
      </c>
      <c r="D51" s="13">
        <f t="shared" si="2"/>
        <v>3</v>
      </c>
      <c r="E51" s="11"/>
      <c r="F51" s="13">
        <f t="shared" si="3"/>
        <v>1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5"/>
      <c r="V51" s="4"/>
      <c r="W51" s="5">
        <v>100</v>
      </c>
      <c r="X51" s="4">
        <v>3</v>
      </c>
      <c r="Y51" s="5"/>
      <c r="Z51" s="4"/>
      <c r="AA51" s="5"/>
      <c r="AB51" s="4"/>
      <c r="AC51" s="5"/>
      <c r="AD51" s="4"/>
      <c r="AE51" s="5"/>
      <c r="AF51" s="4"/>
      <c r="AG51" s="8"/>
      <c r="AH51" s="9"/>
      <c r="AI51" s="5"/>
      <c r="AJ51" s="4"/>
      <c r="AK51" s="5"/>
      <c r="AL51" s="4"/>
      <c r="AM51" s="8"/>
      <c r="AN51" s="9"/>
      <c r="AO51" s="5"/>
      <c r="AP51" s="4"/>
      <c r="AQ51" s="8"/>
      <c r="AR51" s="9"/>
      <c r="AS51" s="18"/>
      <c r="AT51" s="17"/>
      <c r="AU51" s="8"/>
      <c r="AV51" s="9"/>
      <c r="AW51" s="5"/>
      <c r="AX51" s="4"/>
      <c r="AY51" s="8"/>
      <c r="AZ51" s="9"/>
      <c r="BA51" s="5"/>
      <c r="BB51" s="5"/>
      <c r="BC51" s="8"/>
      <c r="BD51" s="9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7" t="s">
        <v>338</v>
      </c>
      <c r="B52" s="4">
        <v>2000</v>
      </c>
      <c r="C52" s="7" t="s">
        <v>69</v>
      </c>
      <c r="D52" s="13">
        <f t="shared" si="2"/>
        <v>2</v>
      </c>
      <c r="E52" s="15"/>
      <c r="F52" s="13">
        <f t="shared" si="3"/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>
        <v>400</v>
      </c>
      <c r="X52" s="4">
        <v>2</v>
      </c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296</v>
      </c>
      <c r="B53" s="4">
        <v>1999</v>
      </c>
      <c r="C53" s="7" t="s">
        <v>142</v>
      </c>
      <c r="D53" s="13">
        <f t="shared" si="2"/>
        <v>2</v>
      </c>
      <c r="E53" s="15"/>
      <c r="F53" s="13">
        <f t="shared" si="3"/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18"/>
      <c r="R53" s="9"/>
      <c r="S53" s="8"/>
      <c r="T53" s="9"/>
      <c r="U53" s="5"/>
      <c r="V53" s="4"/>
      <c r="W53" s="5"/>
      <c r="X53" s="4"/>
      <c r="Y53" s="5"/>
      <c r="Z53" s="4"/>
      <c r="AA53" s="5"/>
      <c r="AB53" s="4"/>
      <c r="AC53" s="5">
        <v>100</v>
      </c>
      <c r="AD53" s="4">
        <v>2</v>
      </c>
      <c r="AE53" s="5"/>
      <c r="AF53" s="4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ht="12.75">
      <c r="A54" s="7" t="s">
        <v>123</v>
      </c>
      <c r="B54" s="4">
        <v>1999</v>
      </c>
      <c r="C54" s="7" t="s">
        <v>31</v>
      </c>
      <c r="D54" s="13">
        <f t="shared" si="2"/>
        <v>2</v>
      </c>
      <c r="E54" s="11"/>
      <c r="F54" s="13">
        <f t="shared" si="3"/>
        <v>1</v>
      </c>
      <c r="G54" s="5"/>
      <c r="H54" s="4"/>
      <c r="I54" s="5"/>
      <c r="J54" s="4"/>
      <c r="K54" s="8"/>
      <c r="L54" s="9"/>
      <c r="M54" s="5"/>
      <c r="N54" s="4"/>
      <c r="O54" s="5"/>
      <c r="P54" s="4"/>
      <c r="Q54" s="8"/>
      <c r="R54" s="9"/>
      <c r="S54" s="5"/>
      <c r="T54" s="4"/>
      <c r="U54" s="5"/>
      <c r="V54" s="4"/>
      <c r="W54" s="5">
        <v>100</v>
      </c>
      <c r="X54" s="4">
        <v>2</v>
      </c>
      <c r="Y54" s="5"/>
      <c r="Z54" s="4"/>
      <c r="AA54" s="5"/>
      <c r="AB54" s="4"/>
      <c r="AC54" s="5"/>
      <c r="AD54" s="4"/>
      <c r="AE54" s="5"/>
      <c r="AF54" s="4"/>
      <c r="AG54" s="8"/>
      <c r="AH54" s="9"/>
      <c r="AI54" s="8"/>
      <c r="AJ54" s="9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8"/>
      <c r="AX54" s="9"/>
      <c r="AY54" s="8"/>
      <c r="AZ54" s="9"/>
      <c r="BA54" s="5"/>
      <c r="BB54" s="5"/>
      <c r="BC54" s="5"/>
      <c r="BD54" s="4"/>
      <c r="BE54" s="8"/>
      <c r="BF54" s="9"/>
      <c r="BG54" s="8"/>
      <c r="BH54" s="9"/>
      <c r="BI54" s="8"/>
      <c r="BJ54" s="9"/>
      <c r="BK54" s="8"/>
      <c r="BL54" s="9"/>
      <c r="BM54" s="4"/>
      <c r="BN54" s="4"/>
      <c r="BO54" s="4"/>
      <c r="BP54" s="4"/>
      <c r="BQ54" s="4"/>
    </row>
    <row r="55" spans="1:69" ht="12.75">
      <c r="A55" s="7" t="s">
        <v>233</v>
      </c>
      <c r="B55" s="4">
        <v>2000</v>
      </c>
      <c r="C55" s="7" t="s">
        <v>9</v>
      </c>
      <c r="D55" s="13">
        <f t="shared" si="2"/>
        <v>2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>
        <v>400</v>
      </c>
      <c r="P55" s="4">
        <v>2</v>
      </c>
      <c r="Q55" s="8"/>
      <c r="R55" s="9"/>
      <c r="S55" s="8"/>
      <c r="T55" s="9"/>
      <c r="U55" s="5"/>
      <c r="V55" s="4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 t="s">
        <v>164</v>
      </c>
      <c r="B56" s="4">
        <v>2000</v>
      </c>
      <c r="C56" s="7" t="s">
        <v>156</v>
      </c>
      <c r="D56" s="13">
        <f t="shared" si="2"/>
        <v>2</v>
      </c>
      <c r="E56" s="11"/>
      <c r="F56" s="13">
        <f t="shared" si="3"/>
        <v>1</v>
      </c>
      <c r="G56" s="5"/>
      <c r="H56" s="4"/>
      <c r="I56" s="5"/>
      <c r="J56" s="4"/>
      <c r="K56" s="5"/>
      <c r="L56" s="5"/>
      <c r="M56" s="5">
        <v>400</v>
      </c>
      <c r="N56" s="4">
        <v>2</v>
      </c>
      <c r="O56" s="5"/>
      <c r="P56" s="4"/>
      <c r="Q56" s="5"/>
      <c r="R56" s="4"/>
      <c r="S56" s="5"/>
      <c r="T56" s="4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5"/>
      <c r="AL56" s="4"/>
      <c r="AM56" s="5"/>
      <c r="AN56" s="4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181</v>
      </c>
      <c r="B57" s="4">
        <v>2000</v>
      </c>
      <c r="C57" s="7" t="s">
        <v>11</v>
      </c>
      <c r="D57" s="13">
        <f t="shared" si="2"/>
        <v>2</v>
      </c>
      <c r="E57" s="11"/>
      <c r="F57" s="13">
        <f t="shared" si="3"/>
        <v>1</v>
      </c>
      <c r="G57" s="5"/>
      <c r="H57" s="4"/>
      <c r="I57" s="5"/>
      <c r="J57" s="4"/>
      <c r="K57" s="5"/>
      <c r="L57" s="5"/>
      <c r="M57" s="5"/>
      <c r="N57" s="4"/>
      <c r="O57" s="5">
        <v>200</v>
      </c>
      <c r="P57" s="4">
        <v>2</v>
      </c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235</v>
      </c>
      <c r="B58" s="4">
        <v>2000</v>
      </c>
      <c r="C58" s="7" t="s">
        <v>135</v>
      </c>
      <c r="D58" s="13">
        <f t="shared" si="2"/>
        <v>2</v>
      </c>
      <c r="E58" s="11"/>
      <c r="F58" s="13">
        <f t="shared" si="3"/>
        <v>1</v>
      </c>
      <c r="G58" s="5"/>
      <c r="H58" s="4"/>
      <c r="I58" s="5"/>
      <c r="J58" s="4"/>
      <c r="K58" s="5"/>
      <c r="L58" s="5"/>
      <c r="M58" s="5"/>
      <c r="N58" s="4"/>
      <c r="O58" s="5" t="s">
        <v>120</v>
      </c>
      <c r="P58" s="4">
        <v>2</v>
      </c>
      <c r="Q58" s="5"/>
      <c r="R58" s="4"/>
      <c r="S58" s="5"/>
      <c r="T58" s="4"/>
      <c r="U58" s="5"/>
      <c r="V58" s="4"/>
      <c r="W58" s="5"/>
      <c r="X58" s="4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8"/>
      <c r="AL58" s="9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318</v>
      </c>
      <c r="B59" s="4">
        <v>1999</v>
      </c>
      <c r="C59" s="7" t="s">
        <v>156</v>
      </c>
      <c r="D59" s="13">
        <f t="shared" si="2"/>
        <v>2</v>
      </c>
      <c r="E59" s="11"/>
      <c r="F59" s="13">
        <f t="shared" si="3"/>
        <v>1</v>
      </c>
      <c r="G59" s="8"/>
      <c r="H59" s="9"/>
      <c r="I59" s="8"/>
      <c r="J59" s="9"/>
      <c r="K59" s="8"/>
      <c r="L59" s="9"/>
      <c r="M59" s="8"/>
      <c r="N59" s="9"/>
      <c r="O59" s="5"/>
      <c r="P59" s="4"/>
      <c r="Q59" s="5"/>
      <c r="R59" s="4"/>
      <c r="S59" s="5"/>
      <c r="T59" s="4"/>
      <c r="U59" s="5">
        <v>100</v>
      </c>
      <c r="V59" s="4">
        <v>2</v>
      </c>
      <c r="W59" s="8"/>
      <c r="X59" s="9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5"/>
      <c r="BF59" s="4"/>
      <c r="BG59" s="5"/>
      <c r="BH59" s="4"/>
      <c r="BI59" s="5"/>
      <c r="BJ59" s="4"/>
      <c r="BK59" s="8"/>
      <c r="BL59" s="9"/>
      <c r="BM59" s="4"/>
      <c r="BN59" s="4"/>
      <c r="BO59" s="4"/>
      <c r="BP59" s="4"/>
      <c r="BQ59" s="4"/>
    </row>
    <row r="60" spans="1:69" ht="12.75">
      <c r="A60" s="7" t="s">
        <v>284</v>
      </c>
      <c r="B60" s="4">
        <v>2000</v>
      </c>
      <c r="C60" s="7" t="s">
        <v>7</v>
      </c>
      <c r="D60" s="13">
        <f t="shared" si="2"/>
        <v>2</v>
      </c>
      <c r="E60" s="11"/>
      <c r="F60" s="13">
        <f t="shared" si="3"/>
        <v>1</v>
      </c>
      <c r="G60" s="5"/>
      <c r="H60" s="4"/>
      <c r="I60" s="5"/>
      <c r="J60" s="4"/>
      <c r="K60" s="8"/>
      <c r="L60" s="9"/>
      <c r="M60" s="5"/>
      <c r="N60" s="4"/>
      <c r="O60" s="5"/>
      <c r="P60" s="4"/>
      <c r="Q60" s="5">
        <v>400</v>
      </c>
      <c r="R60" s="4">
        <v>2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8"/>
      <c r="BL60" s="9"/>
      <c r="BM60" s="4"/>
      <c r="BN60" s="4"/>
      <c r="BO60" s="4"/>
      <c r="BP60" s="4"/>
      <c r="BQ60" s="4"/>
    </row>
    <row r="61" spans="1:69" ht="12.75">
      <c r="A61" s="7" t="s">
        <v>46</v>
      </c>
      <c r="B61" s="4">
        <v>2000</v>
      </c>
      <c r="C61" s="7" t="s">
        <v>21</v>
      </c>
      <c r="D61" s="13">
        <f t="shared" si="2"/>
        <v>2</v>
      </c>
      <c r="E61" s="15"/>
      <c r="F61" s="13">
        <f t="shared" si="3"/>
        <v>1</v>
      </c>
      <c r="G61" s="5">
        <v>80</v>
      </c>
      <c r="H61" s="4">
        <v>2</v>
      </c>
      <c r="I61" s="5"/>
      <c r="J61" s="4"/>
      <c r="K61" s="5"/>
      <c r="L61" s="5"/>
      <c r="M61" s="5"/>
      <c r="N61" s="4"/>
      <c r="O61" s="5"/>
      <c r="P61" s="4"/>
      <c r="Q61" s="18"/>
      <c r="R61" s="9"/>
      <c r="S61" s="8"/>
      <c r="T61" s="9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8"/>
      <c r="AH61" s="9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5"/>
      <c r="AT61" s="4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 t="s">
        <v>336</v>
      </c>
      <c r="B62" s="4">
        <v>2000</v>
      </c>
      <c r="C62" s="7" t="s">
        <v>337</v>
      </c>
      <c r="D62" s="13">
        <f t="shared" si="2"/>
        <v>1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5"/>
      <c r="N62" s="4"/>
      <c r="O62" s="19"/>
      <c r="P62" s="16"/>
      <c r="Q62" s="8"/>
      <c r="R62" s="9"/>
      <c r="S62" s="5"/>
      <c r="T62" s="4"/>
      <c r="U62" s="5"/>
      <c r="V62" s="4"/>
      <c r="W62" s="5">
        <v>100</v>
      </c>
      <c r="X62" s="4">
        <v>1</v>
      </c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ht="12.75">
      <c r="A63" s="7" t="s">
        <v>356</v>
      </c>
      <c r="B63" s="4">
        <v>2000</v>
      </c>
      <c r="C63" s="7" t="s">
        <v>357</v>
      </c>
      <c r="D63" s="13">
        <f t="shared" si="2"/>
        <v>1</v>
      </c>
      <c r="E63" s="15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18"/>
      <c r="R63" s="9"/>
      <c r="S63" s="8"/>
      <c r="T63" s="9"/>
      <c r="U63" s="5"/>
      <c r="V63" s="4"/>
      <c r="W63" s="5"/>
      <c r="X63" s="4"/>
      <c r="Y63" s="5"/>
      <c r="Z63" s="4"/>
      <c r="AA63" s="5"/>
      <c r="AB63" s="4"/>
      <c r="AC63" s="5">
        <v>100</v>
      </c>
      <c r="AD63" s="4">
        <v>1</v>
      </c>
      <c r="AE63" s="5"/>
      <c r="AF63" s="4"/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8"/>
      <c r="BN63" s="9"/>
      <c r="BO63" s="8"/>
      <c r="BP63" s="9"/>
      <c r="BQ63" s="8"/>
    </row>
    <row r="64" spans="1:69" ht="12.75">
      <c r="A64" s="7" t="s">
        <v>117</v>
      </c>
      <c r="B64" s="4">
        <v>2000</v>
      </c>
      <c r="C64" s="7" t="s">
        <v>8</v>
      </c>
      <c r="D64" s="13">
        <f t="shared" si="2"/>
        <v>1</v>
      </c>
      <c r="E64" s="11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>
        <v>400</v>
      </c>
      <c r="P64" s="4">
        <v>1</v>
      </c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8"/>
      <c r="AH64" s="9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27</v>
      </c>
      <c r="B65" s="4">
        <v>1999</v>
      </c>
      <c r="C65" s="7" t="s">
        <v>26</v>
      </c>
      <c r="D65" s="13">
        <f t="shared" si="2"/>
        <v>1</v>
      </c>
      <c r="E65" s="11"/>
      <c r="F65" s="13">
        <f t="shared" si="3"/>
        <v>1</v>
      </c>
      <c r="G65" s="8">
        <v>80</v>
      </c>
      <c r="H65" s="9">
        <v>1</v>
      </c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8"/>
      <c r="AD65" s="9"/>
      <c r="AE65" s="8"/>
      <c r="AF65" s="9"/>
      <c r="AG65" s="5"/>
      <c r="AH65" s="4"/>
      <c r="AI65" s="5"/>
      <c r="AJ65" s="4"/>
      <c r="AK65" s="8"/>
      <c r="AL65" s="9"/>
      <c r="AM65" s="8"/>
      <c r="AN65" s="9"/>
      <c r="AO65" s="8"/>
      <c r="AP65" s="9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5"/>
      <c r="BB65" s="5"/>
      <c r="BC65" s="5"/>
      <c r="BD65" s="4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71">H66+J66+L66+N66+P66+R66+T66+V66+X66+Z66+AB66+AD66+AF66+AH66+AJ66+AL66+AN66+AP66+AR66+AT66+AV66+AX66+AZ66+BB66+BD66+BF66+BH66+BJ66+BL66+BN66-E66</f>
        <v>0</v>
      </c>
      <c r="E66" s="15"/>
      <c r="F66" s="13">
        <f aca="true" t="shared" si="5" ref="F66:F71">COUNT(H66,J66,L66,N66,P66,R66,T66,V66,X66,Z66,AB66,AD66,AF66,AH66,AJ66,AL66,AN66,AP66,AR66,AT66,AV66,BB66,BD66,BF66)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8"/>
      <c r="R66" s="9"/>
      <c r="S66" s="8"/>
      <c r="T66" s="9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8"/>
      <c r="BN66" s="9"/>
      <c r="BO66" s="8"/>
      <c r="BP66" s="9"/>
      <c r="BQ66" s="8"/>
    </row>
    <row r="67" spans="1:69" ht="12.75">
      <c r="A67" s="7"/>
      <c r="B67" s="4"/>
      <c r="C67" s="7"/>
      <c r="D67" s="13">
        <f t="shared" si="4"/>
        <v>0</v>
      </c>
      <c r="E67" s="15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18"/>
      <c r="R67" s="9"/>
      <c r="S67" s="8"/>
      <c r="T67" s="9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8"/>
      <c r="AH67" s="9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8"/>
      <c r="BN67" s="9"/>
      <c r="BO67" s="8"/>
      <c r="BP67" s="9"/>
      <c r="BQ67" s="8"/>
    </row>
    <row r="68" spans="1:69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18"/>
      <c r="R68" s="9"/>
      <c r="S68" s="8"/>
      <c r="T68" s="9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ht="12.75">
      <c r="A69" s="7"/>
      <c r="B69" s="4"/>
      <c r="C69" s="7"/>
      <c r="D69" s="13">
        <f t="shared" si="4"/>
        <v>0</v>
      </c>
      <c r="E69" s="15"/>
      <c r="F69" s="13">
        <f t="shared" si="5"/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18"/>
      <c r="R69" s="9"/>
      <c r="S69" s="8"/>
      <c r="T69" s="9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4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8"/>
      <c r="BN69" s="9"/>
      <c r="BO69" s="8"/>
      <c r="BP69" s="9"/>
      <c r="BQ69" s="8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18"/>
      <c r="R70" s="9"/>
      <c r="S70" s="8"/>
      <c r="T70" s="9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/>
      <c r="B71" s="4"/>
      <c r="C71" s="7"/>
      <c r="D71" s="13">
        <f t="shared" si="4"/>
        <v>0</v>
      </c>
      <c r="E71" s="15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18"/>
      <c r="R71" s="9"/>
      <c r="S71" s="8"/>
      <c r="T71" s="9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8"/>
      <c r="BN71" s="9"/>
      <c r="BO71" s="8"/>
      <c r="BP71" s="9"/>
      <c r="BQ71" s="8"/>
    </row>
    <row r="72" spans="1:69" ht="12.75">
      <c r="A72" s="7"/>
      <c r="B72" s="4"/>
      <c r="C72" s="7"/>
      <c r="D72" s="13"/>
      <c r="E72" s="15"/>
      <c r="F72" s="13"/>
      <c r="G72" s="5"/>
      <c r="H72" s="4"/>
      <c r="I72" s="5"/>
      <c r="J72" s="4"/>
      <c r="K72" s="5"/>
      <c r="L72" s="5"/>
      <c r="M72" s="5"/>
      <c r="N72" s="4"/>
      <c r="O72" s="5"/>
      <c r="P72" s="4"/>
      <c r="Q72" s="18"/>
      <c r="R72" s="9"/>
      <c r="S72" s="8"/>
      <c r="T72" s="9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8"/>
      <c r="AH72" s="9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8"/>
      <c r="BN72" s="9"/>
      <c r="BO72" s="8"/>
      <c r="BP72" s="9"/>
      <c r="BQ7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20"/>
      <c r="AB1" s="9" t="s">
        <v>351</v>
      </c>
      <c r="AC1" s="20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9"/>
      <c r="AL1" s="9" t="s">
        <v>379</v>
      </c>
      <c r="AM1" s="9"/>
      <c r="AN1" s="9"/>
      <c r="AO1" s="8"/>
      <c r="AP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241</v>
      </c>
      <c r="B2" s="4">
        <v>1999</v>
      </c>
      <c r="C2" s="7" t="s">
        <v>5</v>
      </c>
      <c r="D2" s="13">
        <f aca="true" t="shared" si="0" ref="D2:D28">H2+J2+L2+N2+P2+R2+T2+V2+X2+Z2+AB2+AD2+AF2+AH2+AJ2+AL2+AN2+AP2+AR2+AT2+AV2+AX2+AZ2+BB2+BD2+BF2+BH2+BJ2+BL2+BN2-E2</f>
        <v>35</v>
      </c>
      <c r="E2" s="11"/>
      <c r="F2" s="13">
        <f aca="true" t="shared" si="1" ref="F2:F28">COUNT(H2,J2,L2,N2,P2,R2,T2,V2,X2,Z2,AB2,AD2,AF2,AH2,AJ2,AL2,AN2,AR2,AT2,AV2,AX2,BB2,BD2,BF2)</f>
        <v>6</v>
      </c>
      <c r="G2" s="5"/>
      <c r="H2" s="4"/>
      <c r="I2" s="5"/>
      <c r="J2" s="4"/>
      <c r="K2" s="5"/>
      <c r="L2" s="5"/>
      <c r="M2" s="8">
        <v>5000</v>
      </c>
      <c r="N2" s="9">
        <v>6</v>
      </c>
      <c r="O2" s="5"/>
      <c r="P2" s="4"/>
      <c r="Q2" s="5">
        <v>3000</v>
      </c>
      <c r="R2" s="4">
        <v>6</v>
      </c>
      <c r="S2" s="5"/>
      <c r="T2" s="4"/>
      <c r="U2" s="8">
        <v>1500</v>
      </c>
      <c r="V2" s="9">
        <v>5</v>
      </c>
      <c r="W2" s="5"/>
      <c r="X2" s="4"/>
      <c r="Y2" s="5">
        <v>3000</v>
      </c>
      <c r="Z2" s="4">
        <v>6</v>
      </c>
      <c r="AA2" s="5"/>
      <c r="AB2" s="4"/>
      <c r="AC2" s="5">
        <v>3000</v>
      </c>
      <c r="AD2" s="4">
        <v>6</v>
      </c>
      <c r="AE2" s="5"/>
      <c r="AF2" s="4"/>
      <c r="AG2" s="5">
        <v>1500</v>
      </c>
      <c r="AH2" s="4">
        <v>6</v>
      </c>
      <c r="AI2" s="5"/>
      <c r="AJ2" s="4"/>
      <c r="AK2" s="5"/>
      <c r="AL2" s="4"/>
      <c r="AM2" s="8"/>
      <c r="AN2" s="9"/>
      <c r="AO2" s="8"/>
      <c r="AP2" s="9"/>
      <c r="AQ2" s="5"/>
      <c r="AR2" s="4"/>
      <c r="AS2" s="19"/>
      <c r="AT2" s="16"/>
      <c r="AU2" s="5"/>
      <c r="AV2" s="4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168</v>
      </c>
      <c r="B3" s="4">
        <v>2000</v>
      </c>
      <c r="C3" s="7" t="s">
        <v>11</v>
      </c>
      <c r="D3" s="13">
        <f t="shared" si="0"/>
        <v>26</v>
      </c>
      <c r="E3" s="11"/>
      <c r="F3" s="13">
        <f t="shared" si="1"/>
        <v>5</v>
      </c>
      <c r="G3" s="5"/>
      <c r="H3" s="4"/>
      <c r="I3" s="5"/>
      <c r="J3" s="4"/>
      <c r="K3" s="8">
        <v>1500</v>
      </c>
      <c r="L3" s="9">
        <v>4</v>
      </c>
      <c r="M3" s="5">
        <v>800</v>
      </c>
      <c r="N3" s="4">
        <v>6</v>
      </c>
      <c r="O3" s="5"/>
      <c r="P3" s="4"/>
      <c r="Q3" s="5">
        <v>3000</v>
      </c>
      <c r="R3" s="4">
        <v>4</v>
      </c>
      <c r="S3" s="5">
        <v>1500</v>
      </c>
      <c r="T3" s="4">
        <v>6</v>
      </c>
      <c r="U3" s="5"/>
      <c r="V3" s="4"/>
      <c r="W3" s="5">
        <v>3000</v>
      </c>
      <c r="X3" s="4">
        <v>6</v>
      </c>
      <c r="Y3" s="5"/>
      <c r="Z3" s="4"/>
      <c r="AA3" s="5"/>
      <c r="AB3" s="4"/>
      <c r="AC3" s="5"/>
      <c r="AD3" s="4"/>
      <c r="AE3" s="5"/>
      <c r="AF3" s="4"/>
      <c r="AG3" s="5"/>
      <c r="AH3" s="4"/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285</v>
      </c>
      <c r="B4" s="4">
        <v>2000</v>
      </c>
      <c r="C4" s="7" t="s">
        <v>191</v>
      </c>
      <c r="D4" s="13">
        <f t="shared" si="0"/>
        <v>24</v>
      </c>
      <c r="E4" s="11"/>
      <c r="F4" s="13">
        <f t="shared" si="1"/>
        <v>5</v>
      </c>
      <c r="G4" s="5"/>
      <c r="H4" s="4"/>
      <c r="I4" s="5"/>
      <c r="J4" s="4"/>
      <c r="K4" s="5"/>
      <c r="L4" s="5"/>
      <c r="M4" s="5"/>
      <c r="N4" s="4"/>
      <c r="O4" s="8">
        <v>1500</v>
      </c>
      <c r="P4" s="9">
        <v>6</v>
      </c>
      <c r="Q4" s="5"/>
      <c r="R4" s="4"/>
      <c r="S4" s="5">
        <v>800</v>
      </c>
      <c r="T4" s="4">
        <v>2</v>
      </c>
      <c r="U4" s="5"/>
      <c r="V4" s="4"/>
      <c r="W4" s="5">
        <v>800</v>
      </c>
      <c r="X4" s="4">
        <v>5</v>
      </c>
      <c r="Y4" s="5"/>
      <c r="Z4" s="4"/>
      <c r="AA4" s="5"/>
      <c r="AB4" s="4"/>
      <c r="AC4" s="8">
        <v>800</v>
      </c>
      <c r="AD4" s="9">
        <v>6</v>
      </c>
      <c r="AE4" s="8"/>
      <c r="AF4" s="9"/>
      <c r="AG4" s="5">
        <v>800</v>
      </c>
      <c r="AH4" s="4">
        <v>5</v>
      </c>
      <c r="AI4" s="5"/>
      <c r="AJ4" s="4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166</v>
      </c>
      <c r="B5" s="4">
        <v>1999</v>
      </c>
      <c r="C5" s="7" t="s">
        <v>11</v>
      </c>
      <c r="D5" s="13">
        <f t="shared" si="0"/>
        <v>23</v>
      </c>
      <c r="E5" s="11"/>
      <c r="F5" s="13">
        <f t="shared" si="1"/>
        <v>4</v>
      </c>
      <c r="G5" s="5"/>
      <c r="H5" s="4"/>
      <c r="I5" s="5"/>
      <c r="J5" s="4"/>
      <c r="K5" s="5">
        <v>1500</v>
      </c>
      <c r="L5" s="5">
        <v>6</v>
      </c>
      <c r="M5" s="5"/>
      <c r="N5" s="4"/>
      <c r="O5" s="18"/>
      <c r="P5" s="17"/>
      <c r="Q5" s="5"/>
      <c r="R5" s="4"/>
      <c r="S5" s="5" t="s">
        <v>209</v>
      </c>
      <c r="T5" s="4">
        <v>6</v>
      </c>
      <c r="U5" s="5"/>
      <c r="V5" s="4"/>
      <c r="W5" s="5"/>
      <c r="X5" s="4"/>
      <c r="Y5" s="5"/>
      <c r="Z5" s="4"/>
      <c r="AA5" s="5">
        <v>1500</v>
      </c>
      <c r="AB5" s="4">
        <v>5</v>
      </c>
      <c r="AC5" s="5"/>
      <c r="AD5" s="4"/>
      <c r="AE5" s="5" t="s">
        <v>209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169</v>
      </c>
      <c r="B6" s="4">
        <v>2000</v>
      </c>
      <c r="C6" s="7" t="s">
        <v>11</v>
      </c>
      <c r="D6" s="13">
        <f t="shared" si="0"/>
        <v>23</v>
      </c>
      <c r="E6" s="11"/>
      <c r="F6" s="13">
        <f t="shared" si="1"/>
        <v>5</v>
      </c>
      <c r="G6" s="5"/>
      <c r="H6" s="4"/>
      <c r="I6" s="5"/>
      <c r="J6" s="4"/>
      <c r="K6" s="5">
        <v>1500</v>
      </c>
      <c r="L6" s="5">
        <v>3</v>
      </c>
      <c r="M6" s="5" t="s">
        <v>209</v>
      </c>
      <c r="N6" s="4">
        <v>6</v>
      </c>
      <c r="O6" s="5"/>
      <c r="P6" s="4"/>
      <c r="Q6" s="8">
        <v>3000</v>
      </c>
      <c r="R6" s="9">
        <v>5</v>
      </c>
      <c r="S6" s="8">
        <v>800</v>
      </c>
      <c r="T6" s="9">
        <v>3</v>
      </c>
      <c r="U6" s="8"/>
      <c r="V6" s="9"/>
      <c r="W6" s="5"/>
      <c r="X6" s="4"/>
      <c r="Y6" s="8"/>
      <c r="Z6" s="9"/>
      <c r="AA6" s="5"/>
      <c r="AB6" s="4"/>
      <c r="AC6" s="5"/>
      <c r="AD6" s="4"/>
      <c r="AE6" s="5">
        <v>1500</v>
      </c>
      <c r="AF6" s="4">
        <v>6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170</v>
      </c>
      <c r="B7" s="4">
        <v>2000</v>
      </c>
      <c r="C7" s="7" t="s">
        <v>11</v>
      </c>
      <c r="D7" s="13">
        <f t="shared" si="0"/>
        <v>20</v>
      </c>
      <c r="E7" s="11"/>
      <c r="F7" s="13">
        <f t="shared" si="1"/>
        <v>5</v>
      </c>
      <c r="G7" s="8"/>
      <c r="H7" s="9"/>
      <c r="I7" s="8"/>
      <c r="J7" s="9"/>
      <c r="K7" s="5">
        <v>1500</v>
      </c>
      <c r="L7" s="5">
        <v>2</v>
      </c>
      <c r="M7" s="5">
        <v>5000</v>
      </c>
      <c r="N7" s="4">
        <v>5</v>
      </c>
      <c r="O7" s="8"/>
      <c r="P7" s="9"/>
      <c r="Q7" s="8">
        <v>3000</v>
      </c>
      <c r="R7" s="9">
        <v>3</v>
      </c>
      <c r="S7" s="5"/>
      <c r="T7" s="4"/>
      <c r="U7" s="5"/>
      <c r="V7" s="4"/>
      <c r="W7" s="5">
        <v>3000</v>
      </c>
      <c r="X7" s="4">
        <v>5</v>
      </c>
      <c r="Y7" s="5">
        <v>3000</v>
      </c>
      <c r="Z7" s="4">
        <v>5</v>
      </c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171</v>
      </c>
      <c r="B8" s="4">
        <v>1999</v>
      </c>
      <c r="C8" s="7" t="s">
        <v>11</v>
      </c>
      <c r="D8" s="13">
        <f t="shared" si="0"/>
        <v>18</v>
      </c>
      <c r="E8" s="11"/>
      <c r="F8" s="13">
        <f t="shared" si="1"/>
        <v>6</v>
      </c>
      <c r="G8" s="5"/>
      <c r="H8" s="4"/>
      <c r="I8" s="5"/>
      <c r="J8" s="4"/>
      <c r="K8" s="5">
        <v>1500</v>
      </c>
      <c r="L8" s="5">
        <v>1</v>
      </c>
      <c r="M8" s="8">
        <v>1500</v>
      </c>
      <c r="N8" s="9">
        <v>2</v>
      </c>
      <c r="O8" s="5"/>
      <c r="P8" s="4"/>
      <c r="Q8" s="5">
        <v>800</v>
      </c>
      <c r="R8" s="4">
        <v>3</v>
      </c>
      <c r="S8" s="5">
        <v>800</v>
      </c>
      <c r="T8" s="4">
        <v>1</v>
      </c>
      <c r="U8" s="5"/>
      <c r="V8" s="4"/>
      <c r="W8" s="8">
        <v>800</v>
      </c>
      <c r="X8" s="9">
        <v>6</v>
      </c>
      <c r="Y8" s="5"/>
      <c r="Z8" s="4"/>
      <c r="AA8" s="5"/>
      <c r="AB8" s="4"/>
      <c r="AC8" s="5"/>
      <c r="AD8" s="4"/>
      <c r="AE8" s="5"/>
      <c r="AF8" s="4"/>
      <c r="AG8" s="8"/>
      <c r="AH8" s="9"/>
      <c r="AI8" s="8"/>
      <c r="AJ8" s="9"/>
      <c r="AK8" s="5">
        <v>800</v>
      </c>
      <c r="AL8" s="4">
        <v>5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293</v>
      </c>
      <c r="B9" s="4">
        <v>2000</v>
      </c>
      <c r="C9" s="7" t="s">
        <v>294</v>
      </c>
      <c r="D9" s="13">
        <f t="shared" si="0"/>
        <v>18</v>
      </c>
      <c r="E9" s="11"/>
      <c r="F9" s="13">
        <f t="shared" si="1"/>
        <v>3</v>
      </c>
      <c r="G9" s="5"/>
      <c r="H9" s="4"/>
      <c r="I9" s="5"/>
      <c r="J9" s="4"/>
      <c r="K9" s="5"/>
      <c r="L9" s="5"/>
      <c r="M9" s="5"/>
      <c r="N9" s="4"/>
      <c r="O9" s="8"/>
      <c r="P9" s="9"/>
      <c r="Q9" s="5">
        <v>800</v>
      </c>
      <c r="R9" s="4">
        <v>6</v>
      </c>
      <c r="S9" s="5"/>
      <c r="T9" s="4"/>
      <c r="U9" s="5">
        <v>1500</v>
      </c>
      <c r="V9" s="4">
        <v>6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>
        <v>800</v>
      </c>
      <c r="AL9" s="4">
        <v>6</v>
      </c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116</v>
      </c>
      <c r="B10" s="4">
        <v>2000</v>
      </c>
      <c r="C10" s="7" t="s">
        <v>89</v>
      </c>
      <c r="D10" s="13">
        <f t="shared" si="0"/>
        <v>17</v>
      </c>
      <c r="E10" s="11"/>
      <c r="F10" s="13">
        <f t="shared" si="1"/>
        <v>4</v>
      </c>
      <c r="G10" s="5"/>
      <c r="H10" s="4"/>
      <c r="I10" s="5">
        <v>800</v>
      </c>
      <c r="J10" s="4">
        <v>6</v>
      </c>
      <c r="K10" s="8"/>
      <c r="L10" s="9"/>
      <c r="M10" s="5">
        <v>800</v>
      </c>
      <c r="N10" s="4">
        <v>3</v>
      </c>
      <c r="O10" s="5"/>
      <c r="P10" s="4"/>
      <c r="Q10" s="8">
        <v>800</v>
      </c>
      <c r="R10" s="9">
        <v>4</v>
      </c>
      <c r="S10" s="5">
        <v>800</v>
      </c>
      <c r="T10" s="4">
        <v>4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8"/>
      <c r="AH10" s="9"/>
      <c r="AI10" s="8"/>
      <c r="AJ10" s="9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117</v>
      </c>
      <c r="B11" s="4">
        <v>2000</v>
      </c>
      <c r="C11" s="7" t="s">
        <v>8</v>
      </c>
      <c r="D11" s="13">
        <f t="shared" si="0"/>
        <v>16</v>
      </c>
      <c r="E11" s="11"/>
      <c r="F11" s="13">
        <f t="shared" si="1"/>
        <v>5</v>
      </c>
      <c r="G11" s="5"/>
      <c r="H11" s="4"/>
      <c r="I11" s="5">
        <v>800</v>
      </c>
      <c r="J11" s="4">
        <v>5</v>
      </c>
      <c r="K11" s="5"/>
      <c r="L11" s="5"/>
      <c r="M11" s="5">
        <v>800</v>
      </c>
      <c r="N11" s="4">
        <v>1</v>
      </c>
      <c r="O11" s="5"/>
      <c r="P11" s="4"/>
      <c r="Q11" s="5">
        <v>800</v>
      </c>
      <c r="R11" s="4">
        <v>2</v>
      </c>
      <c r="S11" s="5">
        <v>1500</v>
      </c>
      <c r="T11" s="4">
        <v>3</v>
      </c>
      <c r="U11" s="5"/>
      <c r="V11" s="4"/>
      <c r="W11" s="5"/>
      <c r="X11" s="4"/>
      <c r="Y11" s="5"/>
      <c r="Z11" s="4"/>
      <c r="AA11" s="5"/>
      <c r="AB11" s="4"/>
      <c r="AC11" s="5">
        <v>800</v>
      </c>
      <c r="AD11" s="4">
        <v>5</v>
      </c>
      <c r="AE11" s="5"/>
      <c r="AF11" s="4"/>
      <c r="AG11" s="8"/>
      <c r="AH11" s="9"/>
      <c r="AI11" s="5"/>
      <c r="AJ11" s="4"/>
      <c r="AK11" s="5"/>
      <c r="AL11" s="4"/>
      <c r="AM11" s="8"/>
      <c r="AN11" s="9"/>
      <c r="AO11" s="5"/>
      <c r="AP11" s="4"/>
      <c r="AQ11" s="8"/>
      <c r="AR11" s="9"/>
      <c r="AS11" s="18"/>
      <c r="AT11" s="17"/>
      <c r="AU11" s="8"/>
      <c r="AV11" s="9"/>
      <c r="AW11" s="5"/>
      <c r="AX11" s="4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7" t="s">
        <v>163</v>
      </c>
      <c r="B12" s="4">
        <v>2000</v>
      </c>
      <c r="C12" s="7" t="s">
        <v>238</v>
      </c>
      <c r="D12" s="13">
        <f t="shared" si="0"/>
        <v>14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>
        <v>1500</v>
      </c>
      <c r="N12" s="4">
        <v>4</v>
      </c>
      <c r="O12" s="5"/>
      <c r="P12" s="4"/>
      <c r="Q12" s="5">
        <v>800</v>
      </c>
      <c r="R12" s="4">
        <v>5</v>
      </c>
      <c r="S12" s="8">
        <v>1500</v>
      </c>
      <c r="T12" s="9">
        <v>5</v>
      </c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119</v>
      </c>
      <c r="B13" s="4">
        <v>2000</v>
      </c>
      <c r="C13" s="7" t="s">
        <v>7</v>
      </c>
      <c r="D13" s="13">
        <f t="shared" si="0"/>
        <v>13</v>
      </c>
      <c r="E13" s="11"/>
      <c r="F13" s="13">
        <f t="shared" si="1"/>
        <v>4</v>
      </c>
      <c r="G13" s="5"/>
      <c r="H13" s="4"/>
      <c r="I13" s="5">
        <v>800</v>
      </c>
      <c r="J13" s="4">
        <v>3</v>
      </c>
      <c r="K13" s="5"/>
      <c r="L13" s="5"/>
      <c r="M13" s="5"/>
      <c r="N13" s="4"/>
      <c r="O13" s="5"/>
      <c r="P13" s="4"/>
      <c r="Q13" s="5">
        <v>800</v>
      </c>
      <c r="R13" s="4">
        <v>1</v>
      </c>
      <c r="S13" s="5"/>
      <c r="T13" s="4"/>
      <c r="U13" s="8"/>
      <c r="V13" s="9"/>
      <c r="W13" s="5"/>
      <c r="X13" s="4"/>
      <c r="Y13" s="8">
        <v>800</v>
      </c>
      <c r="Z13" s="9">
        <v>5</v>
      </c>
      <c r="AA13" s="5">
        <v>1500</v>
      </c>
      <c r="AB13" s="4">
        <v>4</v>
      </c>
      <c r="AC13" s="5"/>
      <c r="AD13" s="4"/>
      <c r="AE13" s="5"/>
      <c r="AF13" s="4"/>
      <c r="AG13" s="8"/>
      <c r="AH13" s="9"/>
      <c r="AI13" s="8"/>
      <c r="AJ13" s="9"/>
      <c r="AK13" s="8"/>
      <c r="AL13" s="9"/>
      <c r="AM13" s="8"/>
      <c r="AN13" s="9"/>
      <c r="AO13" s="5"/>
      <c r="AP13" s="4"/>
      <c r="AQ13" s="8"/>
      <c r="AR13" s="9"/>
      <c r="AS13" s="18"/>
      <c r="AT13" s="17"/>
      <c r="AU13" s="8"/>
      <c r="AV13" s="9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374</v>
      </c>
      <c r="B14" s="4">
        <v>2000</v>
      </c>
      <c r="C14" s="7" t="s">
        <v>28</v>
      </c>
      <c r="D14" s="13">
        <f t="shared" si="0"/>
        <v>12</v>
      </c>
      <c r="E14" s="11"/>
      <c r="F14" s="13">
        <f t="shared" si="1"/>
        <v>2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/>
      <c r="R14" s="4"/>
      <c r="S14" s="5"/>
      <c r="T14" s="4"/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5">
        <v>5000</v>
      </c>
      <c r="AH14" s="4">
        <v>6</v>
      </c>
      <c r="AI14" s="5">
        <v>1500</v>
      </c>
      <c r="AJ14" s="4">
        <v>6</v>
      </c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167</v>
      </c>
      <c r="B15" s="4">
        <v>1999</v>
      </c>
      <c r="C15" s="7" t="s">
        <v>11</v>
      </c>
      <c r="D15" s="13">
        <f t="shared" si="0"/>
        <v>11</v>
      </c>
      <c r="E15" s="11"/>
      <c r="F15" s="13">
        <f t="shared" si="1"/>
        <v>2</v>
      </c>
      <c r="G15" s="8"/>
      <c r="H15" s="9"/>
      <c r="I15" s="8"/>
      <c r="J15" s="9"/>
      <c r="K15" s="5">
        <v>1500</v>
      </c>
      <c r="L15" s="5">
        <v>5</v>
      </c>
      <c r="M15" s="8">
        <v>1500</v>
      </c>
      <c r="N15" s="9">
        <v>6</v>
      </c>
      <c r="O15" s="19"/>
      <c r="P15" s="16"/>
      <c r="Q15" s="8"/>
      <c r="R15" s="9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326</v>
      </c>
      <c r="B16" s="4">
        <v>2000</v>
      </c>
      <c r="C16" s="7" t="s">
        <v>89</v>
      </c>
      <c r="D16" s="13">
        <f t="shared" si="0"/>
        <v>11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1500</v>
      </c>
      <c r="T16" s="4">
        <v>1</v>
      </c>
      <c r="U16" s="5">
        <v>5000</v>
      </c>
      <c r="V16" s="4">
        <v>6</v>
      </c>
      <c r="W16" s="8">
        <v>3000</v>
      </c>
      <c r="X16" s="9">
        <v>4</v>
      </c>
      <c r="Y16" s="8"/>
      <c r="Z16" s="9"/>
      <c r="AA16" s="5"/>
      <c r="AB16" s="4"/>
      <c r="AC16" s="5"/>
      <c r="AD16" s="4"/>
      <c r="AE16" s="5"/>
      <c r="AF16" s="4"/>
      <c r="AG16" s="8"/>
      <c r="AH16" s="9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327</v>
      </c>
      <c r="B17" s="4">
        <v>2000</v>
      </c>
      <c r="C17" s="7" t="s">
        <v>13</v>
      </c>
      <c r="D17" s="13">
        <f t="shared" si="0"/>
        <v>11</v>
      </c>
      <c r="E17" s="11"/>
      <c r="F17" s="13">
        <f t="shared" si="1"/>
        <v>3</v>
      </c>
      <c r="G17" s="8"/>
      <c r="H17" s="9"/>
      <c r="I17" s="8"/>
      <c r="J17" s="9"/>
      <c r="K17" s="8"/>
      <c r="L17" s="9"/>
      <c r="M17" s="5"/>
      <c r="N17" s="4"/>
      <c r="O17" s="5"/>
      <c r="P17" s="4"/>
      <c r="Q17" s="5"/>
      <c r="R17" s="4"/>
      <c r="S17" s="8">
        <v>1500</v>
      </c>
      <c r="T17" s="9">
        <v>2</v>
      </c>
      <c r="U17" s="5"/>
      <c r="V17" s="4"/>
      <c r="W17" s="8"/>
      <c r="X17" s="9"/>
      <c r="Y17" s="5">
        <v>3000</v>
      </c>
      <c r="Z17" s="4">
        <v>4</v>
      </c>
      <c r="AA17" s="8">
        <v>1500</v>
      </c>
      <c r="AB17" s="9">
        <v>5</v>
      </c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118</v>
      </c>
      <c r="B18" s="4">
        <v>2000</v>
      </c>
      <c r="C18" s="7" t="s">
        <v>34</v>
      </c>
      <c r="D18" s="13">
        <f t="shared" si="0"/>
        <v>10</v>
      </c>
      <c r="E18" s="11"/>
      <c r="F18" s="13">
        <f t="shared" si="1"/>
        <v>2</v>
      </c>
      <c r="G18" s="5"/>
      <c r="H18" s="4"/>
      <c r="I18" s="5">
        <v>800</v>
      </c>
      <c r="J18" s="4">
        <v>4</v>
      </c>
      <c r="K18" s="5"/>
      <c r="L18" s="5"/>
      <c r="M18" s="5"/>
      <c r="N18" s="4"/>
      <c r="O18" s="5"/>
      <c r="P18" s="4"/>
      <c r="Q18" s="8"/>
      <c r="R18" s="9"/>
      <c r="S18" s="8"/>
      <c r="T18" s="9"/>
      <c r="U18" s="5"/>
      <c r="V18" s="4"/>
      <c r="W18" s="5"/>
      <c r="X18" s="4"/>
      <c r="Y18" s="5"/>
      <c r="Z18" s="4"/>
      <c r="AA18" s="8">
        <v>5000</v>
      </c>
      <c r="AB18" s="9">
        <v>6</v>
      </c>
      <c r="AC18" s="8"/>
      <c r="AD18" s="9"/>
      <c r="AE18" s="8"/>
      <c r="AF18" s="9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358</v>
      </c>
      <c r="B19" s="4">
        <v>2000</v>
      </c>
      <c r="C19" s="7" t="s">
        <v>359</v>
      </c>
      <c r="D19" s="13">
        <f t="shared" si="0"/>
        <v>10</v>
      </c>
      <c r="E19" s="15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>
        <v>5000</v>
      </c>
      <c r="AB19" s="4">
        <v>5</v>
      </c>
      <c r="AC19" s="5"/>
      <c r="AD19" s="4"/>
      <c r="AE19" s="5"/>
      <c r="AF19" s="4"/>
      <c r="AG19" s="5"/>
      <c r="AH19" s="4"/>
      <c r="AI19" s="5">
        <v>1500</v>
      </c>
      <c r="AJ19" s="4">
        <v>5</v>
      </c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40</v>
      </c>
      <c r="B20" s="4">
        <v>2000</v>
      </c>
      <c r="C20" s="7" t="s">
        <v>35</v>
      </c>
      <c r="D20" s="13">
        <f t="shared" si="0"/>
        <v>10</v>
      </c>
      <c r="E20" s="15"/>
      <c r="F20" s="13">
        <f t="shared" si="1"/>
        <v>2</v>
      </c>
      <c r="G20" s="5">
        <v>1000</v>
      </c>
      <c r="H20" s="4">
        <v>6</v>
      </c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8"/>
      <c r="V20" s="9"/>
      <c r="W20" s="5"/>
      <c r="X20" s="4"/>
      <c r="Y20" s="5"/>
      <c r="Z20" s="4"/>
      <c r="AA20" s="5"/>
      <c r="AB20" s="4"/>
      <c r="AC20" s="5">
        <v>800</v>
      </c>
      <c r="AD20" s="4">
        <v>4</v>
      </c>
      <c r="AE20" s="5"/>
      <c r="AF20" s="4"/>
      <c r="AG20" s="5"/>
      <c r="AH20" s="4"/>
      <c r="AI20" s="5"/>
      <c r="AJ20" s="4"/>
      <c r="AK20" s="8"/>
      <c r="AL20" s="9"/>
      <c r="AM20" s="8"/>
      <c r="AN20" s="9"/>
      <c r="AO20" s="8"/>
      <c r="AP20" s="9"/>
      <c r="AQ20" s="5"/>
      <c r="AR20" s="4"/>
      <c r="AS20" s="19"/>
      <c r="AT20" s="16"/>
      <c r="AU20" s="5"/>
      <c r="AV20" s="4"/>
      <c r="AW20" s="5"/>
      <c r="AX20" s="4"/>
      <c r="AY20" s="8"/>
      <c r="AZ20" s="9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237</v>
      </c>
      <c r="B21" s="4">
        <v>1999</v>
      </c>
      <c r="C21" s="7" t="s">
        <v>135</v>
      </c>
      <c r="D21" s="13">
        <f t="shared" si="0"/>
        <v>9</v>
      </c>
      <c r="E21" s="15"/>
      <c r="F21" s="13">
        <f t="shared" si="1"/>
        <v>2</v>
      </c>
      <c r="G21" s="5"/>
      <c r="H21" s="4"/>
      <c r="I21" s="5"/>
      <c r="J21" s="4"/>
      <c r="K21" s="5"/>
      <c r="L21" s="5"/>
      <c r="M21" s="5">
        <v>800</v>
      </c>
      <c r="N21" s="4">
        <v>4</v>
      </c>
      <c r="O21" s="8"/>
      <c r="P21" s="9"/>
      <c r="Q21" s="5"/>
      <c r="R21" s="4"/>
      <c r="S21" s="5">
        <v>800</v>
      </c>
      <c r="T21" s="4">
        <v>5</v>
      </c>
      <c r="U21" s="5"/>
      <c r="V21" s="4"/>
      <c r="W21" s="5"/>
      <c r="X21" s="4"/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239</v>
      </c>
      <c r="B22" s="4">
        <v>1999</v>
      </c>
      <c r="C22" s="7" t="s">
        <v>28</v>
      </c>
      <c r="D22" s="13">
        <f t="shared" si="0"/>
        <v>7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>
        <v>1500</v>
      </c>
      <c r="N22" s="4">
        <v>3</v>
      </c>
      <c r="O22" s="5"/>
      <c r="P22" s="4"/>
      <c r="Q22" s="5"/>
      <c r="R22" s="4"/>
      <c r="S22" s="5">
        <v>1500</v>
      </c>
      <c r="T22" s="4">
        <v>4</v>
      </c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350</v>
      </c>
      <c r="B23" s="4">
        <v>2000</v>
      </c>
      <c r="C23" s="7" t="s">
        <v>13</v>
      </c>
      <c r="D23" s="13">
        <f t="shared" si="0"/>
        <v>6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>
        <v>800</v>
      </c>
      <c r="Z23" s="4">
        <v>6</v>
      </c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111</v>
      </c>
      <c r="B24" s="4">
        <v>2000</v>
      </c>
      <c r="C24" s="7" t="s">
        <v>31</v>
      </c>
      <c r="D24" s="13">
        <f t="shared" si="0"/>
        <v>6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>
        <v>800</v>
      </c>
      <c r="AH24" s="4">
        <v>6</v>
      </c>
      <c r="AI24" s="8"/>
      <c r="AJ24" s="9"/>
      <c r="AK24" s="8"/>
      <c r="AL24" s="9"/>
      <c r="AM24" s="5"/>
      <c r="AN24" s="4"/>
      <c r="AO24" s="8"/>
      <c r="AP24" s="9"/>
      <c r="AQ24" s="5"/>
      <c r="AR24" s="4"/>
      <c r="AS24" s="19"/>
      <c r="AT24" s="16"/>
      <c r="AU24" s="5"/>
      <c r="AV24" s="4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7" t="s">
        <v>325</v>
      </c>
      <c r="B25" s="4">
        <v>2000</v>
      </c>
      <c r="C25" s="7" t="s">
        <v>28</v>
      </c>
      <c r="D25" s="13">
        <f t="shared" si="0"/>
        <v>6</v>
      </c>
      <c r="E25" s="11"/>
      <c r="F25" s="13">
        <f t="shared" si="1"/>
        <v>1</v>
      </c>
      <c r="G25" s="8"/>
      <c r="H25" s="9"/>
      <c r="I25" s="8"/>
      <c r="J25" s="9"/>
      <c r="K25" s="8"/>
      <c r="L25" s="9"/>
      <c r="M25" s="5"/>
      <c r="N25" s="4"/>
      <c r="O25" s="5"/>
      <c r="P25" s="4"/>
      <c r="Q25" s="8"/>
      <c r="R25" s="9"/>
      <c r="S25" s="8">
        <v>800</v>
      </c>
      <c r="T25" s="9">
        <v>6</v>
      </c>
      <c r="U25" s="5"/>
      <c r="V25" s="4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8"/>
      <c r="AL25" s="9"/>
      <c r="AM25" s="5"/>
      <c r="AN25" s="4"/>
      <c r="AO25" s="8"/>
      <c r="AP25" s="9"/>
      <c r="AQ25" s="8"/>
      <c r="AR25" s="9"/>
      <c r="AS25" s="18"/>
      <c r="AT25" s="17"/>
      <c r="AU25" s="8"/>
      <c r="AV25" s="9"/>
      <c r="AW25" s="5"/>
      <c r="AX25" s="4"/>
      <c r="AY25" s="5"/>
      <c r="AZ25" s="5"/>
      <c r="BA25" s="5"/>
      <c r="BB25" s="5"/>
      <c r="BC25" s="5"/>
      <c r="BD25" s="4"/>
      <c r="BE25" s="8"/>
      <c r="BF25" s="17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16</v>
      </c>
      <c r="B26" s="4">
        <v>1999</v>
      </c>
      <c r="C26" s="7" t="s">
        <v>17</v>
      </c>
      <c r="D26" s="13">
        <f t="shared" si="0"/>
        <v>5</v>
      </c>
      <c r="E26" s="15"/>
      <c r="F26" s="13">
        <f t="shared" si="1"/>
        <v>1</v>
      </c>
      <c r="G26" s="5">
        <v>1000</v>
      </c>
      <c r="H26" s="4">
        <v>5</v>
      </c>
      <c r="I26" s="5"/>
      <c r="J26" s="4"/>
      <c r="K26" s="8"/>
      <c r="L26" s="9"/>
      <c r="M26" s="5"/>
      <c r="N26" s="4"/>
      <c r="O26" s="5"/>
      <c r="P26" s="4"/>
      <c r="Q26" s="19"/>
      <c r="R26" s="4"/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8"/>
      <c r="BB26" s="9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242</v>
      </c>
      <c r="B27" s="4">
        <v>1999</v>
      </c>
      <c r="C27" s="7" t="s">
        <v>11</v>
      </c>
      <c r="D27" s="13">
        <f t="shared" si="0"/>
        <v>4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>
        <v>5000</v>
      </c>
      <c r="N27" s="4">
        <v>4</v>
      </c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240</v>
      </c>
      <c r="B28" s="4">
        <v>1999</v>
      </c>
      <c r="C28" s="7" t="s">
        <v>28</v>
      </c>
      <c r="D28" s="13">
        <f t="shared" si="0"/>
        <v>1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>
        <v>1500</v>
      </c>
      <c r="N28" s="4">
        <v>1</v>
      </c>
      <c r="O28" s="5"/>
      <c r="P28" s="4"/>
      <c r="Q28" s="5"/>
      <c r="R28" s="4"/>
      <c r="S28" s="8"/>
      <c r="T28" s="9"/>
      <c r="U28" s="5"/>
      <c r="V28" s="4"/>
      <c r="W28" s="5"/>
      <c r="X28" s="4"/>
      <c r="Y28" s="8"/>
      <c r="Z28" s="9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/>
      <c r="AO1" s="9"/>
      <c r="AP1" s="9"/>
      <c r="AQ1" s="9"/>
      <c r="AR1" s="9"/>
      <c r="AS1" s="9"/>
      <c r="AT1" s="9"/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243</v>
      </c>
      <c r="B2" s="4">
        <v>2000</v>
      </c>
      <c r="C2" s="7" t="s">
        <v>89</v>
      </c>
      <c r="D2" s="13">
        <f aca="true" t="shared" si="0" ref="D2:D42">H2+J2+L2+N2+P2+R2+T2+V2+X2+Z2+AB2+AD2+AF2+AH2+AJ2+AL2+AN2+AP2+AR2+AT2+AV2+AX2+AZ2+BB2+BD2+BF2+BH2+BJ2+BL2+BN2-E2</f>
        <v>38.5</v>
      </c>
      <c r="E2" s="11"/>
      <c r="F2" s="13">
        <f aca="true" t="shared" si="1" ref="F2:F42">COUNT(H2,J2,L2,N2,P2,R2,T2,V2,X2,Z2,AB2,AD2,AF2,AH2,AJ2,AL2,AN2,AP2,AR2,AV2,AX2,BB2,BD2,BF2)</f>
        <v>7</v>
      </c>
      <c r="G2" s="5"/>
      <c r="H2" s="4"/>
      <c r="I2" s="5"/>
      <c r="J2" s="4"/>
      <c r="K2" s="5"/>
      <c r="L2" s="5"/>
      <c r="M2" s="5" t="s">
        <v>23</v>
      </c>
      <c r="N2" s="4">
        <v>5</v>
      </c>
      <c r="O2" s="8"/>
      <c r="P2" s="9"/>
      <c r="Q2" s="5" t="s">
        <v>23</v>
      </c>
      <c r="R2" s="4">
        <v>6</v>
      </c>
      <c r="S2" s="5" t="s">
        <v>23</v>
      </c>
      <c r="T2" s="4">
        <v>4.5</v>
      </c>
      <c r="U2" s="5" t="s">
        <v>23</v>
      </c>
      <c r="V2" s="4">
        <v>5</v>
      </c>
      <c r="W2" s="5"/>
      <c r="X2" s="4"/>
      <c r="Y2" s="5" t="s">
        <v>23</v>
      </c>
      <c r="Z2" s="4">
        <v>6</v>
      </c>
      <c r="AA2" s="8"/>
      <c r="AB2" s="9"/>
      <c r="AC2" s="8"/>
      <c r="AD2" s="9"/>
      <c r="AE2" s="8" t="s">
        <v>23</v>
      </c>
      <c r="AF2" s="9">
        <v>6</v>
      </c>
      <c r="AG2" s="5"/>
      <c r="AH2" s="4"/>
      <c r="AI2" s="5" t="s">
        <v>23</v>
      </c>
      <c r="AJ2" s="4">
        <v>6</v>
      </c>
      <c r="AK2" s="8"/>
      <c r="AL2" s="9"/>
      <c r="AM2" s="8"/>
      <c r="AN2" s="9"/>
      <c r="AO2" s="8"/>
      <c r="AP2" s="9"/>
      <c r="AQ2" s="8"/>
      <c r="AR2" s="9"/>
      <c r="AS2" s="18"/>
      <c r="AT2" s="17"/>
      <c r="AU2" s="8"/>
      <c r="AV2" s="9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155</v>
      </c>
      <c r="B3" s="4">
        <v>2000</v>
      </c>
      <c r="C3" s="7" t="s">
        <v>156</v>
      </c>
      <c r="D3" s="13">
        <f t="shared" si="0"/>
        <v>36</v>
      </c>
      <c r="E3" s="15"/>
      <c r="F3" s="13">
        <f t="shared" si="1"/>
        <v>6</v>
      </c>
      <c r="G3" s="5"/>
      <c r="H3" s="4"/>
      <c r="I3" s="5"/>
      <c r="J3" s="4"/>
      <c r="K3" s="5"/>
      <c r="L3" s="5"/>
      <c r="M3" s="5" t="s">
        <v>10</v>
      </c>
      <c r="N3" s="4">
        <v>6</v>
      </c>
      <c r="O3" s="5" t="s">
        <v>10</v>
      </c>
      <c r="P3" s="4">
        <v>6</v>
      </c>
      <c r="Q3" s="5"/>
      <c r="R3" s="4"/>
      <c r="S3" s="5" t="s">
        <v>10</v>
      </c>
      <c r="T3" s="4">
        <v>6</v>
      </c>
      <c r="U3" s="5" t="s">
        <v>10</v>
      </c>
      <c r="V3" s="4">
        <v>6</v>
      </c>
      <c r="W3" s="5"/>
      <c r="X3" s="4"/>
      <c r="Y3" s="5"/>
      <c r="Z3" s="4"/>
      <c r="AA3" s="5"/>
      <c r="AB3" s="4"/>
      <c r="AC3" s="5"/>
      <c r="AD3" s="4"/>
      <c r="AE3" s="5" t="s">
        <v>10</v>
      </c>
      <c r="AF3" s="4">
        <v>6</v>
      </c>
      <c r="AG3" s="5"/>
      <c r="AH3" s="4"/>
      <c r="AI3" s="5"/>
      <c r="AJ3" s="4"/>
      <c r="AK3" s="5" t="s">
        <v>10</v>
      </c>
      <c r="AL3" s="4">
        <v>6</v>
      </c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174</v>
      </c>
      <c r="B4" s="4">
        <v>2000</v>
      </c>
      <c r="C4" s="7" t="s">
        <v>11</v>
      </c>
      <c r="D4" s="13">
        <f t="shared" si="0"/>
        <v>33.5</v>
      </c>
      <c r="E4" s="11"/>
      <c r="F4" s="13">
        <f t="shared" si="1"/>
        <v>7</v>
      </c>
      <c r="G4" s="5"/>
      <c r="H4" s="4"/>
      <c r="I4" s="5"/>
      <c r="J4" s="4"/>
      <c r="K4" s="8" t="s">
        <v>23</v>
      </c>
      <c r="L4" s="5">
        <v>4.5</v>
      </c>
      <c r="M4" s="8" t="s">
        <v>23</v>
      </c>
      <c r="N4" s="9">
        <v>3</v>
      </c>
      <c r="O4" s="5"/>
      <c r="P4" s="4"/>
      <c r="Q4" s="5" t="s">
        <v>23</v>
      </c>
      <c r="R4" s="4">
        <v>3</v>
      </c>
      <c r="S4" s="5" t="s">
        <v>23</v>
      </c>
      <c r="T4" s="4">
        <v>6</v>
      </c>
      <c r="U4" s="5" t="s">
        <v>23</v>
      </c>
      <c r="V4" s="4">
        <v>6</v>
      </c>
      <c r="W4" s="8"/>
      <c r="X4" s="9"/>
      <c r="Y4" s="5" t="s">
        <v>23</v>
      </c>
      <c r="Z4" s="4">
        <v>5</v>
      </c>
      <c r="AA4" s="5" t="s">
        <v>23</v>
      </c>
      <c r="AB4" s="4">
        <v>6</v>
      </c>
      <c r="AC4" s="5"/>
      <c r="AD4" s="4"/>
      <c r="AE4" s="5"/>
      <c r="AF4" s="4"/>
      <c r="AG4" s="8"/>
      <c r="AH4" s="9"/>
      <c r="AI4" s="8"/>
      <c r="AJ4" s="9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251</v>
      </c>
      <c r="B5" s="4">
        <v>1999</v>
      </c>
      <c r="C5" s="7" t="s">
        <v>7</v>
      </c>
      <c r="D5" s="13">
        <f t="shared" si="0"/>
        <v>31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5" t="s">
        <v>10</v>
      </c>
      <c r="N5" s="4">
        <v>5</v>
      </c>
      <c r="O5" s="8"/>
      <c r="P5" s="9"/>
      <c r="Q5" s="5"/>
      <c r="R5" s="4"/>
      <c r="S5" s="5" t="s">
        <v>10</v>
      </c>
      <c r="T5" s="4">
        <v>5</v>
      </c>
      <c r="U5" s="5"/>
      <c r="V5" s="4"/>
      <c r="W5" s="5" t="s">
        <v>10</v>
      </c>
      <c r="X5" s="4">
        <v>5</v>
      </c>
      <c r="Y5" s="5"/>
      <c r="Z5" s="4"/>
      <c r="AA5" s="5" t="s">
        <v>10</v>
      </c>
      <c r="AB5" s="4">
        <v>6</v>
      </c>
      <c r="AC5" s="8"/>
      <c r="AD5" s="9"/>
      <c r="AE5" s="8" t="s">
        <v>10</v>
      </c>
      <c r="AF5" s="9">
        <v>4</v>
      </c>
      <c r="AG5" s="5" t="s">
        <v>10</v>
      </c>
      <c r="AH5" s="4">
        <v>6</v>
      </c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244</v>
      </c>
      <c r="B6" s="4">
        <v>2000</v>
      </c>
      <c r="C6" s="7" t="s">
        <v>227</v>
      </c>
      <c r="D6" s="13">
        <f t="shared" si="0"/>
        <v>27</v>
      </c>
      <c r="E6" s="11"/>
      <c r="F6" s="13">
        <f t="shared" si="1"/>
        <v>7</v>
      </c>
      <c r="G6" s="5"/>
      <c r="H6" s="4"/>
      <c r="I6" s="5"/>
      <c r="J6" s="4"/>
      <c r="K6" s="5"/>
      <c r="L6" s="5"/>
      <c r="M6" s="5" t="s">
        <v>23</v>
      </c>
      <c r="N6" s="4">
        <v>2</v>
      </c>
      <c r="O6" s="5" t="s">
        <v>10</v>
      </c>
      <c r="P6" s="4">
        <v>3</v>
      </c>
      <c r="Q6" s="5" t="s">
        <v>23</v>
      </c>
      <c r="R6" s="4">
        <v>4</v>
      </c>
      <c r="S6" s="5" t="s">
        <v>23</v>
      </c>
      <c r="T6" s="4">
        <v>2</v>
      </c>
      <c r="U6" s="5"/>
      <c r="V6" s="4"/>
      <c r="W6" s="8"/>
      <c r="X6" s="9"/>
      <c r="Y6" s="8"/>
      <c r="Z6" s="9"/>
      <c r="AA6" s="5"/>
      <c r="AB6" s="4"/>
      <c r="AC6" s="5"/>
      <c r="AD6" s="4"/>
      <c r="AE6" s="5" t="s">
        <v>23</v>
      </c>
      <c r="AF6" s="4">
        <v>5</v>
      </c>
      <c r="AG6" s="8"/>
      <c r="AH6" s="9"/>
      <c r="AI6" s="5" t="s">
        <v>23</v>
      </c>
      <c r="AJ6" s="4">
        <v>5</v>
      </c>
      <c r="AK6" s="5" t="s">
        <v>23</v>
      </c>
      <c r="AL6" s="4">
        <v>6</v>
      </c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181</v>
      </c>
      <c r="B7" s="4">
        <v>2000</v>
      </c>
      <c r="C7" s="7" t="s">
        <v>11</v>
      </c>
      <c r="D7" s="13">
        <f t="shared" si="0"/>
        <v>24</v>
      </c>
      <c r="E7" s="15"/>
      <c r="F7" s="13">
        <f t="shared" si="1"/>
        <v>6</v>
      </c>
      <c r="G7" s="5"/>
      <c r="H7" s="4"/>
      <c r="I7" s="5"/>
      <c r="J7" s="4"/>
      <c r="K7" s="8" t="s">
        <v>10</v>
      </c>
      <c r="L7" s="9">
        <v>1</v>
      </c>
      <c r="M7" s="5"/>
      <c r="N7" s="4"/>
      <c r="O7" s="5" t="s">
        <v>10</v>
      </c>
      <c r="P7" s="4">
        <v>5</v>
      </c>
      <c r="Q7" s="19"/>
      <c r="R7" s="4"/>
      <c r="S7" s="5" t="s">
        <v>10</v>
      </c>
      <c r="T7" s="4">
        <v>4</v>
      </c>
      <c r="U7" s="5"/>
      <c r="V7" s="4"/>
      <c r="W7" s="8" t="s">
        <v>10</v>
      </c>
      <c r="X7" s="9">
        <v>4</v>
      </c>
      <c r="Y7" s="5"/>
      <c r="Z7" s="4"/>
      <c r="AA7" s="5" t="s">
        <v>10</v>
      </c>
      <c r="AB7" s="4">
        <v>5</v>
      </c>
      <c r="AC7" s="5"/>
      <c r="AD7" s="4"/>
      <c r="AE7" s="5"/>
      <c r="AF7" s="4"/>
      <c r="AG7" s="5" t="s">
        <v>10</v>
      </c>
      <c r="AH7" s="4">
        <v>5</v>
      </c>
      <c r="AI7" s="5"/>
      <c r="AJ7" s="4"/>
      <c r="AK7" s="5"/>
      <c r="AL7" s="4"/>
      <c r="AM7" s="5"/>
      <c r="AN7" s="4"/>
      <c r="AO7" s="5"/>
      <c r="AP7" s="4"/>
      <c r="AQ7" s="8"/>
      <c r="AR7" s="9"/>
      <c r="AS7" s="18"/>
      <c r="AT7" s="17"/>
      <c r="AU7" s="8"/>
      <c r="AV7" s="9"/>
      <c r="AW7" s="8"/>
      <c r="AX7" s="9"/>
      <c r="AY7" s="5"/>
      <c r="AZ7" s="5"/>
      <c r="BA7" s="8"/>
      <c r="BB7" s="9"/>
      <c r="BC7" s="5"/>
      <c r="BD7" s="4"/>
      <c r="BE7" s="5"/>
      <c r="BF7" s="4"/>
      <c r="BG7" s="5"/>
      <c r="BH7" s="4"/>
      <c r="BI7" s="5"/>
      <c r="BJ7" s="4"/>
      <c r="BK7" s="8"/>
      <c r="BL7" s="9"/>
      <c r="BM7" s="4"/>
      <c r="BN7" s="4"/>
      <c r="BO7" s="4"/>
      <c r="BP7" s="4"/>
      <c r="BQ7" s="4"/>
    </row>
    <row r="8" spans="1:69" ht="12.75">
      <c r="A8" s="7" t="s">
        <v>179</v>
      </c>
      <c r="B8" s="4">
        <v>1999</v>
      </c>
      <c r="C8" s="7" t="s">
        <v>28</v>
      </c>
      <c r="D8" s="13">
        <f t="shared" si="0"/>
        <v>23</v>
      </c>
      <c r="E8" s="11"/>
      <c r="F8" s="13">
        <f t="shared" si="1"/>
        <v>6</v>
      </c>
      <c r="G8" s="5"/>
      <c r="H8" s="4"/>
      <c r="I8" s="5"/>
      <c r="J8" s="4"/>
      <c r="K8" s="8" t="s">
        <v>10</v>
      </c>
      <c r="L8" s="9">
        <v>3</v>
      </c>
      <c r="M8" s="5"/>
      <c r="N8" s="4"/>
      <c r="O8" s="5"/>
      <c r="P8" s="4"/>
      <c r="Q8" s="5"/>
      <c r="R8" s="4"/>
      <c r="S8" s="5"/>
      <c r="T8" s="4"/>
      <c r="U8" s="5" t="s">
        <v>10</v>
      </c>
      <c r="V8" s="4">
        <v>3</v>
      </c>
      <c r="W8" s="5"/>
      <c r="X8" s="4"/>
      <c r="Y8" s="5" t="s">
        <v>10</v>
      </c>
      <c r="Z8" s="4">
        <v>6</v>
      </c>
      <c r="AA8" s="5"/>
      <c r="AB8" s="4"/>
      <c r="AC8" s="5"/>
      <c r="AD8" s="4"/>
      <c r="AE8" s="5" t="s">
        <v>10</v>
      </c>
      <c r="AF8" s="4">
        <v>3</v>
      </c>
      <c r="AG8" s="5" t="s">
        <v>10</v>
      </c>
      <c r="AH8" s="4">
        <v>3</v>
      </c>
      <c r="AI8" s="8"/>
      <c r="AJ8" s="9"/>
      <c r="AK8" s="5" t="s">
        <v>10</v>
      </c>
      <c r="AL8" s="4">
        <v>5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177</v>
      </c>
      <c r="B9" s="4">
        <v>1999</v>
      </c>
      <c r="C9" s="7" t="s">
        <v>28</v>
      </c>
      <c r="D9" s="13">
        <f t="shared" si="0"/>
        <v>21</v>
      </c>
      <c r="E9" s="11"/>
      <c r="F9" s="13">
        <f t="shared" si="1"/>
        <v>4</v>
      </c>
      <c r="G9" s="5"/>
      <c r="H9" s="4"/>
      <c r="I9" s="5"/>
      <c r="J9" s="4"/>
      <c r="K9" s="5" t="s">
        <v>10</v>
      </c>
      <c r="L9" s="5">
        <v>6</v>
      </c>
      <c r="M9" s="5" t="s">
        <v>216</v>
      </c>
      <c r="N9" s="4">
        <v>5</v>
      </c>
      <c r="O9" s="5" t="s">
        <v>10</v>
      </c>
      <c r="P9" s="4">
        <v>4</v>
      </c>
      <c r="Q9" s="8"/>
      <c r="R9" s="9"/>
      <c r="S9" s="8"/>
      <c r="T9" s="9"/>
      <c r="U9" s="5"/>
      <c r="V9" s="4"/>
      <c r="W9" s="5" t="s">
        <v>10</v>
      </c>
      <c r="X9" s="4">
        <v>6</v>
      </c>
      <c r="Y9" s="5"/>
      <c r="Z9" s="4"/>
      <c r="AA9" s="8"/>
      <c r="AB9" s="9"/>
      <c r="AC9" s="8"/>
      <c r="AD9" s="9"/>
      <c r="AE9" s="8"/>
      <c r="AF9" s="9"/>
      <c r="AG9" s="8"/>
      <c r="AH9" s="9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295</v>
      </c>
      <c r="B10" s="4">
        <v>1999</v>
      </c>
      <c r="C10" s="7" t="s">
        <v>7</v>
      </c>
      <c r="D10" s="13">
        <f t="shared" si="0"/>
        <v>20</v>
      </c>
      <c r="E10" s="11"/>
      <c r="F10" s="13">
        <f t="shared" si="1"/>
        <v>5</v>
      </c>
      <c r="G10" s="5"/>
      <c r="H10" s="4"/>
      <c r="I10" s="5"/>
      <c r="J10" s="4"/>
      <c r="K10" s="5"/>
      <c r="L10" s="5"/>
      <c r="M10" s="5"/>
      <c r="N10" s="4"/>
      <c r="O10" s="8"/>
      <c r="P10" s="9"/>
      <c r="Q10" s="5" t="s">
        <v>216</v>
      </c>
      <c r="R10" s="4">
        <v>5</v>
      </c>
      <c r="S10" s="5" t="s">
        <v>23</v>
      </c>
      <c r="T10" s="4">
        <v>2</v>
      </c>
      <c r="U10" s="5" t="s">
        <v>10</v>
      </c>
      <c r="V10" s="4">
        <v>5</v>
      </c>
      <c r="W10" s="5" t="s">
        <v>10</v>
      </c>
      <c r="X10" s="4">
        <v>3</v>
      </c>
      <c r="Y10" s="5"/>
      <c r="Z10" s="4"/>
      <c r="AA10" s="5"/>
      <c r="AB10" s="4"/>
      <c r="AC10" s="5"/>
      <c r="AD10" s="4"/>
      <c r="AE10" s="5" t="s">
        <v>10</v>
      </c>
      <c r="AF10" s="4">
        <v>5</v>
      </c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160</v>
      </c>
      <c r="B11" s="4">
        <v>2000</v>
      </c>
      <c r="C11" s="7" t="s">
        <v>28</v>
      </c>
      <c r="D11" s="13">
        <f t="shared" si="0"/>
        <v>19</v>
      </c>
      <c r="E11" s="15"/>
      <c r="F11" s="13">
        <f t="shared" si="1"/>
        <v>5</v>
      </c>
      <c r="G11" s="5"/>
      <c r="H11" s="4"/>
      <c r="I11" s="5"/>
      <c r="J11" s="4"/>
      <c r="K11" s="5" t="s">
        <v>10</v>
      </c>
      <c r="L11" s="5">
        <v>5</v>
      </c>
      <c r="M11" s="5" t="s">
        <v>216</v>
      </c>
      <c r="N11" s="4">
        <v>4</v>
      </c>
      <c r="O11" s="8"/>
      <c r="P11" s="9"/>
      <c r="Q11" s="5"/>
      <c r="R11" s="4"/>
      <c r="S11" s="5" t="s">
        <v>216</v>
      </c>
      <c r="T11" s="4">
        <v>5</v>
      </c>
      <c r="U11" s="5"/>
      <c r="V11" s="4"/>
      <c r="W11" s="5" t="s">
        <v>10</v>
      </c>
      <c r="X11" s="4">
        <v>1</v>
      </c>
      <c r="Y11" s="5"/>
      <c r="Z11" s="4"/>
      <c r="AA11" s="8"/>
      <c r="AB11" s="9"/>
      <c r="AC11" s="5"/>
      <c r="AD11" s="4"/>
      <c r="AE11" s="5"/>
      <c r="AF11" s="4"/>
      <c r="AG11" s="5" t="s">
        <v>10</v>
      </c>
      <c r="AH11" s="4">
        <v>4</v>
      </c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122</v>
      </c>
      <c r="B12" s="4">
        <v>2000</v>
      </c>
      <c r="C12" s="7" t="s">
        <v>35</v>
      </c>
      <c r="D12" s="13">
        <f t="shared" si="0"/>
        <v>17</v>
      </c>
      <c r="E12" s="11"/>
      <c r="F12" s="13">
        <f t="shared" si="1"/>
        <v>5</v>
      </c>
      <c r="G12" s="8"/>
      <c r="H12" s="9"/>
      <c r="I12" s="8" t="s">
        <v>10</v>
      </c>
      <c r="J12" s="9">
        <v>6</v>
      </c>
      <c r="K12" s="5"/>
      <c r="L12" s="5"/>
      <c r="M12" s="5" t="s">
        <v>10</v>
      </c>
      <c r="N12" s="4">
        <v>2</v>
      </c>
      <c r="O12" s="8"/>
      <c r="P12" s="9"/>
      <c r="Q12" s="8"/>
      <c r="R12" s="9"/>
      <c r="S12" s="5" t="s">
        <v>23</v>
      </c>
      <c r="T12" s="4">
        <v>3</v>
      </c>
      <c r="U12" s="5" t="s">
        <v>10</v>
      </c>
      <c r="V12" s="4">
        <v>4</v>
      </c>
      <c r="W12" s="5" t="s">
        <v>10</v>
      </c>
      <c r="X12" s="4">
        <v>2</v>
      </c>
      <c r="Y12" s="5"/>
      <c r="Z12" s="4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172</v>
      </c>
      <c r="B13" s="4">
        <v>1999</v>
      </c>
      <c r="C13" s="7" t="s">
        <v>156</v>
      </c>
      <c r="D13" s="13">
        <f t="shared" si="0"/>
        <v>16</v>
      </c>
      <c r="E13" s="11"/>
      <c r="F13" s="13">
        <f t="shared" si="1"/>
        <v>3</v>
      </c>
      <c r="G13" s="8"/>
      <c r="H13" s="9"/>
      <c r="I13" s="8"/>
      <c r="J13" s="9"/>
      <c r="K13" s="8" t="s">
        <v>23</v>
      </c>
      <c r="L13" s="9">
        <v>6</v>
      </c>
      <c r="M13" s="5" t="s">
        <v>23</v>
      </c>
      <c r="N13" s="4">
        <v>6</v>
      </c>
      <c r="O13" s="5"/>
      <c r="P13" s="4"/>
      <c r="Q13" s="5"/>
      <c r="R13" s="4"/>
      <c r="S13" s="8"/>
      <c r="T13" s="9"/>
      <c r="U13" s="5" t="s">
        <v>23</v>
      </c>
      <c r="V13" s="4">
        <v>4</v>
      </c>
      <c r="W13" s="8"/>
      <c r="X13" s="9"/>
      <c r="Y13" s="5"/>
      <c r="Z13" s="4"/>
      <c r="AA13" s="8"/>
      <c r="AB13" s="9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235</v>
      </c>
      <c r="B14" s="4">
        <v>2000</v>
      </c>
      <c r="C14" s="7" t="s">
        <v>135</v>
      </c>
      <c r="D14" s="13">
        <f t="shared" si="0"/>
        <v>13.5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5" t="s">
        <v>23</v>
      </c>
      <c r="N14" s="4">
        <v>4</v>
      </c>
      <c r="O14" s="8"/>
      <c r="P14" s="9"/>
      <c r="Q14" s="5" t="s">
        <v>23</v>
      </c>
      <c r="R14" s="4">
        <v>5</v>
      </c>
      <c r="S14" s="5" t="s">
        <v>23</v>
      </c>
      <c r="T14" s="4">
        <v>4.5</v>
      </c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8"/>
      <c r="BN14" s="9"/>
      <c r="BO14" s="8"/>
      <c r="BP14" s="9"/>
      <c r="BQ14" s="8"/>
    </row>
    <row r="15" spans="1:69" s="1" customFormat="1" ht="12.75">
      <c r="A15" s="7" t="s">
        <v>173</v>
      </c>
      <c r="B15" s="4">
        <v>2000</v>
      </c>
      <c r="C15" s="7" t="s">
        <v>28</v>
      </c>
      <c r="D15" s="13">
        <f t="shared" si="0"/>
        <v>12.5</v>
      </c>
      <c r="E15" s="11"/>
      <c r="F15" s="13">
        <f t="shared" si="1"/>
        <v>3</v>
      </c>
      <c r="G15" s="5"/>
      <c r="H15" s="4"/>
      <c r="I15" s="5"/>
      <c r="J15" s="4"/>
      <c r="K15" s="8" t="s">
        <v>23</v>
      </c>
      <c r="L15" s="5">
        <v>4.5</v>
      </c>
      <c r="M15" s="5"/>
      <c r="N15" s="4"/>
      <c r="O15" s="5"/>
      <c r="P15" s="4"/>
      <c r="Q15" s="5"/>
      <c r="R15" s="4"/>
      <c r="S15" s="5" t="s">
        <v>23</v>
      </c>
      <c r="T15" s="4">
        <v>3</v>
      </c>
      <c r="U15" s="5"/>
      <c r="V15" s="4"/>
      <c r="W15" s="5"/>
      <c r="X15" s="4"/>
      <c r="Y15" s="5"/>
      <c r="Z15" s="4"/>
      <c r="AA15" s="5" t="s">
        <v>23</v>
      </c>
      <c r="AB15" s="4">
        <v>5</v>
      </c>
      <c r="AC15" s="5"/>
      <c r="AD15" s="4"/>
      <c r="AE15" s="5"/>
      <c r="AF15" s="4"/>
      <c r="AG15" s="8"/>
      <c r="AH15" s="9"/>
      <c r="AI15" s="8"/>
      <c r="AJ15" s="9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245</v>
      </c>
      <c r="B16" s="4">
        <v>2000</v>
      </c>
      <c r="C16" s="7" t="s">
        <v>142</v>
      </c>
      <c r="D16" s="13">
        <f t="shared" si="0"/>
        <v>12</v>
      </c>
      <c r="E16" s="11"/>
      <c r="F16" s="13">
        <f t="shared" si="1"/>
        <v>2</v>
      </c>
      <c r="G16" s="5"/>
      <c r="H16" s="4"/>
      <c r="I16" s="5"/>
      <c r="J16" s="4"/>
      <c r="K16" s="5"/>
      <c r="L16" s="5"/>
      <c r="M16" s="5" t="s">
        <v>139</v>
      </c>
      <c r="N16" s="4">
        <v>6</v>
      </c>
      <c r="O16" s="5"/>
      <c r="P16" s="4"/>
      <c r="Q16" s="5"/>
      <c r="R16" s="4"/>
      <c r="S16" s="5" t="s">
        <v>139</v>
      </c>
      <c r="T16" s="4">
        <v>6</v>
      </c>
      <c r="U16" s="5"/>
      <c r="V16" s="4"/>
      <c r="W16" s="5"/>
      <c r="X16" s="4"/>
      <c r="Y16" s="5"/>
      <c r="Z16" s="4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50</v>
      </c>
      <c r="B17" s="4">
        <v>1999</v>
      </c>
      <c r="C17" s="7" t="s">
        <v>5</v>
      </c>
      <c r="D17" s="13">
        <f t="shared" si="0"/>
        <v>11</v>
      </c>
      <c r="E17" s="11"/>
      <c r="F17" s="13">
        <f t="shared" si="1"/>
        <v>3</v>
      </c>
      <c r="G17" s="8" t="s">
        <v>10</v>
      </c>
      <c r="H17" s="4">
        <v>5</v>
      </c>
      <c r="I17" s="5" t="s">
        <v>10</v>
      </c>
      <c r="J17" s="4">
        <v>5</v>
      </c>
      <c r="K17" s="5"/>
      <c r="L17" s="5"/>
      <c r="M17" s="5"/>
      <c r="N17" s="4"/>
      <c r="O17" s="18"/>
      <c r="P17" s="17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 t="s">
        <v>10</v>
      </c>
      <c r="AF17" s="4">
        <v>1</v>
      </c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47</v>
      </c>
      <c r="B18" s="4">
        <v>2000</v>
      </c>
      <c r="C18" s="7" t="s">
        <v>22</v>
      </c>
      <c r="D18" s="13">
        <f t="shared" si="0"/>
        <v>10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 t="s">
        <v>216</v>
      </c>
      <c r="T18" s="4">
        <v>4</v>
      </c>
      <c r="U18" s="5"/>
      <c r="V18" s="4"/>
      <c r="W18" s="5"/>
      <c r="X18" s="4"/>
      <c r="Y18" s="5"/>
      <c r="Z18" s="4"/>
      <c r="AA18" s="5"/>
      <c r="AB18" s="4"/>
      <c r="AC18" s="5" t="s">
        <v>216</v>
      </c>
      <c r="AD18" s="4">
        <v>6</v>
      </c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246</v>
      </c>
      <c r="B19" s="4">
        <v>1999</v>
      </c>
      <c r="C19" s="7" t="s">
        <v>247</v>
      </c>
      <c r="D19" s="13">
        <f t="shared" si="0"/>
        <v>10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 t="s">
        <v>139</v>
      </c>
      <c r="N19" s="4">
        <v>5</v>
      </c>
      <c r="O19" s="8"/>
      <c r="P19" s="9"/>
      <c r="Q19" s="5"/>
      <c r="R19" s="4"/>
      <c r="S19" s="5" t="s">
        <v>139</v>
      </c>
      <c r="T19" s="4">
        <v>5</v>
      </c>
      <c r="U19" s="8"/>
      <c r="V19" s="9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8"/>
      <c r="AR19" s="9"/>
      <c r="AS19" s="18"/>
      <c r="AT19" s="17"/>
      <c r="AU19" s="8"/>
      <c r="AV19" s="9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178</v>
      </c>
      <c r="B20" s="4">
        <v>2000</v>
      </c>
      <c r="C20" s="7" t="s">
        <v>142</v>
      </c>
      <c r="D20" s="13">
        <f t="shared" si="0"/>
        <v>9</v>
      </c>
      <c r="E20" s="11"/>
      <c r="F20" s="13">
        <f t="shared" si="1"/>
        <v>3</v>
      </c>
      <c r="G20" s="5"/>
      <c r="H20" s="4"/>
      <c r="I20" s="5"/>
      <c r="J20" s="4"/>
      <c r="K20" s="5" t="s">
        <v>10</v>
      </c>
      <c r="L20" s="5">
        <v>4</v>
      </c>
      <c r="M20" s="5" t="s">
        <v>10</v>
      </c>
      <c r="N20" s="4">
        <v>1</v>
      </c>
      <c r="O20" s="5"/>
      <c r="P20" s="4"/>
      <c r="Q20" s="5"/>
      <c r="R20" s="4"/>
      <c r="S20" s="5"/>
      <c r="T20" s="4"/>
      <c r="U20" s="8"/>
      <c r="V20" s="9"/>
      <c r="W20" s="5"/>
      <c r="X20" s="4"/>
      <c r="Y20" s="5"/>
      <c r="Z20" s="4"/>
      <c r="AA20" s="8" t="s">
        <v>10</v>
      </c>
      <c r="AB20" s="9">
        <v>4</v>
      </c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164</v>
      </c>
      <c r="B21" s="4">
        <v>2000</v>
      </c>
      <c r="C21" s="7" t="s">
        <v>156</v>
      </c>
      <c r="D21" s="13">
        <f t="shared" si="0"/>
        <v>8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216</v>
      </c>
      <c r="N21" s="4">
        <v>2</v>
      </c>
      <c r="O21" s="5"/>
      <c r="P21" s="4"/>
      <c r="Q21" s="5"/>
      <c r="R21" s="4"/>
      <c r="S21" s="8" t="s">
        <v>216</v>
      </c>
      <c r="T21" s="9">
        <v>6</v>
      </c>
      <c r="U21" s="5"/>
      <c r="V21" s="4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32</v>
      </c>
      <c r="B22" s="4">
        <v>1999</v>
      </c>
      <c r="C22" s="7" t="s">
        <v>33</v>
      </c>
      <c r="D22" s="13">
        <f t="shared" si="0"/>
        <v>8</v>
      </c>
      <c r="E22" s="11"/>
      <c r="F22" s="13">
        <f t="shared" si="1"/>
        <v>2</v>
      </c>
      <c r="G22" s="8" t="s">
        <v>10</v>
      </c>
      <c r="H22" s="9">
        <v>6</v>
      </c>
      <c r="I22" s="8"/>
      <c r="J22" s="9"/>
      <c r="K22" s="8"/>
      <c r="L22" s="9"/>
      <c r="M22" s="5"/>
      <c r="N22" s="4"/>
      <c r="O22" s="5"/>
      <c r="P22" s="4"/>
      <c r="Q22" s="8"/>
      <c r="R22" s="9"/>
      <c r="S22" s="8"/>
      <c r="T22" s="9"/>
      <c r="U22" s="5" t="s">
        <v>10</v>
      </c>
      <c r="V22" s="4">
        <v>2</v>
      </c>
      <c r="W22" s="8"/>
      <c r="X22" s="9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/>
      <c r="AJ22" s="9"/>
      <c r="AK22" s="8"/>
      <c r="AL22" s="9"/>
      <c r="AM22" s="5"/>
      <c r="AN22" s="4"/>
      <c r="AO22" s="8"/>
      <c r="AP22" s="9"/>
      <c r="AQ22" s="8"/>
      <c r="AR22" s="9"/>
      <c r="AS22" s="18"/>
      <c r="AT22" s="17"/>
      <c r="AU22" s="8"/>
      <c r="AV22" s="9"/>
      <c r="AW22" s="5"/>
      <c r="AX22" s="4"/>
      <c r="AY22" s="5"/>
      <c r="AZ22" s="5"/>
      <c r="BA22" s="5"/>
      <c r="BB22" s="5"/>
      <c r="BC22" s="5"/>
      <c r="BD22" s="4"/>
      <c r="BE22" s="8"/>
      <c r="BF22" s="17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296</v>
      </c>
      <c r="B23" s="4">
        <v>1999</v>
      </c>
      <c r="C23" s="7" t="s">
        <v>142</v>
      </c>
      <c r="D23" s="13">
        <f t="shared" si="0"/>
        <v>7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5" t="s">
        <v>216</v>
      </c>
      <c r="R23" s="4">
        <v>4</v>
      </c>
      <c r="S23" s="5"/>
      <c r="T23" s="4"/>
      <c r="U23" s="5"/>
      <c r="V23" s="4"/>
      <c r="W23" s="5"/>
      <c r="X23" s="4"/>
      <c r="Y23" s="5"/>
      <c r="Z23" s="4"/>
      <c r="AA23" s="5" t="s">
        <v>10</v>
      </c>
      <c r="AB23" s="4">
        <v>3</v>
      </c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51</v>
      </c>
      <c r="B24" s="4">
        <v>2000</v>
      </c>
      <c r="C24" s="7" t="s">
        <v>5</v>
      </c>
      <c r="D24" s="13">
        <f t="shared" si="0"/>
        <v>6</v>
      </c>
      <c r="E24" s="11"/>
      <c r="F24" s="13">
        <f t="shared" si="1"/>
        <v>2</v>
      </c>
      <c r="G24" s="8" t="s">
        <v>10</v>
      </c>
      <c r="H24" s="4">
        <v>4</v>
      </c>
      <c r="I24" s="5" t="s">
        <v>10</v>
      </c>
      <c r="J24" s="4">
        <v>2</v>
      </c>
      <c r="K24" s="5"/>
      <c r="L24" s="5"/>
      <c r="M24" s="5"/>
      <c r="N24" s="4"/>
      <c r="O24" s="5"/>
      <c r="P24" s="4"/>
      <c r="Q24" s="8"/>
      <c r="R24" s="9"/>
      <c r="S24" s="8"/>
      <c r="T24" s="9"/>
      <c r="U24" s="8"/>
      <c r="V24" s="9"/>
      <c r="W24" s="5"/>
      <c r="X24" s="4"/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48</v>
      </c>
      <c r="B25" s="4">
        <v>2000</v>
      </c>
      <c r="C25" s="7" t="s">
        <v>21</v>
      </c>
      <c r="D25" s="13">
        <f t="shared" si="0"/>
        <v>6</v>
      </c>
      <c r="E25" s="11"/>
      <c r="F25" s="13">
        <f t="shared" si="1"/>
        <v>3</v>
      </c>
      <c r="G25" s="5"/>
      <c r="H25" s="4"/>
      <c r="I25" s="5" t="s">
        <v>10</v>
      </c>
      <c r="J25" s="4">
        <v>4</v>
      </c>
      <c r="K25" s="5"/>
      <c r="L25" s="5"/>
      <c r="M25" s="5"/>
      <c r="N25" s="4"/>
      <c r="O25" s="5" t="s">
        <v>10</v>
      </c>
      <c r="P25" s="4">
        <v>1</v>
      </c>
      <c r="Q25" s="5"/>
      <c r="R25" s="4"/>
      <c r="S25" s="5"/>
      <c r="T25" s="4"/>
      <c r="U25" s="5" t="s">
        <v>10</v>
      </c>
      <c r="V25" s="4">
        <v>1</v>
      </c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8"/>
      <c r="AL25" s="9"/>
      <c r="AM25" s="5"/>
      <c r="AN25" s="4"/>
      <c r="AO25" s="8"/>
      <c r="AP25" s="9"/>
      <c r="AQ25" s="5"/>
      <c r="AR25" s="4"/>
      <c r="AS25" s="19"/>
      <c r="AT25" s="16"/>
      <c r="AU25" s="5"/>
      <c r="AV25" s="4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121</v>
      </c>
      <c r="B26" s="4">
        <v>2000</v>
      </c>
      <c r="C26" s="7" t="s">
        <v>21</v>
      </c>
      <c r="D26" s="13">
        <f t="shared" si="0"/>
        <v>6</v>
      </c>
      <c r="E26" s="11"/>
      <c r="F26" s="13">
        <f t="shared" si="1"/>
        <v>1</v>
      </c>
      <c r="G26" s="5"/>
      <c r="H26" s="4"/>
      <c r="I26" s="5" t="s">
        <v>23</v>
      </c>
      <c r="J26" s="4">
        <v>6</v>
      </c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5"/>
      <c r="AJ26" s="4"/>
      <c r="AK26" s="5"/>
      <c r="AL26" s="4"/>
      <c r="AM26" s="8"/>
      <c r="AN26" s="9"/>
      <c r="AO26" s="5"/>
      <c r="AP26" s="4"/>
      <c r="AQ26" s="8"/>
      <c r="AR26" s="9"/>
      <c r="AS26" s="18"/>
      <c r="AT26" s="17"/>
      <c r="AU26" s="8"/>
      <c r="AV26" s="9"/>
      <c r="AW26" s="5"/>
      <c r="AX26" s="4"/>
      <c r="AY26" s="8"/>
      <c r="AZ26" s="9"/>
      <c r="BA26" s="5"/>
      <c r="BB26" s="5"/>
      <c r="BC26" s="8"/>
      <c r="BD26" s="9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286</v>
      </c>
      <c r="B27" s="4">
        <v>2000</v>
      </c>
      <c r="C27" s="7" t="s">
        <v>7</v>
      </c>
      <c r="D27" s="13">
        <f t="shared" si="0"/>
        <v>5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8" t="s">
        <v>10</v>
      </c>
      <c r="P27" s="9">
        <v>2</v>
      </c>
      <c r="Q27" s="5"/>
      <c r="R27" s="4"/>
      <c r="S27" s="5" t="s">
        <v>216</v>
      </c>
      <c r="T27" s="4">
        <v>3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252</v>
      </c>
      <c r="B28" s="4">
        <v>2000</v>
      </c>
      <c r="C28" s="7" t="s">
        <v>135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 t="s">
        <v>10</v>
      </c>
      <c r="N28" s="4">
        <v>4</v>
      </c>
      <c r="O28" s="5"/>
      <c r="P28" s="4"/>
      <c r="Q28" s="5"/>
      <c r="R28" s="4"/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248</v>
      </c>
      <c r="B29" s="4">
        <v>2000</v>
      </c>
      <c r="C29" s="7" t="s">
        <v>9</v>
      </c>
      <c r="D29" s="13">
        <f t="shared" si="0"/>
        <v>4</v>
      </c>
      <c r="E29" s="15"/>
      <c r="F29" s="13">
        <f t="shared" si="1"/>
        <v>1</v>
      </c>
      <c r="G29" s="5"/>
      <c r="H29" s="4"/>
      <c r="I29" s="5"/>
      <c r="J29" s="4"/>
      <c r="K29" s="5"/>
      <c r="L29" s="5"/>
      <c r="M29" s="5" t="s">
        <v>139</v>
      </c>
      <c r="N29" s="4">
        <v>4</v>
      </c>
      <c r="O29" s="5"/>
      <c r="P29" s="4"/>
      <c r="Q29" s="5"/>
      <c r="R29" s="4"/>
      <c r="S29" s="8"/>
      <c r="T29" s="9"/>
      <c r="U29" s="8"/>
      <c r="V29" s="9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176</v>
      </c>
      <c r="B30" s="4">
        <v>2000</v>
      </c>
      <c r="C30" s="7" t="s">
        <v>7</v>
      </c>
      <c r="D30" s="13">
        <f t="shared" si="0"/>
        <v>3.5</v>
      </c>
      <c r="E30" s="11"/>
      <c r="F30" s="13">
        <f t="shared" si="1"/>
        <v>2</v>
      </c>
      <c r="G30" s="5"/>
      <c r="H30" s="4"/>
      <c r="I30" s="5"/>
      <c r="J30" s="4"/>
      <c r="K30" s="5" t="s">
        <v>23</v>
      </c>
      <c r="L30" s="5">
        <v>2.5</v>
      </c>
      <c r="M30" s="8" t="s">
        <v>23</v>
      </c>
      <c r="N30" s="9">
        <v>1</v>
      </c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175</v>
      </c>
      <c r="B31" s="4">
        <v>2000</v>
      </c>
      <c r="C31" s="7" t="s">
        <v>31</v>
      </c>
      <c r="D31" s="13">
        <f t="shared" si="0"/>
        <v>3.5</v>
      </c>
      <c r="E31" s="11"/>
      <c r="F31" s="13">
        <f t="shared" si="1"/>
        <v>2</v>
      </c>
      <c r="G31" s="8"/>
      <c r="H31" s="9"/>
      <c r="I31" s="8"/>
      <c r="J31" s="9"/>
      <c r="K31" s="5" t="s">
        <v>23</v>
      </c>
      <c r="L31" s="5">
        <v>2.5</v>
      </c>
      <c r="M31" s="8"/>
      <c r="N31" s="9"/>
      <c r="O31" s="19"/>
      <c r="P31" s="16"/>
      <c r="Q31" s="8"/>
      <c r="R31" s="9"/>
      <c r="S31" s="5" t="s">
        <v>23</v>
      </c>
      <c r="T31" s="4">
        <v>1</v>
      </c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123</v>
      </c>
      <c r="B32" s="4">
        <v>1999</v>
      </c>
      <c r="C32" s="7" t="s">
        <v>31</v>
      </c>
      <c r="D32" s="13">
        <f t="shared" si="0"/>
        <v>3</v>
      </c>
      <c r="E32" s="11"/>
      <c r="F32" s="13">
        <f t="shared" si="1"/>
        <v>1</v>
      </c>
      <c r="G32" s="5"/>
      <c r="H32" s="4"/>
      <c r="I32" s="5" t="s">
        <v>10</v>
      </c>
      <c r="J32" s="4">
        <v>3</v>
      </c>
      <c r="K32" s="8"/>
      <c r="L32" s="9"/>
      <c r="M32" s="5"/>
      <c r="N32" s="4"/>
      <c r="O32" s="5"/>
      <c r="P32" s="4"/>
      <c r="Q32" s="8"/>
      <c r="R32" s="9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8"/>
      <c r="AH32" s="9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8"/>
      <c r="AX32" s="9"/>
      <c r="AY32" s="8"/>
      <c r="AZ32" s="9"/>
      <c r="BA32" s="5"/>
      <c r="BB32" s="5"/>
      <c r="BC32" s="5"/>
      <c r="BD32" s="4"/>
      <c r="BE32" s="8"/>
      <c r="BF32" s="9"/>
      <c r="BG32" s="8"/>
      <c r="BH32" s="9"/>
      <c r="BI32" s="8"/>
      <c r="BJ32" s="9"/>
      <c r="BK32" s="8"/>
      <c r="BL32" s="9"/>
      <c r="BM32" s="4"/>
      <c r="BN32" s="4"/>
      <c r="BO32" s="4"/>
      <c r="BP32" s="4"/>
      <c r="BQ32" s="4"/>
    </row>
    <row r="33" spans="1:69" ht="12.75">
      <c r="A33" s="7" t="s">
        <v>249</v>
      </c>
      <c r="B33" s="4">
        <v>2000</v>
      </c>
      <c r="C33" s="7" t="s">
        <v>7</v>
      </c>
      <c r="D33" s="13">
        <f t="shared" si="0"/>
        <v>3</v>
      </c>
      <c r="E33" s="11"/>
      <c r="F33" s="13">
        <f t="shared" si="1"/>
        <v>1</v>
      </c>
      <c r="G33" s="5"/>
      <c r="H33" s="4"/>
      <c r="I33" s="5"/>
      <c r="J33" s="4"/>
      <c r="K33" s="5"/>
      <c r="L33" s="5"/>
      <c r="M33" s="5" t="s">
        <v>139</v>
      </c>
      <c r="N33" s="4">
        <v>3</v>
      </c>
      <c r="O33" s="5"/>
      <c r="P33" s="4"/>
      <c r="Q33" s="5"/>
      <c r="R33" s="4"/>
      <c r="S33" s="8"/>
      <c r="T33" s="9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253</v>
      </c>
      <c r="B34" s="4">
        <v>2000</v>
      </c>
      <c r="C34" s="7" t="s">
        <v>156</v>
      </c>
      <c r="D34" s="13">
        <f t="shared" si="0"/>
        <v>3</v>
      </c>
      <c r="E34" s="11"/>
      <c r="F34" s="13">
        <f t="shared" si="1"/>
        <v>1</v>
      </c>
      <c r="G34" s="5"/>
      <c r="H34" s="4"/>
      <c r="I34" s="5"/>
      <c r="J34" s="4"/>
      <c r="K34" s="5"/>
      <c r="L34" s="5"/>
      <c r="M34" s="5" t="s">
        <v>10</v>
      </c>
      <c r="N34" s="4">
        <v>3</v>
      </c>
      <c r="O34" s="5"/>
      <c r="P34" s="4"/>
      <c r="Q34" s="5"/>
      <c r="R34" s="4"/>
      <c r="S34" s="5"/>
      <c r="T34" s="4"/>
      <c r="U34" s="8"/>
      <c r="V34" s="9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8"/>
      <c r="AL34" s="9"/>
      <c r="AM34" s="8"/>
      <c r="AN34" s="9"/>
      <c r="AO34" s="5"/>
      <c r="AP34" s="4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45</v>
      </c>
      <c r="B35" s="4">
        <v>2000</v>
      </c>
      <c r="C35" s="7" t="s">
        <v>19</v>
      </c>
      <c r="D35" s="13">
        <f t="shared" si="0"/>
        <v>2</v>
      </c>
      <c r="E35" s="11"/>
      <c r="F35" s="13">
        <f t="shared" si="1"/>
        <v>1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 t="s">
        <v>216</v>
      </c>
      <c r="T35" s="4">
        <v>2</v>
      </c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378</v>
      </c>
      <c r="B36" s="4">
        <v>2000</v>
      </c>
      <c r="C36" s="7" t="s">
        <v>7</v>
      </c>
      <c r="D36" s="13">
        <f t="shared" si="0"/>
        <v>2</v>
      </c>
      <c r="E36" s="11"/>
      <c r="F36" s="13">
        <f t="shared" si="1"/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 t="s">
        <v>10</v>
      </c>
      <c r="AH36" s="4">
        <v>2</v>
      </c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250</v>
      </c>
      <c r="B37" s="4">
        <v>2000</v>
      </c>
      <c r="C37" s="7" t="s">
        <v>191</v>
      </c>
      <c r="D37" s="13">
        <f t="shared" si="0"/>
        <v>2</v>
      </c>
      <c r="E37" s="11"/>
      <c r="F37" s="13">
        <f t="shared" si="1"/>
        <v>1</v>
      </c>
      <c r="G37" s="5"/>
      <c r="H37" s="4"/>
      <c r="I37" s="5"/>
      <c r="J37" s="4"/>
      <c r="K37" s="5"/>
      <c r="L37" s="5"/>
      <c r="M37" s="5" t="s">
        <v>139</v>
      </c>
      <c r="N37" s="4">
        <v>2</v>
      </c>
      <c r="O37" s="8"/>
      <c r="P37" s="9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180</v>
      </c>
      <c r="B38" s="4">
        <v>2000</v>
      </c>
      <c r="C38" s="7" t="s">
        <v>156</v>
      </c>
      <c r="D38" s="13">
        <f t="shared" si="0"/>
        <v>2</v>
      </c>
      <c r="E38" s="11"/>
      <c r="F38" s="13">
        <f t="shared" si="1"/>
        <v>1</v>
      </c>
      <c r="G38" s="5"/>
      <c r="H38" s="4"/>
      <c r="I38" s="5"/>
      <c r="J38" s="4"/>
      <c r="K38" s="5" t="s">
        <v>10</v>
      </c>
      <c r="L38" s="5">
        <v>2</v>
      </c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5"/>
      <c r="AH38" s="4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8"/>
      <c r="BN38" s="9"/>
      <c r="BO38" s="8"/>
      <c r="BP38" s="9"/>
      <c r="BQ38" s="8"/>
    </row>
    <row r="39" spans="1:69" ht="12.75">
      <c r="A39" s="7" t="s">
        <v>254</v>
      </c>
      <c r="B39" s="4">
        <v>2000</v>
      </c>
      <c r="C39" s="7" t="s">
        <v>34</v>
      </c>
      <c r="D39" s="13">
        <f t="shared" si="0"/>
        <v>1</v>
      </c>
      <c r="E39" s="11"/>
      <c r="F39" s="13">
        <f t="shared" si="1"/>
        <v>1</v>
      </c>
      <c r="G39" s="5"/>
      <c r="H39" s="4"/>
      <c r="I39" s="5"/>
      <c r="J39" s="4"/>
      <c r="K39" s="5"/>
      <c r="L39" s="5"/>
      <c r="M39" s="5" t="s">
        <v>216</v>
      </c>
      <c r="N39" s="4">
        <v>1</v>
      </c>
      <c r="O39" s="8"/>
      <c r="P39" s="9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0"/>
        <v>0</v>
      </c>
      <c r="E41" s="11"/>
      <c r="F41" s="13">
        <f t="shared" si="1"/>
        <v>0</v>
      </c>
      <c r="G41" s="5"/>
      <c r="H41" s="4"/>
      <c r="I41" s="5"/>
      <c r="J41" s="4"/>
      <c r="K41" s="5"/>
      <c r="L41" s="5"/>
      <c r="M41" s="5"/>
      <c r="N41" s="4"/>
      <c r="O41" s="8"/>
      <c r="P41" s="9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0"/>
        <v>0</v>
      </c>
      <c r="E42" s="11"/>
      <c r="F42" s="13">
        <f t="shared" si="1"/>
        <v>0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/>
      <c r="B43" s="4"/>
      <c r="C43" s="7"/>
      <c r="D43" s="13"/>
      <c r="E43" s="11"/>
      <c r="F43" s="13"/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/>
      <c r="E44" s="11"/>
      <c r="F44" s="13"/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/>
      <c r="E45" s="11"/>
      <c r="F45" s="13"/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/>
      <c r="E46" s="11"/>
      <c r="F46" s="13"/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/>
      <c r="E47" s="11"/>
      <c r="F47" s="13"/>
      <c r="G47" s="5"/>
      <c r="H47" s="4"/>
      <c r="I47" s="5"/>
      <c r="J47" s="4"/>
      <c r="K47" s="5"/>
      <c r="L47" s="5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/>
      <c r="E48" s="11"/>
      <c r="F48" s="13"/>
      <c r="G48" s="5"/>
      <c r="H48" s="4"/>
      <c r="I48" s="5"/>
      <c r="J48" s="4"/>
      <c r="K48" s="5"/>
      <c r="L48" s="5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20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8"/>
      <c r="AJ1" s="9" t="s">
        <v>371</v>
      </c>
      <c r="AK1" s="20"/>
      <c r="AL1" s="9" t="s">
        <v>375</v>
      </c>
      <c r="AM1" s="20"/>
      <c r="AN1" s="9" t="s">
        <v>381</v>
      </c>
      <c r="AO1" s="20"/>
      <c r="AP1" s="9" t="s">
        <v>383</v>
      </c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265</v>
      </c>
      <c r="B2" s="4">
        <v>2000</v>
      </c>
      <c r="C2" s="7" t="s">
        <v>142</v>
      </c>
      <c r="D2" s="13">
        <f>H2+J2+L2+N2+P2+R2+T2+V2+X2+Z2+AB2+AD2+AF2+AH2+AJ2+AL2+AN2+AP2+AR2+AT2+AV2+AX2+AZ2+BB2+BD2+BF2+BH2+BJ2+BL2+BN2-E2</f>
        <v>46</v>
      </c>
      <c r="E2" s="11"/>
      <c r="F2" s="13">
        <f>COUNT(H2,J2,L2,N2,P2,R2,T2,V2,X2,Z2,AB2,AD2,AF2,AH2,AJ2,AL2,AN2,AP2,AR2,AT2,AV2,AX2,BB2,BD2,BF2)</f>
        <v>9</v>
      </c>
      <c r="G2" s="5"/>
      <c r="H2" s="4"/>
      <c r="I2" s="5"/>
      <c r="J2" s="4"/>
      <c r="K2" s="5"/>
      <c r="L2" s="5"/>
      <c r="M2" s="5" t="s">
        <v>25</v>
      </c>
      <c r="N2" s="4">
        <v>4</v>
      </c>
      <c r="O2" s="5"/>
      <c r="P2" s="4"/>
      <c r="Q2" s="5" t="s">
        <v>25</v>
      </c>
      <c r="R2" s="4">
        <v>5</v>
      </c>
      <c r="S2" s="5" t="s">
        <v>25</v>
      </c>
      <c r="T2" s="4">
        <v>6</v>
      </c>
      <c r="U2" s="8" t="s">
        <v>25</v>
      </c>
      <c r="V2" s="9">
        <v>5</v>
      </c>
      <c r="W2" s="5"/>
      <c r="X2" s="4"/>
      <c r="Y2" s="8"/>
      <c r="Z2" s="9"/>
      <c r="AA2" s="5" t="s">
        <v>25</v>
      </c>
      <c r="AB2" s="4">
        <v>6</v>
      </c>
      <c r="AC2" s="5" t="s">
        <v>25</v>
      </c>
      <c r="AD2" s="4">
        <v>6</v>
      </c>
      <c r="AE2" s="5" t="s">
        <v>25</v>
      </c>
      <c r="AF2" s="4">
        <v>4</v>
      </c>
      <c r="AG2" s="8"/>
      <c r="AH2" s="9"/>
      <c r="AI2" s="8" t="s">
        <v>25</v>
      </c>
      <c r="AJ2" s="9">
        <v>4</v>
      </c>
      <c r="AK2" s="8" t="s">
        <v>24</v>
      </c>
      <c r="AL2" s="9">
        <v>6</v>
      </c>
      <c r="AM2" s="8"/>
      <c r="AN2" s="9"/>
      <c r="AO2" s="5"/>
      <c r="AP2" s="4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175</v>
      </c>
      <c r="B3" s="4">
        <v>2000</v>
      </c>
      <c r="C3" s="7" t="s">
        <v>31</v>
      </c>
      <c r="D3" s="13">
        <f>H3+J3+L3+N3+P3+R3+T3+V3+X3+Z3+AB3+AD3+AF3+AH3+AJ3+AL3+AN3+AP3+AR3+AT3+AV3+AX3+AZ3+BB3+BD3+BF3+BH3+BJ3+BL3+BN3-E3</f>
        <v>38</v>
      </c>
      <c r="E3" s="11"/>
      <c r="F3" s="13">
        <f aca="true" t="shared" si="0" ref="F3:F31">COUNT(H3,J3,L3,N3,P3,R3,T3,V3,X3,Z3,AB3,AD3,AF3,AH3,AJ3,AL3,AN3,AP3,AR3,AT3,AV3,AX3,BB3,BD3,BF3)</f>
        <v>8</v>
      </c>
      <c r="G3" s="5"/>
      <c r="H3" s="4"/>
      <c r="I3" s="5"/>
      <c r="J3" s="4"/>
      <c r="K3" s="5"/>
      <c r="L3" s="5"/>
      <c r="M3" s="8" t="s">
        <v>153</v>
      </c>
      <c r="N3" s="9">
        <v>3</v>
      </c>
      <c r="O3" s="5"/>
      <c r="P3" s="4"/>
      <c r="Q3" s="5" t="s">
        <v>153</v>
      </c>
      <c r="R3" s="4">
        <v>5</v>
      </c>
      <c r="S3" s="5" t="s">
        <v>153</v>
      </c>
      <c r="T3" s="4">
        <v>5</v>
      </c>
      <c r="U3" s="5" t="s">
        <v>153</v>
      </c>
      <c r="V3" s="4">
        <v>4</v>
      </c>
      <c r="W3" s="8" t="s">
        <v>153</v>
      </c>
      <c r="X3" s="9">
        <v>5</v>
      </c>
      <c r="Y3" s="5"/>
      <c r="Z3" s="4"/>
      <c r="AA3" s="5"/>
      <c r="AB3" s="4"/>
      <c r="AC3" s="5" t="s">
        <v>25</v>
      </c>
      <c r="AD3" s="4">
        <v>5</v>
      </c>
      <c r="AE3" s="5" t="s">
        <v>25</v>
      </c>
      <c r="AF3" s="4">
        <v>5</v>
      </c>
      <c r="AG3" s="8" t="s">
        <v>25</v>
      </c>
      <c r="AH3" s="9">
        <v>6</v>
      </c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263</v>
      </c>
      <c r="B4" s="4">
        <v>1999</v>
      </c>
      <c r="C4" s="7" t="s">
        <v>156</v>
      </c>
      <c r="D4" s="13">
        <f>H4+J4+L4+N4+P4+R4+T4+V4+X4+Z4+AB4+AD4+AF4+AH4+AJ4+AL4+AN4+AP4+AR4+AT4+AV4+AX4+AZ4+BB4+BD4+BF4+BH4+BJ4+BL4+BN4-E4</f>
        <v>30</v>
      </c>
      <c r="E4" s="11"/>
      <c r="F4" s="13">
        <f t="shared" si="0"/>
        <v>6</v>
      </c>
      <c r="G4" s="5"/>
      <c r="H4" s="4"/>
      <c r="I4" s="5"/>
      <c r="J4" s="4"/>
      <c r="K4" s="5"/>
      <c r="L4" s="5"/>
      <c r="M4" s="5" t="s">
        <v>185</v>
      </c>
      <c r="N4" s="4">
        <v>4</v>
      </c>
      <c r="O4" s="5" t="s">
        <v>185</v>
      </c>
      <c r="P4" s="4">
        <v>6</v>
      </c>
      <c r="Q4" s="5"/>
      <c r="R4" s="4"/>
      <c r="S4" s="8" t="s">
        <v>185</v>
      </c>
      <c r="T4" s="9">
        <v>5</v>
      </c>
      <c r="U4" s="5"/>
      <c r="V4" s="4"/>
      <c r="W4" s="5"/>
      <c r="X4" s="4"/>
      <c r="Y4" s="8"/>
      <c r="Z4" s="9"/>
      <c r="AA4" s="5"/>
      <c r="AB4" s="4"/>
      <c r="AC4" s="5"/>
      <c r="AD4" s="4"/>
      <c r="AE4" s="5"/>
      <c r="AF4" s="4"/>
      <c r="AG4" s="5" t="s">
        <v>185</v>
      </c>
      <c r="AH4" s="4">
        <v>6</v>
      </c>
      <c r="AI4" s="5" t="s">
        <v>185</v>
      </c>
      <c r="AJ4" s="4">
        <v>4</v>
      </c>
      <c r="AK4" s="5"/>
      <c r="AL4" s="4"/>
      <c r="AM4" s="5" t="s">
        <v>24</v>
      </c>
      <c r="AN4" s="4">
        <v>5</v>
      </c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124</v>
      </c>
      <c r="B5" s="4">
        <v>1999</v>
      </c>
      <c r="C5" s="7" t="s">
        <v>28</v>
      </c>
      <c r="D5" s="13">
        <f>H5+J5+L5+N5+P5+R5+T5+V5+X5+Z5+AB5+AD5+AF5+AH5+AJ5+AL5+AN5+AP5+AR5+AT5+AV5+AX5+AZ5+BB5+BD5+BF5+BH5+BJ5+BL5+BN5-E5</f>
        <v>24</v>
      </c>
      <c r="E5" s="11"/>
      <c r="F5" s="13">
        <f t="shared" si="0"/>
        <v>4</v>
      </c>
      <c r="G5" s="8"/>
      <c r="H5" s="9"/>
      <c r="I5" s="8" t="s">
        <v>25</v>
      </c>
      <c r="J5" s="9">
        <v>6</v>
      </c>
      <c r="K5" s="5"/>
      <c r="L5" s="5"/>
      <c r="M5" s="5" t="s">
        <v>25</v>
      </c>
      <c r="N5" s="4">
        <v>6</v>
      </c>
      <c r="O5" s="8"/>
      <c r="P5" s="9"/>
      <c r="Q5" s="8" t="s">
        <v>25</v>
      </c>
      <c r="R5" s="9">
        <v>6</v>
      </c>
      <c r="S5" s="5"/>
      <c r="T5" s="4"/>
      <c r="U5" s="5"/>
      <c r="V5" s="4"/>
      <c r="W5" s="5"/>
      <c r="X5" s="4"/>
      <c r="Y5" s="5" t="s">
        <v>25</v>
      </c>
      <c r="Z5" s="4">
        <v>6</v>
      </c>
      <c r="AA5" s="8"/>
      <c r="AB5" s="9"/>
      <c r="AC5" s="8"/>
      <c r="AD5" s="9"/>
      <c r="AE5" s="8"/>
      <c r="AF5" s="9"/>
      <c r="AG5" s="5"/>
      <c r="AH5" s="4"/>
      <c r="AI5" s="5"/>
      <c r="AJ5" s="4"/>
      <c r="AK5" s="5"/>
      <c r="AL5" s="4"/>
      <c r="AM5" s="8"/>
      <c r="AN5" s="9"/>
      <c r="AO5" s="8"/>
      <c r="AP5" s="9"/>
      <c r="AQ5" s="5"/>
      <c r="AR5" s="4"/>
      <c r="AS5" s="19"/>
      <c r="AT5" s="16"/>
      <c r="AU5" s="5"/>
      <c r="AV5" s="4"/>
      <c r="AW5" s="8"/>
      <c r="AX5" s="9"/>
      <c r="AY5" s="8"/>
      <c r="AZ5" s="9"/>
      <c r="BA5" s="8"/>
      <c r="BB5" s="9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255</v>
      </c>
      <c r="B6" s="4">
        <v>2000</v>
      </c>
      <c r="C6" s="7" t="s">
        <v>7</v>
      </c>
      <c r="D6" s="13">
        <f>H6+J6+L6+N6+P6+R6+T6+V6+X6+Z6+AB6+AD6+AF6+AH6+AJ6+AL6+AN6+AP6+AR6+AT6+AV6+AX6+AZ6+BB6+BD6+BF6+BH6+BJ6+BL6+BN6-E6</f>
        <v>23</v>
      </c>
      <c r="E6" s="15"/>
      <c r="F6" s="13">
        <f t="shared" si="0"/>
        <v>4</v>
      </c>
      <c r="G6" s="5"/>
      <c r="H6" s="4"/>
      <c r="I6" s="5"/>
      <c r="J6" s="4"/>
      <c r="K6" s="5"/>
      <c r="L6" s="5"/>
      <c r="M6" s="5" t="s">
        <v>24</v>
      </c>
      <c r="N6" s="4">
        <v>6</v>
      </c>
      <c r="O6" s="5"/>
      <c r="P6" s="4"/>
      <c r="Q6" s="5"/>
      <c r="R6" s="4"/>
      <c r="S6" s="8"/>
      <c r="T6" s="9"/>
      <c r="U6" s="8" t="s">
        <v>25</v>
      </c>
      <c r="V6" s="9">
        <v>6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 t="s">
        <v>24</v>
      </c>
      <c r="AJ6" s="4">
        <v>6</v>
      </c>
      <c r="AK6" s="8"/>
      <c r="AL6" s="9"/>
      <c r="AM6" s="8"/>
      <c r="AN6" s="9"/>
      <c r="AO6" s="8" t="s">
        <v>25</v>
      </c>
      <c r="AP6" s="9">
        <v>5</v>
      </c>
      <c r="AQ6" s="5"/>
      <c r="AR6" s="4"/>
      <c r="AS6" s="19"/>
      <c r="AT6" s="16"/>
      <c r="AU6" s="5"/>
      <c r="AV6" s="4"/>
      <c r="AW6" s="5"/>
      <c r="AX6" s="4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262</v>
      </c>
      <c r="B7" s="4">
        <v>1999</v>
      </c>
      <c r="C7" s="7" t="s">
        <v>28</v>
      </c>
      <c r="D7" s="13">
        <f>H7+J7+L7+N7+P7+R7+T7+V7+X7+Z7+AB7+AD7+AF7+AH7+AJ7+AL7+AN7+AP7+AR7+AT7+AV7+AX7+AZ7+BB7+BD7+BF7+BH7+BJ7+BL7+BN7-E7</f>
        <v>21</v>
      </c>
      <c r="E7" s="11"/>
      <c r="F7" s="13">
        <f t="shared" si="0"/>
        <v>4</v>
      </c>
      <c r="G7" s="5"/>
      <c r="H7" s="4"/>
      <c r="I7" s="5"/>
      <c r="J7" s="4"/>
      <c r="K7" s="5"/>
      <c r="L7" s="5"/>
      <c r="M7" s="5" t="s">
        <v>185</v>
      </c>
      <c r="N7" s="4">
        <v>5</v>
      </c>
      <c r="O7" s="5"/>
      <c r="P7" s="4"/>
      <c r="Q7" s="5"/>
      <c r="R7" s="4"/>
      <c r="S7" s="5" t="s">
        <v>185</v>
      </c>
      <c r="T7" s="4">
        <v>4</v>
      </c>
      <c r="U7" s="5" t="s">
        <v>185</v>
      </c>
      <c r="V7" s="4">
        <v>6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8"/>
      <c r="AH7" s="9"/>
      <c r="AI7" s="8" t="s">
        <v>185</v>
      </c>
      <c r="AJ7" s="9">
        <v>6</v>
      </c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260</v>
      </c>
      <c r="B8" s="4">
        <v>2000</v>
      </c>
      <c r="C8" s="7" t="s">
        <v>156</v>
      </c>
      <c r="D8" s="13">
        <f>H8+J8+L8+N8+P8+R8+T8+V8+X8+Z8+AB8+AD8+AF8+AH8+AJ8+AL8+AN8+AP8+AR8+AT8+AV8+AX8+AZ8+BB8+BD8+BF8+BH8+BJ8+BL8+BN8-E8</f>
        <v>19</v>
      </c>
      <c r="E8" s="11"/>
      <c r="F8" s="13">
        <f t="shared" si="0"/>
        <v>4</v>
      </c>
      <c r="G8" s="5"/>
      <c r="H8" s="4"/>
      <c r="I8" s="5"/>
      <c r="J8" s="4"/>
      <c r="K8" s="8"/>
      <c r="L8" s="9"/>
      <c r="M8" s="5" t="s">
        <v>153</v>
      </c>
      <c r="N8" s="4">
        <v>2</v>
      </c>
      <c r="O8" s="5"/>
      <c r="P8" s="4"/>
      <c r="Q8" s="5" t="s">
        <v>153</v>
      </c>
      <c r="R8" s="4">
        <v>6</v>
      </c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8" t="s">
        <v>24</v>
      </c>
      <c r="AJ8" s="9">
        <v>5</v>
      </c>
      <c r="AK8" s="5"/>
      <c r="AL8" s="4"/>
      <c r="AM8" s="5" t="s">
        <v>24</v>
      </c>
      <c r="AN8" s="4">
        <v>6</v>
      </c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184</v>
      </c>
      <c r="B9" s="4">
        <v>2000</v>
      </c>
      <c r="C9" s="7" t="s">
        <v>7</v>
      </c>
      <c r="D9" s="13">
        <f>H9+J9+L9+N9+P9+R9+T9+V9+X9+Z9+AB9+AD9+AF9+AH9+AJ9+AL9+AN9+AP9+AR9+AT9+AV9+AX9+AZ9+BB9+BD9+BF9+BH9+BJ9+BL9+BN9-E9</f>
        <v>19</v>
      </c>
      <c r="E9" s="11"/>
      <c r="F9" s="13">
        <f t="shared" si="0"/>
        <v>5</v>
      </c>
      <c r="G9" s="5"/>
      <c r="H9" s="4"/>
      <c r="I9" s="5"/>
      <c r="J9" s="4"/>
      <c r="K9" s="5" t="s">
        <v>185</v>
      </c>
      <c r="L9" s="5">
        <v>6</v>
      </c>
      <c r="M9" s="5" t="s">
        <v>185</v>
      </c>
      <c r="N9" s="4">
        <v>2</v>
      </c>
      <c r="O9" s="5"/>
      <c r="P9" s="4"/>
      <c r="Q9" s="5"/>
      <c r="R9" s="4"/>
      <c r="S9" s="5" t="s">
        <v>185</v>
      </c>
      <c r="T9" s="4">
        <v>3</v>
      </c>
      <c r="U9" s="5" t="s">
        <v>185</v>
      </c>
      <c r="V9" s="4">
        <v>5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8"/>
      <c r="AH9" s="9"/>
      <c r="AI9" s="5" t="s">
        <v>185</v>
      </c>
      <c r="AJ9" s="4">
        <v>3</v>
      </c>
      <c r="AK9" s="5"/>
      <c r="AL9" s="4"/>
      <c r="AM9" s="8"/>
      <c r="AN9" s="9"/>
      <c r="AO9" s="5"/>
      <c r="AP9" s="4"/>
      <c r="AQ9" s="8"/>
      <c r="AR9" s="9"/>
      <c r="AS9" s="18"/>
      <c r="AT9" s="17"/>
      <c r="AU9" s="8"/>
      <c r="AV9" s="9"/>
      <c r="AW9" s="5"/>
      <c r="AX9" s="4"/>
      <c r="AY9" s="8"/>
      <c r="AZ9" s="9"/>
      <c r="BA9" s="5"/>
      <c r="BB9" s="5"/>
      <c r="BC9" s="8"/>
      <c r="BD9" s="9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186</v>
      </c>
      <c r="B10" s="4">
        <v>1999</v>
      </c>
      <c r="C10" s="7" t="s">
        <v>26</v>
      </c>
      <c r="D10" s="13">
        <f>H10+J10+L10+N10+P10+R10+T10+V10+X10+Z10+AB10+AD10+AF10+AH10+AJ10+AL10+AN10+AP10+AR10+AT10+AV10+AX10+AZ10+BB10+BD10+BF10+BH10+BJ10+BL10+BN10-E10</f>
        <v>19</v>
      </c>
      <c r="E10" s="11"/>
      <c r="F10" s="13">
        <f t="shared" si="0"/>
        <v>4</v>
      </c>
      <c r="G10" s="5"/>
      <c r="H10" s="4"/>
      <c r="I10" s="5"/>
      <c r="J10" s="4"/>
      <c r="K10" s="5" t="s">
        <v>24</v>
      </c>
      <c r="L10" s="5">
        <v>5</v>
      </c>
      <c r="M10" s="5"/>
      <c r="N10" s="4"/>
      <c r="O10" s="5" t="s">
        <v>185</v>
      </c>
      <c r="P10" s="4">
        <v>4</v>
      </c>
      <c r="Q10" s="5"/>
      <c r="R10" s="4"/>
      <c r="S10" s="8"/>
      <c r="T10" s="9"/>
      <c r="U10" s="5" t="s">
        <v>185</v>
      </c>
      <c r="V10" s="4">
        <v>4</v>
      </c>
      <c r="W10" s="5"/>
      <c r="X10" s="4"/>
      <c r="Y10" s="8"/>
      <c r="Z10" s="9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 t="s">
        <v>153</v>
      </c>
      <c r="AP10" s="4">
        <v>6</v>
      </c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364</v>
      </c>
      <c r="B11" s="4">
        <v>1999</v>
      </c>
      <c r="C11" s="7" t="s">
        <v>7</v>
      </c>
      <c r="D11" s="13">
        <f>H11+J11+L11+N11+P11+R11+T11+V11+X11+Z11+AB11+AD11+AF11+AH11+AJ11+AL11+AN11+AP11+AR11+AT11+AV11+AX11+AZ11+BB11+BD11+BF11+BH11+BJ11+BL11+BN11-E11</f>
        <v>18</v>
      </c>
      <c r="E11" s="11"/>
      <c r="F11" s="13">
        <f t="shared" si="0"/>
        <v>3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8"/>
      <c r="T11" s="9"/>
      <c r="U11" s="5"/>
      <c r="V11" s="4"/>
      <c r="W11" s="5"/>
      <c r="X11" s="4"/>
      <c r="Y11" s="8"/>
      <c r="Z11" s="9"/>
      <c r="AA11" s="5"/>
      <c r="AB11" s="4"/>
      <c r="AC11" s="5"/>
      <c r="AD11" s="4"/>
      <c r="AE11" s="5" t="s">
        <v>24</v>
      </c>
      <c r="AF11" s="4">
        <v>6</v>
      </c>
      <c r="AG11" s="5"/>
      <c r="AH11" s="4"/>
      <c r="AI11" s="5" t="s">
        <v>25</v>
      </c>
      <c r="AJ11" s="4">
        <v>6</v>
      </c>
      <c r="AK11" s="5"/>
      <c r="AL11" s="4"/>
      <c r="AM11" s="5"/>
      <c r="AN11" s="4"/>
      <c r="AO11" s="5" t="s">
        <v>25</v>
      </c>
      <c r="AP11" s="4">
        <v>6</v>
      </c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257</v>
      </c>
      <c r="B12" s="4">
        <v>1999</v>
      </c>
      <c r="C12" s="7" t="s">
        <v>11</v>
      </c>
      <c r="D12" s="13">
        <f>H12+J12+L12+N12+P12+R12+T12+V12+X12+Z12+AB12+AD12+AF12+AH12+AJ12+AL12+AN12+AP12+AR12+AT12+AV12+AX12+AZ12+BB12+BD12+BF12+BH12+BJ12+BL12+BN12-E12</f>
        <v>18</v>
      </c>
      <c r="E12" s="11"/>
      <c r="F12" s="13">
        <f t="shared" si="0"/>
        <v>3</v>
      </c>
      <c r="G12" s="5"/>
      <c r="H12" s="4"/>
      <c r="I12" s="5"/>
      <c r="J12" s="4"/>
      <c r="K12" s="5"/>
      <c r="L12" s="5"/>
      <c r="M12" s="5" t="s">
        <v>153</v>
      </c>
      <c r="N12" s="4">
        <v>6</v>
      </c>
      <c r="O12" s="5"/>
      <c r="P12" s="4"/>
      <c r="Q12" s="5"/>
      <c r="R12" s="4"/>
      <c r="S12" s="5" t="s">
        <v>153</v>
      </c>
      <c r="T12" s="4">
        <v>6</v>
      </c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 t="s">
        <v>153</v>
      </c>
      <c r="AJ12" s="9">
        <v>6</v>
      </c>
      <c r="AK12" s="8"/>
      <c r="AL12" s="9"/>
      <c r="AM12" s="5"/>
      <c r="AN12" s="4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259</v>
      </c>
      <c r="B13" s="4">
        <v>2000</v>
      </c>
      <c r="C13" s="7" t="s">
        <v>7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 t="shared" si="0"/>
        <v>4</v>
      </c>
      <c r="G13" s="5"/>
      <c r="H13" s="4"/>
      <c r="I13" s="5"/>
      <c r="J13" s="4"/>
      <c r="K13" s="8"/>
      <c r="L13" s="9"/>
      <c r="M13" s="5" t="s">
        <v>153</v>
      </c>
      <c r="N13" s="4">
        <v>4</v>
      </c>
      <c r="O13" s="5"/>
      <c r="P13" s="4"/>
      <c r="Q13" s="8" t="s">
        <v>153</v>
      </c>
      <c r="R13" s="9">
        <v>4</v>
      </c>
      <c r="S13" s="5" t="s">
        <v>153</v>
      </c>
      <c r="T13" s="4">
        <v>4</v>
      </c>
      <c r="U13" s="5" t="s">
        <v>153</v>
      </c>
      <c r="V13" s="4">
        <v>5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8"/>
      <c r="BH13" s="9"/>
      <c r="BI13" s="8"/>
      <c r="BJ13" s="9"/>
      <c r="BK13" s="8"/>
      <c r="BL13" s="9"/>
      <c r="BM13" s="4"/>
      <c r="BN13" s="4"/>
      <c r="BO13" s="4"/>
      <c r="BP13" s="4"/>
      <c r="BQ13" s="4"/>
    </row>
    <row r="14" spans="1:69" ht="12.75">
      <c r="A14" s="7" t="s">
        <v>258</v>
      </c>
      <c r="B14" s="4">
        <v>2000</v>
      </c>
      <c r="C14" s="7" t="s">
        <v>7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 t="shared" si="0"/>
        <v>3</v>
      </c>
      <c r="G14" s="5"/>
      <c r="H14" s="4"/>
      <c r="I14" s="5"/>
      <c r="J14" s="4"/>
      <c r="K14" s="5"/>
      <c r="L14" s="5"/>
      <c r="M14" s="8" t="s">
        <v>153</v>
      </c>
      <c r="N14" s="4">
        <v>5</v>
      </c>
      <c r="O14" s="5"/>
      <c r="P14" s="4"/>
      <c r="Q14" s="5"/>
      <c r="R14" s="4"/>
      <c r="S14" s="5"/>
      <c r="T14" s="4"/>
      <c r="U14" s="5" t="s">
        <v>153</v>
      </c>
      <c r="V14" s="4">
        <v>6</v>
      </c>
      <c r="W14" s="8" t="s">
        <v>153</v>
      </c>
      <c r="X14" s="9">
        <v>6</v>
      </c>
      <c r="Y14" s="8"/>
      <c r="Z14" s="9"/>
      <c r="AA14" s="5"/>
      <c r="AB14" s="4"/>
      <c r="AC14" s="5"/>
      <c r="AD14" s="4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52</v>
      </c>
      <c r="B15" s="4">
        <v>2000</v>
      </c>
      <c r="C15" s="7" t="s">
        <v>33</v>
      </c>
      <c r="D15" s="13">
        <f>H15+J15+L15+N15+P15+R15+T15+V15+X15+Z15+AB15+AD15+AF15+AH15+AJ15+AL15+AN15+AP15+AR15+AT15+AV15+AX15+AZ15+BB15+BD15+BF15+BH15+BJ15+BL15+BN15-E15</f>
        <v>14</v>
      </c>
      <c r="E15" s="13"/>
      <c r="F15" s="13">
        <f t="shared" si="0"/>
        <v>4</v>
      </c>
      <c r="G15" s="5" t="s">
        <v>24</v>
      </c>
      <c r="H15" s="4">
        <v>6</v>
      </c>
      <c r="I15" s="5"/>
      <c r="J15" s="4"/>
      <c r="K15" s="5" t="s">
        <v>24</v>
      </c>
      <c r="L15" s="5">
        <v>4</v>
      </c>
      <c r="M15" s="8" t="s">
        <v>153</v>
      </c>
      <c r="N15" s="9">
        <v>1</v>
      </c>
      <c r="O15" s="5"/>
      <c r="P15" s="4"/>
      <c r="Q15" s="5"/>
      <c r="R15" s="4"/>
      <c r="S15" s="5"/>
      <c r="T15" s="4"/>
      <c r="U15" s="8"/>
      <c r="V15" s="9"/>
      <c r="W15" s="5" t="s">
        <v>153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8"/>
      <c r="AN15" s="9"/>
      <c r="AO15" s="8"/>
      <c r="AP15" s="9"/>
      <c r="AQ15" s="5"/>
      <c r="AR15" s="4"/>
      <c r="AS15" s="19"/>
      <c r="AT15" s="16"/>
      <c r="AU15" s="5"/>
      <c r="AV15" s="4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264</v>
      </c>
      <c r="B16" s="4">
        <v>1999</v>
      </c>
      <c r="C16" s="7" t="s">
        <v>11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 t="shared" si="0"/>
        <v>3</v>
      </c>
      <c r="G16" s="5"/>
      <c r="H16" s="4"/>
      <c r="I16" s="5"/>
      <c r="J16" s="4"/>
      <c r="K16" s="5"/>
      <c r="L16" s="5"/>
      <c r="M16" s="5" t="s">
        <v>185</v>
      </c>
      <c r="N16" s="4">
        <v>3</v>
      </c>
      <c r="O16" s="18"/>
      <c r="P16" s="17"/>
      <c r="Q16" s="5"/>
      <c r="R16" s="4"/>
      <c r="S16" s="5" t="s">
        <v>185</v>
      </c>
      <c r="T16" s="4">
        <v>6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 t="s">
        <v>185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187</v>
      </c>
      <c r="B17" s="4">
        <v>2000</v>
      </c>
      <c r="C17" s="7" t="s">
        <v>9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 t="shared" si="0"/>
        <v>4</v>
      </c>
      <c r="G17" s="5"/>
      <c r="H17" s="4"/>
      <c r="I17" s="5"/>
      <c r="J17" s="4"/>
      <c r="K17" s="5" t="s">
        <v>185</v>
      </c>
      <c r="L17" s="5">
        <v>4</v>
      </c>
      <c r="M17" s="5"/>
      <c r="N17" s="4"/>
      <c r="O17" s="8"/>
      <c r="P17" s="9"/>
      <c r="Q17" s="5"/>
      <c r="R17" s="4"/>
      <c r="S17" s="5" t="s">
        <v>185</v>
      </c>
      <c r="T17" s="4">
        <v>1</v>
      </c>
      <c r="U17" s="5" t="s">
        <v>185</v>
      </c>
      <c r="V17" s="4">
        <v>3</v>
      </c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 t="s">
        <v>185</v>
      </c>
      <c r="AH17" s="4">
        <v>5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328</v>
      </c>
      <c r="B18" s="4">
        <v>1999</v>
      </c>
      <c r="C18" s="7" t="s">
        <v>35</v>
      </c>
      <c r="D18" s="13">
        <f>H18+J18+L18+N18+P18+R18+T18+V18+X18+Z18+AB18+AD18+AF18+AH18+AJ18+AL18+AN18+AP18+AR18+AT18+AV18+AX18+AZ18+BB18+BD18+BF18+BH18+BJ18+BL18+BN18-E18</f>
        <v>12</v>
      </c>
      <c r="E18" s="15"/>
      <c r="F18" s="13">
        <f t="shared" si="0"/>
        <v>3</v>
      </c>
      <c r="G18" s="5"/>
      <c r="H18" s="4"/>
      <c r="I18" s="5"/>
      <c r="J18" s="4"/>
      <c r="K18" s="5"/>
      <c r="L18" s="5"/>
      <c r="M18" s="8"/>
      <c r="N18" s="4"/>
      <c r="O18" s="8"/>
      <c r="P18" s="9"/>
      <c r="Q18" s="5"/>
      <c r="R18" s="4"/>
      <c r="S18" s="5"/>
      <c r="T18" s="4"/>
      <c r="U18" s="5" t="s">
        <v>25</v>
      </c>
      <c r="V18" s="4">
        <v>4</v>
      </c>
      <c r="W18" s="5"/>
      <c r="X18" s="4"/>
      <c r="Y18" s="5" t="s">
        <v>10</v>
      </c>
      <c r="Z18" s="4">
        <v>5</v>
      </c>
      <c r="AA18" s="8"/>
      <c r="AB18" s="9"/>
      <c r="AC18" s="5"/>
      <c r="AD18" s="4"/>
      <c r="AE18" s="5" t="s">
        <v>25</v>
      </c>
      <c r="AF18" s="4">
        <v>3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297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 t="shared" si="0"/>
        <v>3</v>
      </c>
      <c r="G19" s="8"/>
      <c r="H19" s="9"/>
      <c r="I19" s="8"/>
      <c r="J19" s="9"/>
      <c r="K19" s="8"/>
      <c r="L19" s="9"/>
      <c r="M19" s="8"/>
      <c r="N19" s="4"/>
      <c r="O19" s="5"/>
      <c r="P19" s="4"/>
      <c r="Q19" s="5" t="s">
        <v>25</v>
      </c>
      <c r="R19" s="4">
        <v>3</v>
      </c>
      <c r="S19" s="8"/>
      <c r="T19" s="9"/>
      <c r="U19" s="5"/>
      <c r="V19" s="4"/>
      <c r="W19" s="8"/>
      <c r="X19" s="9"/>
      <c r="Y19" s="5" t="s">
        <v>25</v>
      </c>
      <c r="Z19" s="4">
        <v>4</v>
      </c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 t="s">
        <v>25</v>
      </c>
      <c r="AP19" s="4">
        <v>4</v>
      </c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287</v>
      </c>
      <c r="B20" s="4">
        <v>2000</v>
      </c>
      <c r="C20" s="7" t="s">
        <v>288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 t="shared" si="0"/>
        <v>2</v>
      </c>
      <c r="G20" s="5"/>
      <c r="H20" s="4"/>
      <c r="I20" s="5"/>
      <c r="J20" s="4"/>
      <c r="K20" s="5"/>
      <c r="L20" s="5"/>
      <c r="M20" s="8"/>
      <c r="N20" s="4"/>
      <c r="O20" s="5" t="s">
        <v>185</v>
      </c>
      <c r="P20" s="4">
        <v>5</v>
      </c>
      <c r="Q20" s="8"/>
      <c r="R20" s="9"/>
      <c r="S20" s="8"/>
      <c r="T20" s="9"/>
      <c r="U20" s="5"/>
      <c r="V20" s="4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 t="s">
        <v>185</v>
      </c>
      <c r="AP20" s="4">
        <v>6</v>
      </c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261</v>
      </c>
      <c r="B21" s="4">
        <v>1999</v>
      </c>
      <c r="C21" s="7" t="s">
        <v>11</v>
      </c>
      <c r="D21" s="13">
        <f>H21+J21+L21+N21+P21+R21+T21+V21+X21+Z21+AB21+AD21+AF21+AH21+AJ21+AL21+AN21+AP21+AR21+AT21+AV21+AX21+AZ21+BB21+BD21+BF21+BH21+BJ21+BL21+BN21-E21</f>
        <v>6</v>
      </c>
      <c r="E21" s="11"/>
      <c r="F21" s="13">
        <f t="shared" si="0"/>
        <v>1</v>
      </c>
      <c r="G21" s="5"/>
      <c r="H21" s="4"/>
      <c r="I21" s="5"/>
      <c r="J21" s="4"/>
      <c r="K21" s="5"/>
      <c r="L21" s="5"/>
      <c r="M21" s="5" t="s">
        <v>185</v>
      </c>
      <c r="N21" s="4">
        <v>6</v>
      </c>
      <c r="O21" s="8"/>
      <c r="P21" s="9"/>
      <c r="Q21" s="5"/>
      <c r="R21" s="4"/>
      <c r="S21" s="5"/>
      <c r="T21" s="4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182</v>
      </c>
      <c r="B22" s="4">
        <v>2000</v>
      </c>
      <c r="C22" s="7" t="s">
        <v>22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 t="shared" si="0"/>
        <v>1</v>
      </c>
      <c r="G22" s="5"/>
      <c r="H22" s="4"/>
      <c r="I22" s="5"/>
      <c r="J22" s="4"/>
      <c r="K22" s="5" t="s">
        <v>24</v>
      </c>
      <c r="L22" s="5">
        <v>6</v>
      </c>
      <c r="M22" s="8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358</v>
      </c>
      <c r="B23" s="4">
        <v>2000</v>
      </c>
      <c r="C23" s="7" t="s">
        <v>359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 t="shared" si="0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24</v>
      </c>
      <c r="AL23" s="4">
        <v>5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256</v>
      </c>
      <c r="B24" s="4">
        <v>2000</v>
      </c>
      <c r="C24" s="7" t="s">
        <v>135</v>
      </c>
      <c r="D24" s="13">
        <f>H24+J24+L24+N24+P24+R24+T24+V24+X24+Z24+AB24+AD24+AF24+AH24+AJ24+AL24+AN24+AP24+AR24+AT24+AV24+AX24+AZ24+BB24+BD24+BF24+BH24+BJ24+BL24+BN24-E24</f>
        <v>5</v>
      </c>
      <c r="E24" s="15"/>
      <c r="F24" s="13">
        <f t="shared" si="0"/>
        <v>1</v>
      </c>
      <c r="G24" s="5"/>
      <c r="H24" s="4"/>
      <c r="I24" s="5"/>
      <c r="J24" s="4"/>
      <c r="K24" s="8"/>
      <c r="L24" s="9"/>
      <c r="M24" s="5" t="s">
        <v>24</v>
      </c>
      <c r="N24" s="4">
        <v>5</v>
      </c>
      <c r="O24" s="5"/>
      <c r="P24" s="4"/>
      <c r="Q24" s="19"/>
      <c r="R24" s="4"/>
      <c r="S24" s="5"/>
      <c r="T24" s="4"/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8"/>
      <c r="BB24" s="9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339</v>
      </c>
      <c r="B25" s="4">
        <v>2000</v>
      </c>
      <c r="C25" s="7" t="s">
        <v>8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 t="shared" si="0"/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 t="s">
        <v>153</v>
      </c>
      <c r="X25" s="4">
        <v>4</v>
      </c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183</v>
      </c>
      <c r="B26" s="4">
        <v>2000</v>
      </c>
      <c r="C26" s="7" t="s">
        <v>142</v>
      </c>
      <c r="D26" s="13">
        <f>H26+J26+L26+N26+P26+R26+T26+V26+X26+Z26+AB26+AD26+AF26+AH26+AJ26+AL26+AN26+AP26+AR26+AT26+AV26+AX26+AZ26+BB26+BD26+BF26+BH26+BJ26+BL26+BN26-E26</f>
        <v>3</v>
      </c>
      <c r="E26" s="11"/>
      <c r="F26" s="13">
        <f t="shared" si="0"/>
        <v>1</v>
      </c>
      <c r="G26" s="5"/>
      <c r="H26" s="4"/>
      <c r="I26" s="5"/>
      <c r="J26" s="4"/>
      <c r="K26" s="5" t="s">
        <v>24</v>
      </c>
      <c r="L26" s="5">
        <v>3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180</v>
      </c>
      <c r="B27" s="4">
        <v>2000</v>
      </c>
      <c r="C27" s="7" t="s">
        <v>156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 t="shared" si="0"/>
        <v>1</v>
      </c>
      <c r="G27" s="5"/>
      <c r="H27" s="4"/>
      <c r="I27" s="5"/>
      <c r="J27" s="4"/>
      <c r="K27" s="5"/>
      <c r="L27" s="5"/>
      <c r="M27" s="5" t="s">
        <v>25</v>
      </c>
      <c r="N27" s="4">
        <v>3</v>
      </c>
      <c r="O27" s="5"/>
      <c r="P27" s="4"/>
      <c r="Q27" s="5"/>
      <c r="R27" s="4"/>
      <c r="S27" s="8"/>
      <c r="T27" s="9"/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266</v>
      </c>
      <c r="B28" s="4">
        <v>1999</v>
      </c>
      <c r="C28" s="7" t="s">
        <v>135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 t="shared" si="0"/>
        <v>1</v>
      </c>
      <c r="G28" s="5"/>
      <c r="H28" s="4"/>
      <c r="I28" s="5"/>
      <c r="J28" s="4"/>
      <c r="K28" s="5"/>
      <c r="L28" s="5"/>
      <c r="M28" s="5" t="s">
        <v>25</v>
      </c>
      <c r="N28" s="4">
        <v>2</v>
      </c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301</v>
      </c>
      <c r="B29" s="4">
        <v>1999</v>
      </c>
      <c r="C29" s="7" t="s">
        <v>28</v>
      </c>
      <c r="D29" s="13">
        <f>H29+J29+L29+N29+P29+R29+T29+V29+X29+Z29+AB29+AD29+AF29+AH29+AJ29+AL29+AN29+AP29+AR29+AT29+AV29+AX29+AZ29+BB29+BD29+BF29+BH29+BJ29+BL29+BN29-E29</f>
        <v>2</v>
      </c>
      <c r="E29" s="11"/>
      <c r="F29" s="13">
        <f t="shared" si="0"/>
        <v>1</v>
      </c>
      <c r="G29" s="8"/>
      <c r="H29" s="9"/>
      <c r="I29" s="8"/>
      <c r="J29" s="9"/>
      <c r="K29" s="5"/>
      <c r="L29" s="5"/>
      <c r="M29" s="8"/>
      <c r="N29" s="9"/>
      <c r="O29" s="19"/>
      <c r="P29" s="16"/>
      <c r="Q29" s="8"/>
      <c r="R29" s="9"/>
      <c r="S29" s="5" t="s">
        <v>185</v>
      </c>
      <c r="T29" s="4">
        <v>2</v>
      </c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 t="shared" si="0"/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 t="shared" si="0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5"/>
      <c r="X31" s="4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5"/>
      <c r="V33" s="4"/>
      <c r="W33" s="5"/>
      <c r="X33" s="4"/>
      <c r="Y33" s="8"/>
      <c r="Z33" s="9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5"/>
      <c r="V34" s="4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8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3.710937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267</v>
      </c>
      <c r="S1" s="9"/>
      <c r="T1" s="9" t="s">
        <v>274</v>
      </c>
      <c r="U1" s="9"/>
      <c r="V1" s="9" t="s">
        <v>289</v>
      </c>
      <c r="W1" s="9"/>
      <c r="X1" s="9" t="s">
        <v>302</v>
      </c>
      <c r="Y1" s="9"/>
      <c r="Z1" s="9" t="s">
        <v>329</v>
      </c>
      <c r="AA1" s="9"/>
      <c r="AB1" s="9" t="s">
        <v>340</v>
      </c>
      <c r="AC1" s="9"/>
      <c r="AD1" s="9" t="s">
        <v>346</v>
      </c>
      <c r="AE1" s="9"/>
      <c r="AF1" s="9" t="s">
        <v>351</v>
      </c>
      <c r="AG1" s="9"/>
      <c r="AH1" s="9" t="s">
        <v>360</v>
      </c>
      <c r="AI1" s="9"/>
      <c r="AJ1" s="9" t="s">
        <v>365</v>
      </c>
      <c r="AK1" s="20"/>
      <c r="AL1" s="9" t="s">
        <v>371</v>
      </c>
      <c r="AM1" s="20"/>
      <c r="AN1" s="9" t="s">
        <v>375</v>
      </c>
      <c r="AO1" s="9"/>
      <c r="AP1" s="9" t="s">
        <v>379</v>
      </c>
      <c r="AQ1" s="9"/>
      <c r="AR1" s="9" t="s">
        <v>381</v>
      </c>
      <c r="AS1" s="9"/>
      <c r="AT1" s="9"/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53</v>
      </c>
      <c r="B2" s="4">
        <v>2000</v>
      </c>
      <c r="C2" s="7" t="s">
        <v>21</v>
      </c>
      <c r="D2" s="13">
        <f aca="true" t="shared" si="0" ref="D2:D47">H2+J2+L2+N2+P2+R2+T2+V2+X2+Z2+AB2+AD2+AF2+AH2+AJ2+AL2+AN2+AP2+AR2+AT2+AV2+AX2+AZ2+BB2+BD2+BF2+BH2+BJ2+BL2+BN2-E2</f>
        <v>39</v>
      </c>
      <c r="E2" s="13"/>
      <c r="F2" s="13">
        <f aca="true" t="shared" si="1" ref="F2:F47">COUNT(H2,J2,L2,N2,P2,R2,T2,V2,X2,Z2,AB2,AD2,AF2,AH2,AJ2,AL2,AN2,AP2,AR2,AT2,AV2,AX2,BB2,BD2,BF2)</f>
        <v>8</v>
      </c>
      <c r="G2" s="5">
        <v>80</v>
      </c>
      <c r="H2" s="4">
        <v>6</v>
      </c>
      <c r="I2" s="5"/>
      <c r="J2" s="4"/>
      <c r="K2" s="5">
        <v>100</v>
      </c>
      <c r="L2" s="5">
        <v>6</v>
      </c>
      <c r="M2" s="5">
        <v>100</v>
      </c>
      <c r="N2" s="4">
        <v>2</v>
      </c>
      <c r="O2" s="5">
        <v>100</v>
      </c>
      <c r="P2" s="4">
        <v>2</v>
      </c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5</v>
      </c>
      <c r="Y2" s="5"/>
      <c r="Z2" s="4"/>
      <c r="AA2" s="5"/>
      <c r="AB2" s="4"/>
      <c r="AC2" s="5"/>
      <c r="AD2" s="4"/>
      <c r="AE2" s="5"/>
      <c r="AF2" s="4"/>
      <c r="AG2" s="5"/>
      <c r="AH2" s="4"/>
      <c r="AI2" s="8">
        <v>100</v>
      </c>
      <c r="AJ2" s="9">
        <v>6</v>
      </c>
      <c r="AK2" s="8">
        <v>100</v>
      </c>
      <c r="AL2" s="9">
        <v>6</v>
      </c>
      <c r="AM2" s="5"/>
      <c r="AN2" s="4"/>
      <c r="AO2" s="8"/>
      <c r="AP2" s="9"/>
      <c r="AQ2" s="5"/>
      <c r="AR2" s="4"/>
      <c r="AS2" s="19"/>
      <c r="AT2" s="16"/>
      <c r="AU2" s="5"/>
      <c r="AV2" s="4"/>
      <c r="AW2" s="8"/>
      <c r="AX2" s="9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382</v>
      </c>
      <c r="B3" s="4">
        <v>1999</v>
      </c>
      <c r="C3" s="7" t="s">
        <v>21</v>
      </c>
      <c r="D3" s="13">
        <f t="shared" si="0"/>
        <v>30</v>
      </c>
      <c r="E3" s="11"/>
      <c r="F3" s="13">
        <f t="shared" si="1"/>
        <v>6</v>
      </c>
      <c r="G3" s="5"/>
      <c r="H3" s="4"/>
      <c r="I3" s="5"/>
      <c r="J3" s="4"/>
      <c r="K3" s="5">
        <v>100</v>
      </c>
      <c r="L3" s="5">
        <v>5</v>
      </c>
      <c r="M3" s="5">
        <v>400</v>
      </c>
      <c r="N3" s="4">
        <v>1</v>
      </c>
      <c r="O3" s="8" t="s">
        <v>196</v>
      </c>
      <c r="P3" s="9">
        <v>6</v>
      </c>
      <c r="Q3" s="5"/>
      <c r="R3" s="4"/>
      <c r="S3" s="5"/>
      <c r="T3" s="4"/>
      <c r="U3" s="5" t="s">
        <v>196</v>
      </c>
      <c r="V3" s="4">
        <v>6</v>
      </c>
      <c r="W3" s="5" t="s">
        <v>196</v>
      </c>
      <c r="X3" s="4">
        <v>6</v>
      </c>
      <c r="Y3" s="5"/>
      <c r="Z3" s="4"/>
      <c r="AA3" s="5"/>
      <c r="AB3" s="4"/>
      <c r="AC3" s="8"/>
      <c r="AD3" s="9"/>
      <c r="AE3" s="8"/>
      <c r="AF3" s="9"/>
      <c r="AG3" s="5"/>
      <c r="AH3" s="4"/>
      <c r="AI3" s="5">
        <v>400</v>
      </c>
      <c r="AJ3" s="4">
        <v>6</v>
      </c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304</v>
      </c>
      <c r="B4" s="4">
        <v>2000</v>
      </c>
      <c r="C4" s="7" t="s">
        <v>34</v>
      </c>
      <c r="D4" s="13">
        <f t="shared" si="0"/>
        <v>29</v>
      </c>
      <c r="E4" s="11"/>
      <c r="F4" s="13">
        <f t="shared" si="1"/>
        <v>6</v>
      </c>
      <c r="G4" s="5"/>
      <c r="H4" s="4"/>
      <c r="I4" s="5"/>
      <c r="J4" s="4"/>
      <c r="K4" s="5"/>
      <c r="L4" s="5"/>
      <c r="M4" s="5"/>
      <c r="N4" s="4"/>
      <c r="O4" s="5"/>
      <c r="P4" s="4"/>
      <c r="Q4" s="5"/>
      <c r="R4" s="4"/>
      <c r="S4" s="5"/>
      <c r="T4" s="4"/>
      <c r="U4" s="8"/>
      <c r="V4" s="9"/>
      <c r="W4" s="5">
        <v>200</v>
      </c>
      <c r="X4" s="4">
        <v>2</v>
      </c>
      <c r="Y4" s="5">
        <v>100</v>
      </c>
      <c r="Z4" s="4">
        <v>6</v>
      </c>
      <c r="AA4" s="5"/>
      <c r="AB4" s="4"/>
      <c r="AC4" s="5">
        <v>100</v>
      </c>
      <c r="AD4" s="4">
        <v>6</v>
      </c>
      <c r="AE4" s="5"/>
      <c r="AF4" s="4"/>
      <c r="AG4" s="5">
        <v>200</v>
      </c>
      <c r="AH4" s="4">
        <v>5</v>
      </c>
      <c r="AI4" s="8"/>
      <c r="AJ4" s="9"/>
      <c r="AK4" s="5">
        <v>100</v>
      </c>
      <c r="AL4" s="4">
        <v>4</v>
      </c>
      <c r="AM4" s="5">
        <v>200</v>
      </c>
      <c r="AN4" s="4">
        <v>6</v>
      </c>
      <c r="AO4" s="8"/>
      <c r="AP4" s="9"/>
      <c r="AQ4" s="8"/>
      <c r="AR4" s="9"/>
      <c r="AS4" s="18"/>
      <c r="AT4" s="17"/>
      <c r="AU4" s="8"/>
      <c r="AV4" s="9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54</v>
      </c>
      <c r="B5" s="4">
        <v>2000</v>
      </c>
      <c r="C5" s="7" t="s">
        <v>26</v>
      </c>
      <c r="D5" s="13">
        <f t="shared" si="0"/>
        <v>28</v>
      </c>
      <c r="E5" s="11"/>
      <c r="F5" s="13">
        <f t="shared" si="1"/>
        <v>6</v>
      </c>
      <c r="G5" s="5">
        <v>300</v>
      </c>
      <c r="H5" s="4">
        <v>6</v>
      </c>
      <c r="I5" s="5"/>
      <c r="J5" s="4"/>
      <c r="K5" s="5"/>
      <c r="L5" s="5"/>
      <c r="M5" s="5">
        <v>100</v>
      </c>
      <c r="N5" s="4">
        <v>5</v>
      </c>
      <c r="O5" s="5">
        <v>100</v>
      </c>
      <c r="P5" s="4">
        <v>4</v>
      </c>
      <c r="Q5" s="5"/>
      <c r="R5" s="4"/>
      <c r="S5" s="5">
        <v>100</v>
      </c>
      <c r="T5" s="4">
        <v>5</v>
      </c>
      <c r="U5" s="5">
        <v>200</v>
      </c>
      <c r="V5" s="4">
        <v>3</v>
      </c>
      <c r="W5" s="5">
        <v>200</v>
      </c>
      <c r="X5" s="4">
        <v>5</v>
      </c>
      <c r="Y5" s="5"/>
      <c r="Z5" s="4"/>
      <c r="AA5" s="5"/>
      <c r="AB5" s="4"/>
      <c r="AC5" s="5"/>
      <c r="AD5" s="4"/>
      <c r="AE5" s="5"/>
      <c r="AF5" s="4"/>
      <c r="AG5" s="8"/>
      <c r="AH5" s="9"/>
      <c r="AI5" s="5"/>
      <c r="AJ5" s="4"/>
      <c r="AK5" s="5"/>
      <c r="AL5" s="4"/>
      <c r="AM5" s="8"/>
      <c r="AN5" s="9"/>
      <c r="AO5" s="5"/>
      <c r="AP5" s="4"/>
      <c r="AQ5" s="8"/>
      <c r="AR5" s="9"/>
      <c r="AS5" s="18"/>
      <c r="AT5" s="17"/>
      <c r="AU5" s="8"/>
      <c r="AV5" s="9"/>
      <c r="AW5" s="5"/>
      <c r="AX5" s="4"/>
      <c r="AY5" s="8"/>
      <c r="AZ5" s="9"/>
      <c r="BA5" s="5"/>
      <c r="BB5" s="5"/>
      <c r="BC5" s="8"/>
      <c r="BD5" s="9"/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87</v>
      </c>
      <c r="B6" s="4">
        <v>2000</v>
      </c>
      <c r="C6" s="7" t="s">
        <v>21</v>
      </c>
      <c r="D6" s="13">
        <f t="shared" si="0"/>
        <v>27</v>
      </c>
      <c r="E6" s="11"/>
      <c r="F6" s="13">
        <f t="shared" si="1"/>
        <v>6</v>
      </c>
      <c r="G6" s="8"/>
      <c r="H6" s="9"/>
      <c r="I6" s="8"/>
      <c r="J6" s="9"/>
      <c r="K6" s="8">
        <v>200</v>
      </c>
      <c r="L6" s="9">
        <v>6</v>
      </c>
      <c r="M6" s="8">
        <v>100</v>
      </c>
      <c r="N6" s="9">
        <v>4</v>
      </c>
      <c r="O6" s="5">
        <v>100</v>
      </c>
      <c r="P6" s="4">
        <v>3</v>
      </c>
      <c r="Q6" s="5"/>
      <c r="R6" s="4"/>
      <c r="S6" s="5"/>
      <c r="T6" s="4"/>
      <c r="U6" s="5">
        <v>200</v>
      </c>
      <c r="V6" s="4">
        <v>4</v>
      </c>
      <c r="W6" s="8"/>
      <c r="X6" s="9"/>
      <c r="Y6" s="5"/>
      <c r="Z6" s="4"/>
      <c r="AA6" s="5"/>
      <c r="AB6" s="4"/>
      <c r="AC6" s="5"/>
      <c r="AD6" s="4"/>
      <c r="AE6" s="5"/>
      <c r="AF6" s="4"/>
      <c r="AG6" s="5"/>
      <c r="AH6" s="4"/>
      <c r="AI6" s="5">
        <v>100</v>
      </c>
      <c r="AJ6" s="4">
        <v>5</v>
      </c>
      <c r="AK6" s="5">
        <v>200</v>
      </c>
      <c r="AL6" s="4">
        <v>5</v>
      </c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5"/>
      <c r="BF6" s="4"/>
      <c r="BG6" s="5"/>
      <c r="BH6" s="4"/>
      <c r="BI6" s="5"/>
      <c r="BJ6" s="4"/>
      <c r="BK6" s="8"/>
      <c r="BL6" s="9"/>
      <c r="BM6" s="4"/>
      <c r="BN6" s="4"/>
      <c r="BO6" s="4"/>
      <c r="BP6" s="4"/>
      <c r="BQ6" s="4"/>
    </row>
    <row r="7" spans="1:69" s="1" customFormat="1" ht="12.75">
      <c r="A7" s="7" t="s">
        <v>66</v>
      </c>
      <c r="B7" s="4">
        <v>2000</v>
      </c>
      <c r="C7" s="7" t="s">
        <v>11</v>
      </c>
      <c r="D7" s="13">
        <f t="shared" si="0"/>
        <v>26</v>
      </c>
      <c r="E7" s="11"/>
      <c r="F7" s="13">
        <f t="shared" si="1"/>
        <v>5</v>
      </c>
      <c r="G7" s="5"/>
      <c r="H7" s="4"/>
      <c r="I7" s="5">
        <v>150</v>
      </c>
      <c r="J7" s="4">
        <v>6</v>
      </c>
      <c r="K7" s="5"/>
      <c r="L7" s="5"/>
      <c r="M7" s="5">
        <v>100</v>
      </c>
      <c r="N7" s="4">
        <v>6</v>
      </c>
      <c r="O7" s="5">
        <v>100</v>
      </c>
      <c r="P7" s="4">
        <v>6</v>
      </c>
      <c r="Q7" s="8"/>
      <c r="R7" s="9"/>
      <c r="S7" s="8"/>
      <c r="T7" s="9"/>
      <c r="U7" s="5">
        <v>200</v>
      </c>
      <c r="V7" s="4">
        <v>5</v>
      </c>
      <c r="W7" s="5"/>
      <c r="X7" s="4"/>
      <c r="Y7" s="5"/>
      <c r="Z7" s="4"/>
      <c r="AA7" s="8"/>
      <c r="AB7" s="9"/>
      <c r="AC7" s="5"/>
      <c r="AD7" s="4"/>
      <c r="AE7" s="5"/>
      <c r="AF7" s="4"/>
      <c r="AG7" s="8"/>
      <c r="AH7" s="9"/>
      <c r="AI7" s="5"/>
      <c r="AJ7" s="4"/>
      <c r="AK7" s="5">
        <v>100</v>
      </c>
      <c r="AL7" s="4">
        <v>3</v>
      </c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8"/>
      <c r="BB7" s="9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192</v>
      </c>
      <c r="B8" s="4">
        <v>1999</v>
      </c>
      <c r="C8" s="7" t="s">
        <v>3</v>
      </c>
      <c r="D8" s="13">
        <f t="shared" si="0"/>
        <v>25</v>
      </c>
      <c r="E8" s="11"/>
      <c r="F8" s="13">
        <f t="shared" si="1"/>
        <v>5</v>
      </c>
      <c r="G8" s="5"/>
      <c r="H8" s="4"/>
      <c r="I8" s="5"/>
      <c r="J8" s="4"/>
      <c r="K8" s="5"/>
      <c r="L8" s="5"/>
      <c r="M8" s="5"/>
      <c r="N8" s="4"/>
      <c r="O8" s="5">
        <v>200</v>
      </c>
      <c r="P8" s="4">
        <v>6</v>
      </c>
      <c r="Q8" s="5"/>
      <c r="R8" s="4"/>
      <c r="S8" s="8"/>
      <c r="T8" s="9"/>
      <c r="U8" s="5">
        <v>200</v>
      </c>
      <c r="V8" s="4">
        <v>6</v>
      </c>
      <c r="W8" s="5">
        <v>400</v>
      </c>
      <c r="X8" s="4">
        <v>5</v>
      </c>
      <c r="Y8" s="8"/>
      <c r="Z8" s="9"/>
      <c r="AA8" s="5"/>
      <c r="AB8" s="4"/>
      <c r="AC8" s="5"/>
      <c r="AD8" s="4"/>
      <c r="AE8" s="5"/>
      <c r="AF8" s="4"/>
      <c r="AG8" s="5"/>
      <c r="AH8" s="4"/>
      <c r="AI8" s="5">
        <v>100</v>
      </c>
      <c r="AJ8" s="4">
        <v>4</v>
      </c>
      <c r="AK8" s="5">
        <v>400</v>
      </c>
      <c r="AL8" s="4">
        <v>4</v>
      </c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189</v>
      </c>
      <c r="B9" s="4">
        <v>2000</v>
      </c>
      <c r="C9" s="7" t="s">
        <v>9</v>
      </c>
      <c r="D9" s="13">
        <f t="shared" si="0"/>
        <v>22</v>
      </c>
      <c r="E9" s="15"/>
      <c r="F9" s="13">
        <f t="shared" si="1"/>
        <v>4</v>
      </c>
      <c r="G9" s="5"/>
      <c r="H9" s="4"/>
      <c r="I9" s="5"/>
      <c r="J9" s="4"/>
      <c r="K9" s="5"/>
      <c r="L9" s="5"/>
      <c r="M9" s="5"/>
      <c r="N9" s="4"/>
      <c r="O9" s="5">
        <v>100</v>
      </c>
      <c r="P9" s="4">
        <v>5</v>
      </c>
      <c r="Q9" s="5"/>
      <c r="R9" s="4"/>
      <c r="S9" s="5"/>
      <c r="T9" s="4"/>
      <c r="U9" s="5"/>
      <c r="V9" s="4"/>
      <c r="W9" s="5">
        <v>200</v>
      </c>
      <c r="X9" s="4">
        <v>6</v>
      </c>
      <c r="Y9" s="5">
        <v>400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5"/>
      <c r="AJ9" s="4"/>
      <c r="AK9" s="5">
        <v>200</v>
      </c>
      <c r="AL9" s="4">
        <v>6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128</v>
      </c>
      <c r="B10" s="4">
        <v>1999</v>
      </c>
      <c r="C10" s="7" t="s">
        <v>28</v>
      </c>
      <c r="D10" s="13">
        <f t="shared" si="0"/>
        <v>21</v>
      </c>
      <c r="E10" s="11"/>
      <c r="F10" s="13">
        <f t="shared" si="1"/>
        <v>4</v>
      </c>
      <c r="G10" s="5"/>
      <c r="H10" s="4"/>
      <c r="I10" s="5"/>
      <c r="J10" s="4"/>
      <c r="K10" s="5"/>
      <c r="L10" s="5"/>
      <c r="M10" s="5">
        <v>400</v>
      </c>
      <c r="N10" s="4">
        <v>4</v>
      </c>
      <c r="O10" s="5">
        <v>400</v>
      </c>
      <c r="P10" s="4">
        <v>6</v>
      </c>
      <c r="Q10" s="5"/>
      <c r="R10" s="4"/>
      <c r="S10" s="8">
        <v>400</v>
      </c>
      <c r="T10" s="9">
        <v>6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8"/>
      <c r="AL10" s="9"/>
      <c r="AM10" s="5">
        <v>200</v>
      </c>
      <c r="AN10" s="4">
        <v>5</v>
      </c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94</v>
      </c>
      <c r="B11" s="4">
        <v>2000</v>
      </c>
      <c r="C11" s="7" t="s">
        <v>7</v>
      </c>
      <c r="D11" s="13">
        <f t="shared" si="0"/>
        <v>18</v>
      </c>
      <c r="E11" s="11"/>
      <c r="F11" s="13">
        <f t="shared" si="1"/>
        <v>4</v>
      </c>
      <c r="G11" s="5"/>
      <c r="H11" s="4"/>
      <c r="I11" s="5"/>
      <c r="J11" s="4"/>
      <c r="K11" s="5"/>
      <c r="L11" s="5"/>
      <c r="M11" s="5">
        <v>400</v>
      </c>
      <c r="N11" s="4">
        <v>3</v>
      </c>
      <c r="O11" s="5">
        <v>400</v>
      </c>
      <c r="P11" s="4">
        <v>5</v>
      </c>
      <c r="Q11" s="5"/>
      <c r="R11" s="4"/>
      <c r="S11" s="5"/>
      <c r="T11" s="4"/>
      <c r="U11" s="5"/>
      <c r="V11" s="4"/>
      <c r="W11" s="5">
        <v>400</v>
      </c>
      <c r="X11" s="4">
        <v>4</v>
      </c>
      <c r="Y11" s="5">
        <v>400</v>
      </c>
      <c r="Z11" s="4">
        <v>6</v>
      </c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91</v>
      </c>
      <c r="B12" s="4">
        <v>2000</v>
      </c>
      <c r="C12" s="7" t="s">
        <v>8</v>
      </c>
      <c r="D12" s="13">
        <f t="shared" si="0"/>
        <v>18</v>
      </c>
      <c r="E12" s="11"/>
      <c r="F12" s="13">
        <f t="shared" si="1"/>
        <v>4</v>
      </c>
      <c r="G12" s="8"/>
      <c r="H12" s="9"/>
      <c r="I12" s="8"/>
      <c r="J12" s="9"/>
      <c r="K12" s="8">
        <v>200</v>
      </c>
      <c r="L12" s="9">
        <v>3</v>
      </c>
      <c r="M12" s="5"/>
      <c r="N12" s="4"/>
      <c r="O12" s="5" t="s">
        <v>196</v>
      </c>
      <c r="P12" s="4">
        <v>5</v>
      </c>
      <c r="Q12" s="8"/>
      <c r="R12" s="9"/>
      <c r="S12" s="8"/>
      <c r="T12" s="9"/>
      <c r="U12" s="5" t="s">
        <v>196</v>
      </c>
      <c r="V12" s="4">
        <v>5</v>
      </c>
      <c r="W12" s="8" t="s">
        <v>196</v>
      </c>
      <c r="X12" s="9">
        <v>5</v>
      </c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/>
      <c r="AJ12" s="9"/>
      <c r="AK12" s="8"/>
      <c r="AL12" s="9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8"/>
      <c r="BF12" s="17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96</v>
      </c>
      <c r="B13" s="4">
        <v>1999</v>
      </c>
      <c r="C13" s="7" t="s">
        <v>86</v>
      </c>
      <c r="D13" s="13">
        <f t="shared" si="0"/>
        <v>17</v>
      </c>
      <c r="E13" s="15"/>
      <c r="F13" s="13">
        <f t="shared" si="1"/>
        <v>3</v>
      </c>
      <c r="G13" s="5"/>
      <c r="H13" s="4"/>
      <c r="I13" s="5"/>
      <c r="J13" s="4"/>
      <c r="K13" s="5" t="s">
        <v>97</v>
      </c>
      <c r="L13" s="5">
        <v>6</v>
      </c>
      <c r="M13" s="5" t="s">
        <v>97</v>
      </c>
      <c r="N13" s="4">
        <v>6</v>
      </c>
      <c r="O13" s="5"/>
      <c r="P13" s="4"/>
      <c r="Q13" s="5"/>
      <c r="R13" s="4"/>
      <c r="S13" s="5" t="s">
        <v>97</v>
      </c>
      <c r="T13" s="4">
        <v>5</v>
      </c>
      <c r="U13" s="5"/>
      <c r="V13" s="4"/>
      <c r="W13" s="5"/>
      <c r="X13" s="4"/>
      <c r="Y13" s="5"/>
      <c r="Z13" s="4"/>
      <c r="AA13" s="5"/>
      <c r="AB13" s="4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61</v>
      </c>
      <c r="B14" s="4">
        <v>2000</v>
      </c>
      <c r="C14" s="7" t="s">
        <v>30</v>
      </c>
      <c r="D14" s="13">
        <f t="shared" si="0"/>
        <v>16</v>
      </c>
      <c r="E14" s="11"/>
      <c r="F14" s="13">
        <f t="shared" si="1"/>
        <v>4</v>
      </c>
      <c r="G14" s="5">
        <v>300</v>
      </c>
      <c r="H14" s="4">
        <v>5</v>
      </c>
      <c r="I14" s="5"/>
      <c r="J14" s="4"/>
      <c r="K14" s="5"/>
      <c r="L14" s="5"/>
      <c r="M14" s="5"/>
      <c r="N14" s="4"/>
      <c r="O14" s="5"/>
      <c r="P14" s="4"/>
      <c r="Q14" s="8"/>
      <c r="R14" s="9"/>
      <c r="S14" s="8">
        <v>400</v>
      </c>
      <c r="T14" s="9">
        <v>5</v>
      </c>
      <c r="U14" s="8"/>
      <c r="V14" s="9"/>
      <c r="W14" s="5"/>
      <c r="X14" s="4"/>
      <c r="Y14" s="8">
        <v>400</v>
      </c>
      <c r="Z14" s="9">
        <v>3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>
        <v>200</v>
      </c>
      <c r="AL14" s="4">
        <v>3</v>
      </c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197</v>
      </c>
      <c r="B15" s="4">
        <v>1999</v>
      </c>
      <c r="C15" s="7" t="s">
        <v>191</v>
      </c>
      <c r="D15" s="13">
        <f t="shared" si="0"/>
        <v>14</v>
      </c>
      <c r="E15" s="11"/>
      <c r="F15" s="13">
        <f t="shared" si="1"/>
        <v>5</v>
      </c>
      <c r="G15" s="5"/>
      <c r="H15" s="4"/>
      <c r="I15" s="5"/>
      <c r="J15" s="4"/>
      <c r="K15" s="5"/>
      <c r="L15" s="5"/>
      <c r="M15" s="5"/>
      <c r="N15" s="4"/>
      <c r="O15" s="5" t="s">
        <v>196</v>
      </c>
      <c r="P15" s="4">
        <v>3</v>
      </c>
      <c r="Q15" s="5"/>
      <c r="R15" s="4"/>
      <c r="S15" s="5">
        <v>400</v>
      </c>
      <c r="T15" s="4">
        <v>4</v>
      </c>
      <c r="U15" s="8"/>
      <c r="V15" s="9"/>
      <c r="W15" s="8">
        <v>400</v>
      </c>
      <c r="X15" s="9">
        <v>1</v>
      </c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>
        <v>400</v>
      </c>
      <c r="AJ15" s="4">
        <v>5</v>
      </c>
      <c r="AK15" s="5">
        <v>400</v>
      </c>
      <c r="AL15" s="4">
        <v>1</v>
      </c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198</v>
      </c>
      <c r="B16" s="4">
        <v>2000</v>
      </c>
      <c r="C16" s="7" t="s">
        <v>9</v>
      </c>
      <c r="D16" s="13">
        <f t="shared" si="0"/>
        <v>13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8" t="s">
        <v>196</v>
      </c>
      <c r="P16" s="9">
        <v>2</v>
      </c>
      <c r="Q16" s="5" t="s">
        <v>97</v>
      </c>
      <c r="R16" s="4">
        <v>5</v>
      </c>
      <c r="S16" s="5"/>
      <c r="T16" s="4"/>
      <c r="U16" s="5"/>
      <c r="V16" s="4"/>
      <c r="W16" s="5"/>
      <c r="X16" s="4"/>
      <c r="Y16" s="5"/>
      <c r="Z16" s="4"/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>
        <v>200</v>
      </c>
      <c r="AP16" s="4">
        <v>6</v>
      </c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268</v>
      </c>
      <c r="B17" s="4">
        <v>2000</v>
      </c>
      <c r="C17" s="7" t="s">
        <v>202</v>
      </c>
      <c r="D17" s="13">
        <f t="shared" si="0"/>
        <v>12</v>
      </c>
      <c r="E17" s="11"/>
      <c r="F17" s="13">
        <f t="shared" si="1"/>
        <v>2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 t="s">
        <v>97</v>
      </c>
      <c r="R17" s="4">
        <v>6</v>
      </c>
      <c r="S17" s="5" t="s">
        <v>97</v>
      </c>
      <c r="T17" s="4">
        <v>6</v>
      </c>
      <c r="U17" s="8"/>
      <c r="V17" s="9"/>
      <c r="W17" s="5"/>
      <c r="X17" s="4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127</v>
      </c>
      <c r="B18" s="4">
        <v>1999</v>
      </c>
      <c r="C18" s="7" t="s">
        <v>11</v>
      </c>
      <c r="D18" s="13">
        <f t="shared" si="0"/>
        <v>12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>
        <v>400</v>
      </c>
      <c r="N18" s="4">
        <v>6</v>
      </c>
      <c r="O18" s="8"/>
      <c r="P18" s="9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>
        <v>400</v>
      </c>
      <c r="AL18" s="4">
        <v>6</v>
      </c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195</v>
      </c>
      <c r="B19" s="4">
        <v>2000</v>
      </c>
      <c r="C19" s="7" t="s">
        <v>28</v>
      </c>
      <c r="D19" s="13">
        <f t="shared" si="0"/>
        <v>12</v>
      </c>
      <c r="E19" s="11"/>
      <c r="F19" s="13">
        <f t="shared" si="1"/>
        <v>4</v>
      </c>
      <c r="G19" s="5"/>
      <c r="H19" s="4"/>
      <c r="I19" s="5"/>
      <c r="J19" s="4"/>
      <c r="K19" s="8"/>
      <c r="L19" s="9"/>
      <c r="M19" s="5"/>
      <c r="N19" s="4"/>
      <c r="O19" s="5">
        <v>400</v>
      </c>
      <c r="P19" s="4">
        <v>1</v>
      </c>
      <c r="Q19" s="5"/>
      <c r="R19" s="4"/>
      <c r="S19" s="5"/>
      <c r="T19" s="4"/>
      <c r="U19" s="5"/>
      <c r="V19" s="4"/>
      <c r="W19" s="5">
        <v>400</v>
      </c>
      <c r="X19" s="4">
        <v>2</v>
      </c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>
        <v>400</v>
      </c>
      <c r="AL19" s="4">
        <v>3</v>
      </c>
      <c r="AM19" s="5">
        <v>400</v>
      </c>
      <c r="AN19" s="4">
        <v>6</v>
      </c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9"/>
      <c r="BM19" s="4"/>
      <c r="BN19" s="4"/>
      <c r="BO19" s="4"/>
      <c r="BP19" s="4"/>
      <c r="BQ19" s="4"/>
    </row>
    <row r="20" spans="1:69" s="1" customFormat="1" ht="12.75">
      <c r="A20" s="7" t="s">
        <v>83</v>
      </c>
      <c r="B20" s="4">
        <v>1999</v>
      </c>
      <c r="C20" s="7" t="s">
        <v>8</v>
      </c>
      <c r="D20" s="13">
        <f t="shared" si="0"/>
        <v>12</v>
      </c>
      <c r="E20" s="11"/>
      <c r="F20" s="13">
        <f t="shared" si="1"/>
        <v>5</v>
      </c>
      <c r="G20" s="8"/>
      <c r="H20" s="9"/>
      <c r="I20" s="8"/>
      <c r="J20" s="9"/>
      <c r="K20" s="8">
        <v>100</v>
      </c>
      <c r="L20" s="9">
        <v>3</v>
      </c>
      <c r="M20" s="5"/>
      <c r="N20" s="4"/>
      <c r="O20" s="5">
        <v>400</v>
      </c>
      <c r="P20" s="4">
        <v>3</v>
      </c>
      <c r="Q20" s="5"/>
      <c r="R20" s="4"/>
      <c r="S20" s="5"/>
      <c r="T20" s="4"/>
      <c r="U20" s="5">
        <v>200</v>
      </c>
      <c r="V20" s="4">
        <v>2</v>
      </c>
      <c r="W20" s="5">
        <v>200</v>
      </c>
      <c r="X20" s="4">
        <v>3</v>
      </c>
      <c r="Y20" s="5"/>
      <c r="Z20" s="4"/>
      <c r="AA20" s="5"/>
      <c r="AB20" s="4"/>
      <c r="AC20" s="8"/>
      <c r="AD20" s="9"/>
      <c r="AE20" s="8"/>
      <c r="AF20" s="9"/>
      <c r="AG20" s="5"/>
      <c r="AH20" s="4"/>
      <c r="AI20" s="5"/>
      <c r="AJ20" s="4"/>
      <c r="AK20" s="8">
        <v>100</v>
      </c>
      <c r="AL20" s="9">
        <v>1</v>
      </c>
      <c r="AM20" s="8"/>
      <c r="AN20" s="9"/>
      <c r="AO20" s="8"/>
      <c r="AP20" s="9"/>
      <c r="AQ20" s="8"/>
      <c r="AR20" s="9"/>
      <c r="AS20" s="18"/>
      <c r="AT20" s="17"/>
      <c r="AU20" s="8"/>
      <c r="AV20" s="9"/>
      <c r="AW20" s="8"/>
      <c r="AX20" s="9"/>
      <c r="AY20" s="8"/>
      <c r="AZ20" s="9"/>
      <c r="BA20" s="5"/>
      <c r="BB20" s="5"/>
      <c r="BC20" s="5"/>
      <c r="BD20" s="4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305</v>
      </c>
      <c r="B21" s="4">
        <v>2000</v>
      </c>
      <c r="C21" s="7" t="s">
        <v>28</v>
      </c>
      <c r="D21" s="13">
        <f t="shared" si="0"/>
        <v>12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/>
      <c r="N21" s="4"/>
      <c r="O21" s="8"/>
      <c r="P21" s="9"/>
      <c r="Q21" s="8"/>
      <c r="R21" s="9"/>
      <c r="S21" s="5"/>
      <c r="T21" s="4"/>
      <c r="U21" s="5"/>
      <c r="V21" s="4"/>
      <c r="W21" s="5">
        <v>400</v>
      </c>
      <c r="X21" s="4">
        <v>6</v>
      </c>
      <c r="Y21" s="5"/>
      <c r="Z21" s="4"/>
      <c r="AA21" s="5"/>
      <c r="AB21" s="4"/>
      <c r="AC21" s="5"/>
      <c r="AD21" s="4"/>
      <c r="AE21" s="5"/>
      <c r="AF21" s="4"/>
      <c r="AG21" s="5">
        <v>200</v>
      </c>
      <c r="AH21" s="4">
        <v>6</v>
      </c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193</v>
      </c>
      <c r="B22" s="4">
        <v>1999</v>
      </c>
      <c r="C22" s="7" t="s">
        <v>4</v>
      </c>
      <c r="D22" s="13">
        <f t="shared" si="0"/>
        <v>10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/>
      <c r="N22" s="4"/>
      <c r="O22" s="5">
        <v>200</v>
      </c>
      <c r="P22" s="4">
        <v>4</v>
      </c>
      <c r="Q22" s="5"/>
      <c r="R22" s="4"/>
      <c r="S22" s="5"/>
      <c r="T22" s="4"/>
      <c r="U22" s="5"/>
      <c r="V22" s="4"/>
      <c r="W22" s="5">
        <v>100</v>
      </c>
      <c r="X22" s="4">
        <v>6</v>
      </c>
      <c r="Y22" s="8"/>
      <c r="Z22" s="9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67</v>
      </c>
      <c r="B23" s="4">
        <v>1999</v>
      </c>
      <c r="C23" s="7" t="s">
        <v>4</v>
      </c>
      <c r="D23" s="13">
        <f t="shared" si="0"/>
        <v>10</v>
      </c>
      <c r="E23" s="11"/>
      <c r="F23" s="13">
        <f t="shared" si="1"/>
        <v>2</v>
      </c>
      <c r="G23" s="5"/>
      <c r="H23" s="4"/>
      <c r="I23" s="5">
        <v>150</v>
      </c>
      <c r="J23" s="4">
        <v>5</v>
      </c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8"/>
      <c r="X23" s="9"/>
      <c r="Y23" s="8">
        <v>100</v>
      </c>
      <c r="Z23" s="9">
        <v>5</v>
      </c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190</v>
      </c>
      <c r="B24" s="4">
        <v>2000</v>
      </c>
      <c r="C24" s="7" t="s">
        <v>191</v>
      </c>
      <c r="D24" s="13">
        <f t="shared" si="0"/>
        <v>10</v>
      </c>
      <c r="E24" s="14"/>
      <c r="F24" s="13">
        <f t="shared" si="1"/>
        <v>4</v>
      </c>
      <c r="G24" s="5"/>
      <c r="H24" s="4"/>
      <c r="I24" s="5"/>
      <c r="J24" s="4"/>
      <c r="K24" s="5"/>
      <c r="L24" s="5"/>
      <c r="M24" s="8"/>
      <c r="N24" s="9"/>
      <c r="O24" s="5">
        <v>100</v>
      </c>
      <c r="P24" s="4">
        <v>1</v>
      </c>
      <c r="Q24" s="5"/>
      <c r="R24" s="4"/>
      <c r="S24" s="5">
        <v>100</v>
      </c>
      <c r="T24" s="4">
        <v>4</v>
      </c>
      <c r="U24" s="8"/>
      <c r="V24" s="9"/>
      <c r="W24" s="5">
        <v>100</v>
      </c>
      <c r="X24" s="4">
        <v>3</v>
      </c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>
        <v>100</v>
      </c>
      <c r="AL24" s="4">
        <v>2</v>
      </c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361</v>
      </c>
      <c r="B25" s="4">
        <v>2000</v>
      </c>
      <c r="C25" s="7" t="s">
        <v>3</v>
      </c>
      <c r="D25" s="13">
        <f t="shared" si="0"/>
        <v>10</v>
      </c>
      <c r="E25" s="11"/>
      <c r="F25" s="13">
        <f t="shared" si="1"/>
        <v>2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5"/>
      <c r="R25" s="4"/>
      <c r="S25" s="5"/>
      <c r="T25" s="4"/>
      <c r="U25" s="8"/>
      <c r="V25" s="9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>
        <v>200</v>
      </c>
      <c r="AH25" s="4">
        <v>4</v>
      </c>
      <c r="AI25" s="5"/>
      <c r="AJ25" s="4"/>
      <c r="AK25" s="5"/>
      <c r="AL25" s="4"/>
      <c r="AM25" s="5"/>
      <c r="AN25" s="4"/>
      <c r="AO25" s="5"/>
      <c r="AP25" s="4"/>
      <c r="AQ25" s="5">
        <v>200</v>
      </c>
      <c r="AR25" s="4">
        <v>6</v>
      </c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341</v>
      </c>
      <c r="B26" s="4">
        <v>1999</v>
      </c>
      <c r="C26" s="7" t="s">
        <v>7</v>
      </c>
      <c r="D26" s="13">
        <f t="shared" si="0"/>
        <v>10</v>
      </c>
      <c r="E26" s="15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8"/>
      <c r="T26" s="9"/>
      <c r="U26" s="8"/>
      <c r="V26" s="9"/>
      <c r="W26" s="5"/>
      <c r="X26" s="4"/>
      <c r="Y26" s="5"/>
      <c r="Z26" s="4"/>
      <c r="AA26" s="5">
        <v>200</v>
      </c>
      <c r="AB26" s="4">
        <v>6</v>
      </c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8">
        <v>200</v>
      </c>
      <c r="AN26" s="9">
        <v>4</v>
      </c>
      <c r="AO26" s="8"/>
      <c r="AP26" s="9"/>
      <c r="AQ26" s="5"/>
      <c r="AR26" s="4"/>
      <c r="AS26" s="19"/>
      <c r="AT26" s="16"/>
      <c r="AU26" s="5"/>
      <c r="AV26" s="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ht="12.75">
      <c r="A27" s="7" t="s">
        <v>74</v>
      </c>
      <c r="B27" s="4">
        <v>2000</v>
      </c>
      <c r="C27" s="7" t="s">
        <v>9</v>
      </c>
      <c r="D27" s="13">
        <f t="shared" si="0"/>
        <v>10</v>
      </c>
      <c r="E27" s="11"/>
      <c r="F27" s="13">
        <f t="shared" si="1"/>
        <v>4</v>
      </c>
      <c r="G27" s="5"/>
      <c r="H27" s="4"/>
      <c r="I27" s="5">
        <v>300</v>
      </c>
      <c r="J27" s="4">
        <v>4</v>
      </c>
      <c r="K27" s="5">
        <v>200</v>
      </c>
      <c r="L27" s="5">
        <v>1</v>
      </c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>
        <v>200</v>
      </c>
      <c r="AB27" s="4">
        <v>2</v>
      </c>
      <c r="AC27" s="8"/>
      <c r="AD27" s="9"/>
      <c r="AE27" s="8">
        <v>100</v>
      </c>
      <c r="AF27" s="9">
        <v>3</v>
      </c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125</v>
      </c>
      <c r="B28" s="4">
        <v>1999</v>
      </c>
      <c r="C28" s="7" t="s">
        <v>28</v>
      </c>
      <c r="D28" s="13">
        <f t="shared" si="0"/>
        <v>9</v>
      </c>
      <c r="E28" s="11"/>
      <c r="F28" s="13">
        <f t="shared" si="1"/>
        <v>2</v>
      </c>
      <c r="G28" s="5"/>
      <c r="H28" s="4"/>
      <c r="I28" s="5"/>
      <c r="J28" s="4"/>
      <c r="K28" s="5"/>
      <c r="L28" s="5"/>
      <c r="M28" s="5">
        <v>400</v>
      </c>
      <c r="N28" s="4">
        <v>5</v>
      </c>
      <c r="O28" s="8"/>
      <c r="P28" s="9"/>
      <c r="Q28" s="5"/>
      <c r="R28" s="4"/>
      <c r="S28" s="5"/>
      <c r="T28" s="4"/>
      <c r="U28" s="5"/>
      <c r="V28" s="4"/>
      <c r="W28" s="5">
        <v>200</v>
      </c>
      <c r="X28" s="4">
        <v>4</v>
      </c>
      <c r="Y28" s="5"/>
      <c r="Z28" s="4"/>
      <c r="AA28" s="8"/>
      <c r="AB28" s="9"/>
      <c r="AC28" s="8"/>
      <c r="AD28" s="9"/>
      <c r="AE28" s="8"/>
      <c r="AF28" s="9"/>
      <c r="AG28" s="5"/>
      <c r="AH28" s="4"/>
      <c r="AI28" s="5"/>
      <c r="AJ28" s="4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70</v>
      </c>
      <c r="B29" s="4">
        <v>1999</v>
      </c>
      <c r="C29" s="7" t="s">
        <v>5</v>
      </c>
      <c r="D29" s="13">
        <f t="shared" si="0"/>
        <v>9</v>
      </c>
      <c r="E29" s="11"/>
      <c r="F29" s="13">
        <f t="shared" si="1"/>
        <v>2</v>
      </c>
      <c r="G29" s="5"/>
      <c r="H29" s="4"/>
      <c r="I29" s="5">
        <v>300</v>
      </c>
      <c r="J29" s="4">
        <v>6</v>
      </c>
      <c r="K29" s="5"/>
      <c r="L29" s="5"/>
      <c r="M29" s="5"/>
      <c r="N29" s="4"/>
      <c r="O29" s="19"/>
      <c r="P29" s="16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>
        <v>200</v>
      </c>
      <c r="AH29" s="4">
        <v>3</v>
      </c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331</v>
      </c>
      <c r="B30" s="4">
        <v>2000</v>
      </c>
      <c r="C30" s="7" t="s">
        <v>4</v>
      </c>
      <c r="D30" s="13">
        <f t="shared" si="0"/>
        <v>9</v>
      </c>
      <c r="E30" s="11"/>
      <c r="F30" s="13">
        <f t="shared" si="1"/>
        <v>3</v>
      </c>
      <c r="G30" s="8"/>
      <c r="H30" s="9"/>
      <c r="I30" s="8"/>
      <c r="J30" s="9"/>
      <c r="K30" s="8"/>
      <c r="L30" s="9"/>
      <c r="M30" s="5"/>
      <c r="N30" s="4"/>
      <c r="O30" s="5"/>
      <c r="P30" s="4"/>
      <c r="Q30" s="5"/>
      <c r="R30" s="4"/>
      <c r="S30" s="8"/>
      <c r="T30" s="9"/>
      <c r="U30" s="5"/>
      <c r="V30" s="4"/>
      <c r="W30" s="8"/>
      <c r="X30" s="9"/>
      <c r="Y30" s="5">
        <v>100</v>
      </c>
      <c r="Z30" s="4">
        <v>2</v>
      </c>
      <c r="AA30" s="8">
        <v>200</v>
      </c>
      <c r="AB30" s="9">
        <v>4</v>
      </c>
      <c r="AC30" s="5">
        <v>100</v>
      </c>
      <c r="AD30" s="4">
        <v>3</v>
      </c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306</v>
      </c>
      <c r="B31" s="4">
        <v>2000</v>
      </c>
      <c r="C31" s="7" t="s">
        <v>146</v>
      </c>
      <c r="D31" s="13">
        <f t="shared" si="0"/>
        <v>8</v>
      </c>
      <c r="E31" s="11"/>
      <c r="F31" s="13">
        <f t="shared" si="1"/>
        <v>2</v>
      </c>
      <c r="G31" s="8"/>
      <c r="H31" s="9"/>
      <c r="I31" s="8"/>
      <c r="J31" s="9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>
        <v>400</v>
      </c>
      <c r="X31" s="4">
        <v>3</v>
      </c>
      <c r="Y31" s="5"/>
      <c r="Z31" s="4"/>
      <c r="AA31" s="8">
        <v>200</v>
      </c>
      <c r="AB31" s="9">
        <v>5</v>
      </c>
      <c r="AC31" s="8"/>
      <c r="AD31" s="9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352</v>
      </c>
      <c r="B32" s="4">
        <v>2000</v>
      </c>
      <c r="C32" s="7" t="s">
        <v>142</v>
      </c>
      <c r="D32" s="13">
        <f t="shared" si="0"/>
        <v>8</v>
      </c>
      <c r="E32" s="11"/>
      <c r="F32" s="13">
        <f t="shared" si="1"/>
        <v>2</v>
      </c>
      <c r="G32" s="5"/>
      <c r="H32" s="4"/>
      <c r="I32" s="5"/>
      <c r="J32" s="4"/>
      <c r="K32" s="5"/>
      <c r="L32" s="5"/>
      <c r="M32" s="8"/>
      <c r="N32" s="9"/>
      <c r="O32" s="8"/>
      <c r="P32" s="9"/>
      <c r="Q32" s="5"/>
      <c r="R32" s="4"/>
      <c r="S32" s="5"/>
      <c r="T32" s="4"/>
      <c r="U32" s="8"/>
      <c r="V32" s="9"/>
      <c r="W32" s="5"/>
      <c r="X32" s="4"/>
      <c r="Y32" s="5"/>
      <c r="Z32" s="4"/>
      <c r="AA32" s="8"/>
      <c r="AB32" s="9"/>
      <c r="AC32" s="8"/>
      <c r="AD32" s="9"/>
      <c r="AE32" s="8">
        <v>100</v>
      </c>
      <c r="AF32" s="9">
        <v>3</v>
      </c>
      <c r="AG32" s="5"/>
      <c r="AH32" s="4"/>
      <c r="AI32" s="5"/>
      <c r="AJ32" s="4"/>
      <c r="AK32" s="5"/>
      <c r="AL32" s="4"/>
      <c r="AM32" s="5">
        <v>400</v>
      </c>
      <c r="AN32" s="4">
        <v>5</v>
      </c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8"/>
      <c r="BB32" s="9"/>
      <c r="BC32" s="8"/>
      <c r="BD32" s="9"/>
      <c r="BE32" s="5"/>
      <c r="BF32" s="4"/>
      <c r="BG32" s="8"/>
      <c r="BH32" s="9"/>
      <c r="BI32" s="8"/>
      <c r="BJ32" s="9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330</v>
      </c>
      <c r="B33" s="4">
        <v>1999</v>
      </c>
      <c r="C33" s="7" t="s">
        <v>34</v>
      </c>
      <c r="D33" s="13">
        <f t="shared" si="0"/>
        <v>8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8"/>
      <c r="V33" s="9"/>
      <c r="W33" s="5"/>
      <c r="X33" s="4"/>
      <c r="Y33" s="5">
        <v>100</v>
      </c>
      <c r="Z33" s="4">
        <v>4</v>
      </c>
      <c r="AA33" s="5"/>
      <c r="AB33" s="4"/>
      <c r="AC33" s="5">
        <v>100</v>
      </c>
      <c r="AD33" s="4">
        <v>4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129</v>
      </c>
      <c r="B34" s="4">
        <v>1999</v>
      </c>
      <c r="C34" s="7" t="s">
        <v>28</v>
      </c>
      <c r="D34" s="13">
        <f t="shared" si="0"/>
        <v>8</v>
      </c>
      <c r="E34" s="11"/>
      <c r="F34" s="13">
        <f t="shared" si="1"/>
        <v>4</v>
      </c>
      <c r="G34" s="8"/>
      <c r="H34" s="9"/>
      <c r="I34" s="8"/>
      <c r="J34" s="9"/>
      <c r="K34" s="8"/>
      <c r="L34" s="9"/>
      <c r="M34" s="5">
        <v>400</v>
      </c>
      <c r="N34" s="4">
        <v>2</v>
      </c>
      <c r="O34" s="5" t="s">
        <v>196</v>
      </c>
      <c r="P34" s="4">
        <v>4</v>
      </c>
      <c r="Q34" s="5"/>
      <c r="R34" s="4"/>
      <c r="S34" s="5"/>
      <c r="T34" s="4"/>
      <c r="U34" s="5">
        <v>200</v>
      </c>
      <c r="V34" s="4">
        <v>1</v>
      </c>
      <c r="W34" s="5">
        <v>200</v>
      </c>
      <c r="X34" s="4">
        <v>1</v>
      </c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</row>
    <row r="35" spans="1:69" ht="12.75">
      <c r="A35" s="7" t="s">
        <v>56</v>
      </c>
      <c r="B35" s="4">
        <v>2000</v>
      </c>
      <c r="C35" s="7" t="s">
        <v>57</v>
      </c>
      <c r="D35" s="13">
        <f t="shared" si="0"/>
        <v>7</v>
      </c>
      <c r="E35" s="11"/>
      <c r="F35" s="13">
        <f t="shared" si="1"/>
        <v>3</v>
      </c>
      <c r="G35" s="5">
        <v>150</v>
      </c>
      <c r="H35" s="4">
        <v>5</v>
      </c>
      <c r="I35" s="5"/>
      <c r="J35" s="4"/>
      <c r="K35" s="8"/>
      <c r="L35" s="9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>
        <v>200</v>
      </c>
      <c r="AB35" s="4">
        <v>1</v>
      </c>
      <c r="AC35" s="5">
        <v>100</v>
      </c>
      <c r="AD35" s="4">
        <v>1</v>
      </c>
      <c r="AE35" s="5"/>
      <c r="AF35" s="4"/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68</v>
      </c>
      <c r="B36" s="4">
        <v>2000</v>
      </c>
      <c r="C36" s="7" t="s">
        <v>69</v>
      </c>
      <c r="D36" s="13">
        <f t="shared" si="0"/>
        <v>7</v>
      </c>
      <c r="E36" s="11"/>
      <c r="F36" s="13">
        <f t="shared" si="1"/>
        <v>2</v>
      </c>
      <c r="G36" s="5"/>
      <c r="H36" s="4"/>
      <c r="I36" s="5">
        <v>150</v>
      </c>
      <c r="J36" s="4">
        <v>4</v>
      </c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>
        <v>100</v>
      </c>
      <c r="Z36" s="4">
        <v>3</v>
      </c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  <row r="37" spans="1:69" ht="12.75">
      <c r="A37" s="7" t="s">
        <v>55</v>
      </c>
      <c r="B37" s="4">
        <v>2000</v>
      </c>
      <c r="C37" s="7" t="s">
        <v>26</v>
      </c>
      <c r="D37" s="13">
        <f t="shared" si="0"/>
        <v>7</v>
      </c>
      <c r="E37" s="11"/>
      <c r="F37" s="13">
        <f t="shared" si="1"/>
        <v>2</v>
      </c>
      <c r="G37" s="5">
        <v>150</v>
      </c>
      <c r="H37" s="4">
        <v>6</v>
      </c>
      <c r="I37" s="5"/>
      <c r="J37" s="4"/>
      <c r="K37" s="5"/>
      <c r="L37" s="5"/>
      <c r="M37" s="8"/>
      <c r="N37" s="9"/>
      <c r="O37" s="5"/>
      <c r="P37" s="4"/>
      <c r="Q37" s="5"/>
      <c r="R37" s="4"/>
      <c r="S37" s="5">
        <v>100</v>
      </c>
      <c r="T37" s="4">
        <v>1</v>
      </c>
      <c r="U37" s="8"/>
      <c r="V37" s="9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8"/>
      <c r="AN37" s="9"/>
      <c r="AO37" s="8"/>
      <c r="AP37" s="9"/>
      <c r="AQ37" s="5"/>
      <c r="AR37" s="4"/>
      <c r="AS37" s="19"/>
      <c r="AT37" s="16"/>
      <c r="AU37" s="5"/>
      <c r="AV37" s="4"/>
      <c r="AW37" s="8"/>
      <c r="AX37" s="9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143</v>
      </c>
      <c r="B38" s="4">
        <v>2000</v>
      </c>
      <c r="C38" s="7" t="s">
        <v>11</v>
      </c>
      <c r="D38" s="13">
        <f t="shared" si="0"/>
        <v>6</v>
      </c>
      <c r="E38" s="11"/>
      <c r="F38" s="13">
        <f t="shared" si="1"/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>
        <v>100</v>
      </c>
      <c r="AF38" s="4">
        <v>6</v>
      </c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126</v>
      </c>
      <c r="B39" s="4">
        <v>1999</v>
      </c>
      <c r="C39" s="7" t="s">
        <v>13</v>
      </c>
      <c r="D39" s="13">
        <f t="shared" si="0"/>
        <v>6</v>
      </c>
      <c r="E39" s="11"/>
      <c r="F39" s="13">
        <f t="shared" si="1"/>
        <v>2</v>
      </c>
      <c r="G39" s="5"/>
      <c r="H39" s="4"/>
      <c r="I39" s="5"/>
      <c r="J39" s="4"/>
      <c r="K39" s="5"/>
      <c r="L39" s="5"/>
      <c r="M39" s="5">
        <v>100</v>
      </c>
      <c r="N39" s="4">
        <v>1</v>
      </c>
      <c r="O39" s="5"/>
      <c r="P39" s="4"/>
      <c r="Q39" s="5"/>
      <c r="R39" s="4"/>
      <c r="S39" s="5"/>
      <c r="T39" s="4"/>
      <c r="U39" s="5"/>
      <c r="V39" s="4"/>
      <c r="W39" s="8"/>
      <c r="X39" s="9"/>
      <c r="Y39" s="5"/>
      <c r="Z39" s="4"/>
      <c r="AA39" s="5"/>
      <c r="AB39" s="4"/>
      <c r="AC39" s="5">
        <v>100</v>
      </c>
      <c r="AD39" s="4">
        <v>5</v>
      </c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4"/>
      <c r="BN39" s="4"/>
      <c r="BO39" s="4"/>
      <c r="BP39" s="4"/>
      <c r="BQ39" s="4"/>
    </row>
    <row r="40" spans="1:69" s="1" customFormat="1" ht="12.75">
      <c r="A40" s="7" t="s">
        <v>71</v>
      </c>
      <c r="B40" s="4">
        <v>2000</v>
      </c>
      <c r="C40" s="7" t="s">
        <v>7</v>
      </c>
      <c r="D40" s="13">
        <f t="shared" si="0"/>
        <v>6</v>
      </c>
      <c r="E40" s="11"/>
      <c r="F40" s="13">
        <f t="shared" si="1"/>
        <v>2</v>
      </c>
      <c r="G40" s="5"/>
      <c r="H40" s="4"/>
      <c r="I40" s="5">
        <v>300</v>
      </c>
      <c r="J40" s="4">
        <v>3</v>
      </c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 t="s">
        <v>196</v>
      </c>
      <c r="X40" s="4">
        <v>3</v>
      </c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8"/>
      <c r="BN40" s="9"/>
      <c r="BO40" s="8"/>
      <c r="BP40" s="9"/>
      <c r="BQ40" s="8"/>
    </row>
    <row r="41" spans="1:69" ht="12.75">
      <c r="A41" s="7" t="s">
        <v>134</v>
      </c>
      <c r="B41" s="4">
        <v>1999</v>
      </c>
      <c r="C41" s="7" t="s">
        <v>135</v>
      </c>
      <c r="D41" s="13">
        <f t="shared" si="0"/>
        <v>6</v>
      </c>
      <c r="E41" s="15"/>
      <c r="F41" s="13">
        <f t="shared" si="1"/>
        <v>1</v>
      </c>
      <c r="G41" s="5"/>
      <c r="H41" s="4"/>
      <c r="I41" s="5"/>
      <c r="J41" s="4"/>
      <c r="K41" s="5"/>
      <c r="L41" s="5"/>
      <c r="M41" s="5"/>
      <c r="N41" s="4"/>
      <c r="O41" s="5" t="s">
        <v>97</v>
      </c>
      <c r="P41" s="4">
        <v>6</v>
      </c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5"/>
      <c r="AZ41" s="5"/>
      <c r="BA41" s="5"/>
      <c r="BB41" s="5"/>
      <c r="BC41" s="5"/>
      <c r="BD41" s="4"/>
      <c r="BE41" s="8"/>
      <c r="BF41" s="9"/>
      <c r="BG41" s="8"/>
      <c r="BH41" s="9"/>
      <c r="BI41" s="8"/>
      <c r="BJ41" s="9"/>
      <c r="BK41" s="5"/>
      <c r="BL41" s="4"/>
      <c r="BM41" s="8"/>
      <c r="BN41" s="9"/>
      <c r="BO41" s="8"/>
      <c r="BP41" s="9"/>
      <c r="BQ41" s="8"/>
    </row>
    <row r="42" spans="1:69" ht="12.75">
      <c r="A42" s="7" t="s">
        <v>276</v>
      </c>
      <c r="B42" s="4">
        <v>2000</v>
      </c>
      <c r="C42" s="7" t="s">
        <v>7</v>
      </c>
      <c r="D42" s="13">
        <f t="shared" si="0"/>
        <v>6</v>
      </c>
      <c r="E42" s="15"/>
      <c r="F42" s="13">
        <f t="shared" si="1"/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18"/>
      <c r="R42" s="9"/>
      <c r="S42" s="8">
        <v>400</v>
      </c>
      <c r="T42" s="9">
        <v>3</v>
      </c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8"/>
      <c r="AH42" s="9"/>
      <c r="AI42" s="5">
        <v>400</v>
      </c>
      <c r="AJ42" s="4">
        <v>3</v>
      </c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303</v>
      </c>
      <c r="B43" s="4">
        <v>2000</v>
      </c>
      <c r="C43" s="7" t="s">
        <v>29</v>
      </c>
      <c r="D43" s="13">
        <f t="shared" si="0"/>
        <v>5</v>
      </c>
      <c r="E43" s="11"/>
      <c r="F43" s="13">
        <f t="shared" si="1"/>
        <v>2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>
        <v>100</v>
      </c>
      <c r="X43" s="9">
        <v>2</v>
      </c>
      <c r="Y43" s="8"/>
      <c r="Z43" s="9"/>
      <c r="AA43" s="5"/>
      <c r="AB43" s="4"/>
      <c r="AC43" s="5"/>
      <c r="AD43" s="4"/>
      <c r="AE43" s="5"/>
      <c r="AF43" s="4"/>
      <c r="AG43" s="8"/>
      <c r="AH43" s="9"/>
      <c r="AI43" s="5">
        <v>100</v>
      </c>
      <c r="AJ43" s="4">
        <v>3</v>
      </c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275</v>
      </c>
      <c r="B44" s="4">
        <v>1999</v>
      </c>
      <c r="C44" s="7" t="s">
        <v>7</v>
      </c>
      <c r="D44" s="13">
        <f t="shared" si="0"/>
        <v>5</v>
      </c>
      <c r="E44" s="11"/>
      <c r="F44" s="13">
        <f t="shared" si="1"/>
        <v>2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>
        <v>100</v>
      </c>
      <c r="T44" s="4">
        <v>3</v>
      </c>
      <c r="U44" s="8"/>
      <c r="V44" s="9"/>
      <c r="W44" s="5"/>
      <c r="X44" s="4"/>
      <c r="Y44" s="5">
        <v>400</v>
      </c>
      <c r="Z44" s="4">
        <v>2</v>
      </c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88</v>
      </c>
      <c r="B45" s="4">
        <v>1999</v>
      </c>
      <c r="C45" s="7" t="s">
        <v>89</v>
      </c>
      <c r="D45" s="13">
        <f t="shared" si="0"/>
        <v>5</v>
      </c>
      <c r="E45" s="11"/>
      <c r="F45" s="13">
        <f t="shared" si="1"/>
        <v>1</v>
      </c>
      <c r="G45" s="5"/>
      <c r="H45" s="4"/>
      <c r="I45" s="5"/>
      <c r="J45" s="4"/>
      <c r="K45" s="5">
        <v>200</v>
      </c>
      <c r="L45" s="5">
        <v>5</v>
      </c>
      <c r="M45" s="5"/>
      <c r="N45" s="4"/>
      <c r="O45" s="5"/>
      <c r="P45" s="4"/>
      <c r="Q45" s="5"/>
      <c r="R45" s="4"/>
      <c r="S45" s="8"/>
      <c r="T45" s="9"/>
      <c r="U45" s="8"/>
      <c r="V45" s="9"/>
      <c r="W45" s="8"/>
      <c r="X45" s="9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8"/>
      <c r="AL45" s="9"/>
      <c r="AM45" s="8"/>
      <c r="AN45" s="9"/>
      <c r="AO45" s="8"/>
      <c r="AP45" s="9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93</v>
      </c>
      <c r="B46" s="4">
        <v>1999</v>
      </c>
      <c r="C46" s="7" t="s">
        <v>3</v>
      </c>
      <c r="D46" s="13">
        <f t="shared" si="0"/>
        <v>5</v>
      </c>
      <c r="E46" s="11"/>
      <c r="F46" s="13">
        <f t="shared" si="1"/>
        <v>1</v>
      </c>
      <c r="G46" s="5"/>
      <c r="H46" s="4"/>
      <c r="I46" s="5"/>
      <c r="J46" s="4"/>
      <c r="K46" s="8"/>
      <c r="L46" s="9"/>
      <c r="M46" s="8"/>
      <c r="N46" s="9"/>
      <c r="O46" s="8"/>
      <c r="P46" s="9"/>
      <c r="Q46" s="5"/>
      <c r="R46" s="4"/>
      <c r="S46" s="8"/>
      <c r="T46" s="9"/>
      <c r="U46" s="5"/>
      <c r="V46" s="4"/>
      <c r="W46" s="8"/>
      <c r="X46" s="9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>
        <v>400</v>
      </c>
      <c r="AL46" s="4">
        <v>5</v>
      </c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85</v>
      </c>
      <c r="B47" s="4">
        <v>2000</v>
      </c>
      <c r="C47" s="7" t="s">
        <v>28</v>
      </c>
      <c r="D47" s="13">
        <f t="shared" si="0"/>
        <v>5</v>
      </c>
      <c r="E47" s="15"/>
      <c r="F47" s="13">
        <f t="shared" si="1"/>
        <v>2</v>
      </c>
      <c r="G47" s="5"/>
      <c r="H47" s="4"/>
      <c r="I47" s="5"/>
      <c r="J47" s="4"/>
      <c r="K47" s="5">
        <v>200</v>
      </c>
      <c r="L47" s="5">
        <v>4</v>
      </c>
      <c r="M47" s="8"/>
      <c r="N47" s="9"/>
      <c r="O47" s="5"/>
      <c r="P47" s="4"/>
      <c r="Q47" s="5"/>
      <c r="R47" s="4"/>
      <c r="S47" s="5"/>
      <c r="T47" s="4"/>
      <c r="U47" s="5"/>
      <c r="V47" s="4"/>
      <c r="W47" s="5">
        <v>100</v>
      </c>
      <c r="X47" s="4">
        <v>1</v>
      </c>
      <c r="Y47" s="8"/>
      <c r="Z47" s="9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8"/>
      <c r="AN47" s="9"/>
      <c r="AO47" s="5"/>
      <c r="AP47" s="4"/>
      <c r="AQ47" s="8"/>
      <c r="AR47" s="9"/>
      <c r="AS47" s="18"/>
      <c r="AT47" s="17"/>
      <c r="AU47" s="8"/>
      <c r="AV47" s="9"/>
      <c r="AW47" s="8"/>
      <c r="AX47" s="9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133</v>
      </c>
      <c r="B48" s="4">
        <v>2000</v>
      </c>
      <c r="C48" s="7" t="s">
        <v>13</v>
      </c>
      <c r="D48" s="13">
        <v>5</v>
      </c>
      <c r="E48" s="11"/>
      <c r="F48" s="13">
        <v>1</v>
      </c>
      <c r="G48" s="5"/>
      <c r="H48" s="4"/>
      <c r="I48" s="5"/>
      <c r="J48" s="4"/>
      <c r="K48" s="8"/>
      <c r="L48" s="9"/>
      <c r="M48" s="5" t="s">
        <v>97</v>
      </c>
      <c r="N48" s="4">
        <v>5</v>
      </c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8"/>
      <c r="AH48" s="9"/>
      <c r="AI48" s="8"/>
      <c r="AJ48" s="9"/>
      <c r="AK48" s="8"/>
      <c r="AL48" s="9"/>
      <c r="AM48" s="8">
        <v>200</v>
      </c>
      <c r="AN48" s="9">
        <v>3</v>
      </c>
      <c r="AO48" s="8"/>
      <c r="AP48" s="9"/>
      <c r="AQ48" s="8"/>
      <c r="AR48" s="9"/>
      <c r="AS48" s="18"/>
      <c r="AT48" s="17"/>
      <c r="AU48" s="8"/>
      <c r="AV48" s="9"/>
      <c r="AW48" s="5"/>
      <c r="AX48" s="4"/>
      <c r="AY48" s="8"/>
      <c r="AZ48" s="9"/>
      <c r="BA48" s="8"/>
      <c r="BB48" s="9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4"/>
      <c r="BN48" s="4"/>
      <c r="BO48" s="4"/>
      <c r="BP48" s="4"/>
      <c r="BQ48" s="4"/>
    </row>
    <row r="49" spans="1:69" ht="12.75">
      <c r="A49" s="7" t="s">
        <v>277</v>
      </c>
      <c r="B49" s="4">
        <v>2000</v>
      </c>
      <c r="C49" s="7" t="s">
        <v>86</v>
      </c>
      <c r="D49" s="13">
        <f aca="true" t="shared" si="2" ref="D49:D83">H49+J49+L49+N49+P49+R49+T49+V49+X49+Z49+AB49+AD49+AF49+AH49+AJ49+AL49+AN49+AP49+AR49+AT49+AV49+AX49+AZ49+BB49+BD49+BF49+BH49+BJ49+BL49+BN49-E49</f>
        <v>5</v>
      </c>
      <c r="E49" s="11"/>
      <c r="F49" s="13">
        <f aca="true" t="shared" si="3" ref="F49:F83">COUNT(H49,J49,L49,N49,P49,R49,T49,V49,X49,Z49,AB49,AD49,AF49,AH49,AJ49,AL49,AN49,AP49,AR49,AT49,AV49,AX49,BB49,BD49,BF49)</f>
        <v>2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5">
        <v>400</v>
      </c>
      <c r="T49" s="4">
        <v>1</v>
      </c>
      <c r="U49" s="5"/>
      <c r="V49" s="4"/>
      <c r="W49" s="5" t="s">
        <v>196</v>
      </c>
      <c r="X49" s="4">
        <v>4</v>
      </c>
      <c r="Y49" s="5"/>
      <c r="Z49" s="4"/>
      <c r="AA49" s="8"/>
      <c r="AB49" s="9"/>
      <c r="AC49" s="8"/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8"/>
      <c r="AZ49" s="9"/>
      <c r="BA49" s="5"/>
      <c r="BB49" s="5"/>
      <c r="BC49" s="8"/>
      <c r="BD49" s="9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99</v>
      </c>
      <c r="B50" s="4">
        <v>2000</v>
      </c>
      <c r="C50" s="7" t="s">
        <v>11</v>
      </c>
      <c r="D50" s="13">
        <f t="shared" si="2"/>
        <v>5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>
        <v>100</v>
      </c>
      <c r="AF50" s="9">
        <v>5</v>
      </c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73</v>
      </c>
      <c r="B51" s="4">
        <v>2000</v>
      </c>
      <c r="C51" s="7" t="s">
        <v>9</v>
      </c>
      <c r="D51" s="13">
        <f t="shared" si="2"/>
        <v>5</v>
      </c>
      <c r="E51" s="11"/>
      <c r="F51" s="13">
        <f t="shared" si="3"/>
        <v>1</v>
      </c>
      <c r="G51" s="8"/>
      <c r="H51" s="9"/>
      <c r="I51" s="8">
        <v>300</v>
      </c>
      <c r="J51" s="9">
        <v>5</v>
      </c>
      <c r="K51" s="5"/>
      <c r="L51" s="5"/>
      <c r="M51" s="8"/>
      <c r="N51" s="9"/>
      <c r="O51" s="19"/>
      <c r="P51" s="16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92</v>
      </c>
      <c r="B52" s="4">
        <v>2000</v>
      </c>
      <c r="C52" s="7" t="s">
        <v>8</v>
      </c>
      <c r="D52" s="13">
        <f t="shared" si="2"/>
        <v>5</v>
      </c>
      <c r="E52" s="11"/>
      <c r="F52" s="13">
        <f t="shared" si="3"/>
        <v>2</v>
      </c>
      <c r="G52" s="5"/>
      <c r="H52" s="4"/>
      <c r="I52" s="5"/>
      <c r="J52" s="4"/>
      <c r="K52" s="5">
        <v>200</v>
      </c>
      <c r="L52" s="5">
        <v>2</v>
      </c>
      <c r="M52" s="5"/>
      <c r="N52" s="4"/>
      <c r="O52" s="5"/>
      <c r="P52" s="4"/>
      <c r="Q52" s="5"/>
      <c r="R52" s="4"/>
      <c r="S52" s="5"/>
      <c r="T52" s="4"/>
      <c r="U52" s="5"/>
      <c r="V52" s="4"/>
      <c r="W52" s="8"/>
      <c r="X52" s="9"/>
      <c r="Y52" s="8"/>
      <c r="Z52" s="9"/>
      <c r="AA52" s="5">
        <v>200</v>
      </c>
      <c r="AB52" s="4">
        <v>3</v>
      </c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290</v>
      </c>
      <c r="B53" s="4">
        <v>2000</v>
      </c>
      <c r="C53" s="7" t="s">
        <v>28</v>
      </c>
      <c r="D53" s="13">
        <f t="shared" si="2"/>
        <v>4</v>
      </c>
      <c r="E53" s="11"/>
      <c r="F53" s="13">
        <f t="shared" si="3"/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>
        <v>400</v>
      </c>
      <c r="Z53" s="4">
        <v>4</v>
      </c>
      <c r="AA53" s="5"/>
      <c r="AB53" s="4"/>
      <c r="AC53" s="5"/>
      <c r="AD53" s="4"/>
      <c r="AE53" s="5"/>
      <c r="AF53" s="4"/>
      <c r="AG53" s="5"/>
      <c r="AH53" s="4"/>
      <c r="AI53" s="8"/>
      <c r="AJ53" s="9"/>
      <c r="AK53" s="8"/>
      <c r="AL53" s="9"/>
      <c r="AM53" s="5"/>
      <c r="AN53" s="4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s="1" customFormat="1" ht="12.75">
      <c r="A54" s="7" t="s">
        <v>60</v>
      </c>
      <c r="B54" s="4">
        <v>1999</v>
      </c>
      <c r="C54" s="7" t="s">
        <v>19</v>
      </c>
      <c r="D54" s="13">
        <f t="shared" si="2"/>
        <v>4</v>
      </c>
      <c r="E54" s="15"/>
      <c r="F54" s="13">
        <f t="shared" si="3"/>
        <v>1</v>
      </c>
      <c r="G54" s="5">
        <v>300</v>
      </c>
      <c r="H54" s="4">
        <v>4</v>
      </c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82</v>
      </c>
      <c r="B55" s="4">
        <v>2000</v>
      </c>
      <c r="C55" s="7" t="s">
        <v>8</v>
      </c>
      <c r="D55" s="13">
        <f t="shared" si="2"/>
        <v>4</v>
      </c>
      <c r="E55" s="11"/>
      <c r="F55" s="13">
        <f t="shared" si="3"/>
        <v>1</v>
      </c>
      <c r="G55" s="5"/>
      <c r="H55" s="4"/>
      <c r="I55" s="5"/>
      <c r="J55" s="4"/>
      <c r="K55" s="5">
        <v>100</v>
      </c>
      <c r="L55" s="5">
        <v>4</v>
      </c>
      <c r="M55" s="8"/>
      <c r="N55" s="9"/>
      <c r="O55" s="5"/>
      <c r="P55" s="4"/>
      <c r="Q55" s="5"/>
      <c r="R55" s="4"/>
      <c r="S55" s="5"/>
      <c r="T55" s="4"/>
      <c r="U55" s="8"/>
      <c r="V55" s="9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8"/>
      <c r="AJ55" s="9"/>
      <c r="AK55" s="5"/>
      <c r="AL55" s="4"/>
      <c r="AM55" s="8"/>
      <c r="AN55" s="9"/>
      <c r="AO55" s="8"/>
      <c r="AP55" s="9"/>
      <c r="AQ55" s="8"/>
      <c r="AR55" s="9"/>
      <c r="AS55" s="18"/>
      <c r="AT55" s="17"/>
      <c r="AU55" s="8"/>
      <c r="AV55" s="9"/>
      <c r="AW55" s="5"/>
      <c r="AX55" s="4"/>
      <c r="AY55" s="8"/>
      <c r="AZ55" s="9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90</v>
      </c>
      <c r="B56" s="4">
        <v>2000</v>
      </c>
      <c r="C56" s="7" t="s">
        <v>4</v>
      </c>
      <c r="D56" s="13">
        <f t="shared" si="2"/>
        <v>4</v>
      </c>
      <c r="E56" s="11"/>
      <c r="F56" s="13">
        <f t="shared" si="3"/>
        <v>1</v>
      </c>
      <c r="G56" s="8"/>
      <c r="H56" s="9"/>
      <c r="I56" s="8"/>
      <c r="J56" s="9"/>
      <c r="K56" s="8">
        <v>200</v>
      </c>
      <c r="L56" s="9">
        <v>4</v>
      </c>
      <c r="M56" s="8"/>
      <c r="N56" s="9"/>
      <c r="O56" s="8"/>
      <c r="P56" s="9"/>
      <c r="Q56" s="8"/>
      <c r="R56" s="9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8"/>
      <c r="AL56" s="9"/>
      <c r="AM56" s="5"/>
      <c r="AN56" s="4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8"/>
      <c r="AZ56" s="9"/>
      <c r="BA56" s="8"/>
      <c r="BB56" s="9"/>
      <c r="BC56" s="8"/>
      <c r="BD56" s="9"/>
      <c r="BE56" s="5"/>
      <c r="BF56" s="4"/>
      <c r="BG56" s="5"/>
      <c r="BH56" s="4"/>
      <c r="BI56" s="5"/>
      <c r="BJ56" s="4"/>
      <c r="BK56" s="5"/>
      <c r="BL56" s="4"/>
      <c r="BM56" s="8"/>
      <c r="BN56" s="9"/>
      <c r="BO56" s="8"/>
      <c r="BP56" s="9"/>
      <c r="BQ56" s="8"/>
    </row>
    <row r="57" spans="1:69" ht="12.75">
      <c r="A57" s="7" t="s">
        <v>39</v>
      </c>
      <c r="B57" s="4">
        <v>1999</v>
      </c>
      <c r="C57" s="7" t="s">
        <v>79</v>
      </c>
      <c r="D57" s="13">
        <f t="shared" si="2"/>
        <v>4</v>
      </c>
      <c r="E57" s="11"/>
      <c r="F57" s="13">
        <f t="shared" si="3"/>
        <v>1</v>
      </c>
      <c r="G57" s="5"/>
      <c r="H57" s="4"/>
      <c r="I57" s="5"/>
      <c r="J57" s="4"/>
      <c r="K57" s="8"/>
      <c r="L57" s="9"/>
      <c r="M57" s="8"/>
      <c r="N57" s="9"/>
      <c r="O57" s="8"/>
      <c r="P57" s="9"/>
      <c r="Q57" s="5"/>
      <c r="R57" s="4"/>
      <c r="S57" s="8"/>
      <c r="T57" s="9"/>
      <c r="U57" s="5"/>
      <c r="V57" s="4"/>
      <c r="W57" s="8"/>
      <c r="X57" s="9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5">
        <v>400</v>
      </c>
      <c r="AJ57" s="4">
        <v>4</v>
      </c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5"/>
      <c r="AV57" s="4"/>
      <c r="AW57" s="5"/>
      <c r="AX57" s="4"/>
      <c r="AY57" s="5"/>
      <c r="AZ57" s="5"/>
      <c r="BA57" s="5"/>
      <c r="BB57" s="4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18</v>
      </c>
      <c r="B58" s="4">
        <v>1999</v>
      </c>
      <c r="C58" s="7" t="s">
        <v>19</v>
      </c>
      <c r="D58" s="13">
        <f t="shared" si="2"/>
        <v>4</v>
      </c>
      <c r="E58" s="13"/>
      <c r="F58" s="13">
        <f t="shared" si="3"/>
        <v>1</v>
      </c>
      <c r="G58" s="5">
        <v>80</v>
      </c>
      <c r="H58" s="4">
        <v>4</v>
      </c>
      <c r="I58" s="5"/>
      <c r="J58" s="4"/>
      <c r="K58" s="8"/>
      <c r="L58" s="9"/>
      <c r="M58" s="5"/>
      <c r="N58" s="4"/>
      <c r="O58" s="5"/>
      <c r="P58" s="4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8"/>
      <c r="AH58" s="9"/>
      <c r="AI58" s="8"/>
      <c r="AJ58" s="9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8"/>
      <c r="AX58" s="9"/>
      <c r="AY58" s="8"/>
      <c r="AZ58" s="9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 t="s">
        <v>36</v>
      </c>
      <c r="B59" s="4">
        <v>1999</v>
      </c>
      <c r="C59" s="7" t="s">
        <v>26</v>
      </c>
      <c r="D59" s="13">
        <f t="shared" si="2"/>
        <v>3</v>
      </c>
      <c r="E59" s="11"/>
      <c r="F59" s="13">
        <f t="shared" si="3"/>
        <v>1</v>
      </c>
      <c r="G59" s="5">
        <v>150</v>
      </c>
      <c r="H59" s="4">
        <v>3</v>
      </c>
      <c r="I59" s="5"/>
      <c r="J59" s="4"/>
      <c r="K59" s="5"/>
      <c r="L59" s="5"/>
      <c r="M59" s="5"/>
      <c r="N59" s="4"/>
      <c r="O59" s="18"/>
      <c r="P59" s="17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8"/>
      <c r="BL59" s="9"/>
      <c r="BM59" s="8"/>
      <c r="BN59" s="9"/>
      <c r="BO59" s="8"/>
      <c r="BP59" s="9"/>
      <c r="BQ59" s="8"/>
    </row>
    <row r="60" spans="1:69" ht="12.75">
      <c r="A60" s="7" t="s">
        <v>62</v>
      </c>
      <c r="B60" s="4">
        <v>1999</v>
      </c>
      <c r="C60" s="7" t="s">
        <v>19</v>
      </c>
      <c r="D60" s="13">
        <f t="shared" si="2"/>
        <v>3</v>
      </c>
      <c r="E60" s="11"/>
      <c r="F60" s="13">
        <f t="shared" si="3"/>
        <v>1</v>
      </c>
      <c r="G60" s="5">
        <v>300</v>
      </c>
      <c r="H60" s="4">
        <v>3</v>
      </c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8"/>
      <c r="X60" s="9"/>
      <c r="Y60" s="5"/>
      <c r="Z60" s="4"/>
      <c r="AA60" s="5"/>
      <c r="AB60" s="4"/>
      <c r="AC60" s="5"/>
      <c r="AD60" s="4"/>
      <c r="AE60" s="5"/>
      <c r="AF60" s="4"/>
      <c r="AG60" s="8"/>
      <c r="AH60" s="9"/>
      <c r="AI60" s="8"/>
      <c r="AJ60" s="9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72</v>
      </c>
      <c r="B61" s="4">
        <v>2000</v>
      </c>
      <c r="C61" s="7" t="s">
        <v>9</v>
      </c>
      <c r="D61" s="13">
        <f t="shared" si="2"/>
        <v>3</v>
      </c>
      <c r="E61" s="11"/>
      <c r="F61" s="13">
        <f t="shared" si="3"/>
        <v>2</v>
      </c>
      <c r="G61" s="5"/>
      <c r="H61" s="4"/>
      <c r="I61" s="5">
        <v>150</v>
      </c>
      <c r="J61" s="4">
        <v>1</v>
      </c>
      <c r="K61" s="5"/>
      <c r="L61" s="5"/>
      <c r="M61" s="5"/>
      <c r="N61" s="4"/>
      <c r="O61" s="5"/>
      <c r="P61" s="4"/>
      <c r="Q61" s="8"/>
      <c r="R61" s="9"/>
      <c r="S61" s="8"/>
      <c r="T61" s="9"/>
      <c r="U61" s="5"/>
      <c r="V61" s="4"/>
      <c r="W61" s="5"/>
      <c r="X61" s="4"/>
      <c r="Y61" s="5"/>
      <c r="Z61" s="4"/>
      <c r="AA61" s="8"/>
      <c r="AB61" s="9"/>
      <c r="AC61" s="8"/>
      <c r="AD61" s="9"/>
      <c r="AE61" s="8">
        <v>100</v>
      </c>
      <c r="AF61" s="9">
        <v>2</v>
      </c>
      <c r="AG61" s="8"/>
      <c r="AH61" s="9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8"/>
      <c r="BL61" s="9"/>
      <c r="BM61" s="4"/>
      <c r="BN61" s="4"/>
      <c r="BO61" s="4"/>
      <c r="BP61" s="4"/>
      <c r="BQ61" s="4"/>
    </row>
    <row r="62" spans="1:69" ht="12.75">
      <c r="A62" s="7" t="s">
        <v>58</v>
      </c>
      <c r="B62" s="4">
        <v>2000</v>
      </c>
      <c r="C62" s="7" t="s">
        <v>30</v>
      </c>
      <c r="D62" s="13">
        <f t="shared" si="2"/>
        <v>2</v>
      </c>
      <c r="E62" s="11"/>
      <c r="F62" s="13">
        <f t="shared" si="3"/>
        <v>1</v>
      </c>
      <c r="G62" s="8">
        <v>150</v>
      </c>
      <c r="H62" s="4">
        <v>2</v>
      </c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8"/>
      <c r="AX62" s="9"/>
      <c r="AY62" s="8"/>
      <c r="AZ62" s="9"/>
      <c r="BA62" s="5"/>
      <c r="BB62" s="5"/>
      <c r="BC62" s="5"/>
      <c r="BD62" s="4"/>
      <c r="BE62" s="8"/>
      <c r="BF62" s="9"/>
      <c r="BG62" s="8"/>
      <c r="BH62" s="9"/>
      <c r="BI62" s="8"/>
      <c r="BJ62" s="9"/>
      <c r="BK62" s="5"/>
      <c r="BL62" s="4"/>
      <c r="BM62" s="8"/>
      <c r="BN62" s="9"/>
      <c r="BO62" s="8"/>
      <c r="BP62" s="9"/>
      <c r="BQ62" s="8"/>
    </row>
    <row r="63" spans="1:69" s="1" customFormat="1" ht="12.75">
      <c r="A63" s="7" t="s">
        <v>278</v>
      </c>
      <c r="B63" s="4">
        <v>2000</v>
      </c>
      <c r="C63" s="7" t="s">
        <v>202</v>
      </c>
      <c r="D63" s="13">
        <f t="shared" si="2"/>
        <v>2</v>
      </c>
      <c r="E63" s="15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>
        <v>400</v>
      </c>
      <c r="T63" s="4">
        <v>2</v>
      </c>
      <c r="U63" s="5"/>
      <c r="V63" s="4"/>
      <c r="W63" s="8"/>
      <c r="X63" s="9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8"/>
      <c r="BB63" s="9"/>
      <c r="BC63" s="5"/>
      <c r="BD63" s="4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63</v>
      </c>
      <c r="B64" s="4">
        <v>1999</v>
      </c>
      <c r="C64" s="7" t="s">
        <v>64</v>
      </c>
      <c r="D64" s="13">
        <f t="shared" si="2"/>
        <v>2</v>
      </c>
      <c r="E64" s="11"/>
      <c r="F64" s="13">
        <f t="shared" si="3"/>
        <v>1</v>
      </c>
      <c r="G64" s="5">
        <v>300</v>
      </c>
      <c r="H64" s="4">
        <v>2</v>
      </c>
      <c r="I64" s="5"/>
      <c r="J64" s="4"/>
      <c r="K64" s="5"/>
      <c r="L64" s="5"/>
      <c r="M64" s="8"/>
      <c r="N64" s="9"/>
      <c r="O64" s="8"/>
      <c r="P64" s="9"/>
      <c r="Q64" s="8"/>
      <c r="R64" s="9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8"/>
      <c r="AL64" s="9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8"/>
      <c r="AZ64" s="9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 t="s">
        <v>84</v>
      </c>
      <c r="B65" s="4">
        <v>1999</v>
      </c>
      <c r="C65" s="7" t="s">
        <v>86</v>
      </c>
      <c r="D65" s="13">
        <f t="shared" si="2"/>
        <v>2</v>
      </c>
      <c r="E65" s="11"/>
      <c r="F65" s="13">
        <f t="shared" si="3"/>
        <v>1</v>
      </c>
      <c r="G65" s="5"/>
      <c r="H65" s="4"/>
      <c r="I65" s="5"/>
      <c r="J65" s="4"/>
      <c r="K65" s="5">
        <v>100</v>
      </c>
      <c r="L65" s="5">
        <v>2</v>
      </c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8"/>
      <c r="Z65" s="9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369</v>
      </c>
      <c r="B66" s="4">
        <v>1999</v>
      </c>
      <c r="C66" s="7" t="s">
        <v>21</v>
      </c>
      <c r="D66" s="13">
        <f t="shared" si="2"/>
        <v>2</v>
      </c>
      <c r="E66" s="11"/>
      <c r="F66" s="13">
        <f t="shared" si="3"/>
        <v>1</v>
      </c>
      <c r="G66" s="5"/>
      <c r="H66" s="4"/>
      <c r="I66" s="5"/>
      <c r="J66" s="4"/>
      <c r="K66" s="8"/>
      <c r="L66" s="9"/>
      <c r="M66" s="8"/>
      <c r="N66" s="9"/>
      <c r="O66" s="8"/>
      <c r="P66" s="9"/>
      <c r="Q66" s="5"/>
      <c r="R66" s="4"/>
      <c r="S66" s="8"/>
      <c r="T66" s="9"/>
      <c r="U66" s="5"/>
      <c r="V66" s="4"/>
      <c r="W66" s="8"/>
      <c r="X66" s="9"/>
      <c r="Y66" s="8"/>
      <c r="Z66" s="9"/>
      <c r="AA66" s="8"/>
      <c r="AB66" s="9"/>
      <c r="AC66" s="8"/>
      <c r="AD66" s="9"/>
      <c r="AE66" s="8"/>
      <c r="AF66" s="9"/>
      <c r="AG66" s="8"/>
      <c r="AH66" s="9"/>
      <c r="AI66" s="5">
        <v>400</v>
      </c>
      <c r="AJ66" s="4">
        <v>2</v>
      </c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ht="12.75">
      <c r="A67" s="7" t="s">
        <v>194</v>
      </c>
      <c r="B67" s="4">
        <v>1999</v>
      </c>
      <c r="C67" s="7" t="s">
        <v>7</v>
      </c>
      <c r="D67" s="13">
        <f t="shared" si="2"/>
        <v>2</v>
      </c>
      <c r="E67" s="15"/>
      <c r="F67" s="13">
        <f t="shared" si="3"/>
        <v>1</v>
      </c>
      <c r="G67" s="5"/>
      <c r="H67" s="4"/>
      <c r="I67" s="5"/>
      <c r="J67" s="4"/>
      <c r="K67" s="8"/>
      <c r="L67" s="9"/>
      <c r="M67" s="5"/>
      <c r="N67" s="4"/>
      <c r="O67" s="5">
        <v>400</v>
      </c>
      <c r="P67" s="4">
        <v>2</v>
      </c>
      <c r="Q67" s="19"/>
      <c r="R67" s="4"/>
      <c r="S67" s="5"/>
      <c r="T67" s="4"/>
      <c r="U67" s="5"/>
      <c r="V67" s="4"/>
      <c r="W67" s="8"/>
      <c r="X67" s="9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8"/>
      <c r="AR67" s="9"/>
      <c r="AS67" s="18"/>
      <c r="AT67" s="17"/>
      <c r="AU67" s="8"/>
      <c r="AV67" s="9"/>
      <c r="AW67" s="8"/>
      <c r="AX67" s="9"/>
      <c r="AY67" s="5"/>
      <c r="AZ67" s="5"/>
      <c r="BA67" s="8"/>
      <c r="BB67" s="9"/>
      <c r="BC67" s="5"/>
      <c r="BD67" s="4"/>
      <c r="BE67" s="5"/>
      <c r="BF67" s="4"/>
      <c r="BG67" s="5"/>
      <c r="BH67" s="4"/>
      <c r="BI67" s="5"/>
      <c r="BJ67" s="4"/>
      <c r="BK67" s="8"/>
      <c r="BL67" s="9"/>
      <c r="BM67" s="4"/>
      <c r="BN67" s="4"/>
      <c r="BO67" s="4"/>
      <c r="BP67" s="4"/>
      <c r="BQ67" s="4"/>
    </row>
    <row r="68" spans="1:69" ht="12.75">
      <c r="A68" s="7" t="s">
        <v>20</v>
      </c>
      <c r="B68" s="4">
        <v>1999</v>
      </c>
      <c r="C68" s="7" t="s">
        <v>19</v>
      </c>
      <c r="D68" s="13">
        <f t="shared" si="2"/>
        <v>2</v>
      </c>
      <c r="E68" s="15"/>
      <c r="F68" s="13">
        <f t="shared" si="3"/>
        <v>1</v>
      </c>
      <c r="G68" s="5">
        <v>80</v>
      </c>
      <c r="H68" s="4">
        <v>2</v>
      </c>
      <c r="I68" s="5"/>
      <c r="J68" s="4"/>
      <c r="K68" s="5"/>
      <c r="L68" s="5"/>
      <c r="M68" s="5"/>
      <c r="N68" s="4"/>
      <c r="O68" s="8"/>
      <c r="P68" s="9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 t="s">
        <v>347</v>
      </c>
      <c r="B69" s="4">
        <v>2000</v>
      </c>
      <c r="C69" s="7" t="s">
        <v>8</v>
      </c>
      <c r="D69" s="13">
        <f t="shared" si="2"/>
        <v>2</v>
      </c>
      <c r="E69" s="11"/>
      <c r="F69" s="13">
        <f t="shared" si="3"/>
        <v>1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>
        <v>100</v>
      </c>
      <c r="AD69" s="4">
        <v>2</v>
      </c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8"/>
      <c r="BL69" s="9"/>
      <c r="BM69" s="8"/>
      <c r="BN69" s="9"/>
      <c r="BO69" s="8"/>
      <c r="BP69" s="9"/>
      <c r="BQ69" s="8"/>
    </row>
    <row r="70" spans="1:69" ht="12.75">
      <c r="A70" s="7" t="s">
        <v>37</v>
      </c>
      <c r="B70" s="4">
        <v>1999</v>
      </c>
      <c r="C70" s="7" t="s">
        <v>6</v>
      </c>
      <c r="D70" s="13">
        <f t="shared" si="2"/>
        <v>2</v>
      </c>
      <c r="E70" s="11"/>
      <c r="F70" s="13">
        <f t="shared" si="3"/>
        <v>1</v>
      </c>
      <c r="G70" s="5"/>
      <c r="H70" s="4"/>
      <c r="I70" s="5"/>
      <c r="J70" s="4"/>
      <c r="K70" s="8"/>
      <c r="L70" s="9"/>
      <c r="M70" s="8"/>
      <c r="N70" s="9"/>
      <c r="O70" s="8"/>
      <c r="P70" s="9"/>
      <c r="Q70" s="5"/>
      <c r="R70" s="4"/>
      <c r="S70" s="8"/>
      <c r="T70" s="9"/>
      <c r="U70" s="5"/>
      <c r="V70" s="4"/>
      <c r="W70" s="8"/>
      <c r="X70" s="9"/>
      <c r="Y70" s="8"/>
      <c r="Z70" s="9"/>
      <c r="AA70" s="8"/>
      <c r="AB70" s="9"/>
      <c r="AC70" s="8"/>
      <c r="AD70" s="9"/>
      <c r="AE70" s="8"/>
      <c r="AF70" s="9"/>
      <c r="AG70" s="8"/>
      <c r="AH70" s="9"/>
      <c r="AI70" s="5"/>
      <c r="AJ70" s="4"/>
      <c r="AK70" s="5">
        <v>400</v>
      </c>
      <c r="AL70" s="4">
        <v>2</v>
      </c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75</v>
      </c>
      <c r="B71" s="4">
        <v>2000</v>
      </c>
      <c r="C71" s="7" t="s">
        <v>9</v>
      </c>
      <c r="D71" s="13">
        <f t="shared" si="2"/>
        <v>2</v>
      </c>
      <c r="E71" s="15"/>
      <c r="F71" s="13">
        <f t="shared" si="3"/>
        <v>1</v>
      </c>
      <c r="G71" s="5"/>
      <c r="H71" s="4"/>
      <c r="I71" s="5">
        <v>300</v>
      </c>
      <c r="J71" s="4">
        <v>2</v>
      </c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8"/>
      <c r="AR71" s="9"/>
      <c r="AS71" s="18"/>
      <c r="AT71" s="17"/>
      <c r="AU71" s="8"/>
      <c r="AV71" s="9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s="1" customFormat="1" ht="12.75">
      <c r="A72" s="7" t="s">
        <v>366</v>
      </c>
      <c r="B72" s="4">
        <v>2000</v>
      </c>
      <c r="C72" s="7" t="s">
        <v>135</v>
      </c>
      <c r="D72" s="13">
        <f t="shared" si="2"/>
        <v>2</v>
      </c>
      <c r="E72" s="11"/>
      <c r="F72" s="13">
        <f t="shared" si="3"/>
        <v>1</v>
      </c>
      <c r="G72" s="5"/>
      <c r="H72" s="4"/>
      <c r="I72" s="5"/>
      <c r="J72" s="4"/>
      <c r="K72" s="8"/>
      <c r="L72" s="9"/>
      <c r="M72" s="8"/>
      <c r="N72" s="9"/>
      <c r="O72" s="8"/>
      <c r="P72" s="9"/>
      <c r="Q72" s="5"/>
      <c r="R72" s="4"/>
      <c r="S72" s="8"/>
      <c r="T72" s="9"/>
      <c r="U72" s="5"/>
      <c r="V72" s="4"/>
      <c r="W72" s="8"/>
      <c r="X72" s="9"/>
      <c r="Y72" s="8"/>
      <c r="Z72" s="9"/>
      <c r="AA72" s="8"/>
      <c r="AB72" s="9"/>
      <c r="AC72" s="8"/>
      <c r="AD72" s="9"/>
      <c r="AE72" s="8"/>
      <c r="AF72" s="9"/>
      <c r="AG72" s="8"/>
      <c r="AH72" s="9"/>
      <c r="AI72" s="5">
        <v>100</v>
      </c>
      <c r="AJ72" s="4">
        <v>2</v>
      </c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 t="s">
        <v>59</v>
      </c>
      <c r="B73" s="4">
        <v>1999</v>
      </c>
      <c r="C73" s="7" t="s">
        <v>19</v>
      </c>
      <c r="D73" s="13">
        <f t="shared" si="2"/>
        <v>1</v>
      </c>
      <c r="E73" s="11"/>
      <c r="F73" s="13">
        <f t="shared" si="3"/>
        <v>1</v>
      </c>
      <c r="G73" s="5">
        <v>150</v>
      </c>
      <c r="H73" s="4">
        <v>1</v>
      </c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8"/>
      <c r="V73" s="9"/>
      <c r="W73" s="5"/>
      <c r="X73" s="4"/>
      <c r="Y73" s="8"/>
      <c r="Z73" s="9"/>
      <c r="AA73" s="5"/>
      <c r="AB73" s="4"/>
      <c r="AC73" s="5"/>
      <c r="AD73" s="4"/>
      <c r="AE73" s="5"/>
      <c r="AF73" s="4"/>
      <c r="AG73" s="8"/>
      <c r="AH73" s="9"/>
      <c r="AI73" s="8"/>
      <c r="AJ73" s="9"/>
      <c r="AK73" s="8"/>
      <c r="AL73" s="9"/>
      <c r="AM73" s="8"/>
      <c r="AN73" s="9"/>
      <c r="AO73" s="5"/>
      <c r="AP73" s="4"/>
      <c r="AQ73" s="8"/>
      <c r="AR73" s="9"/>
      <c r="AS73" s="18"/>
      <c r="AT73" s="17"/>
      <c r="AU73" s="8"/>
      <c r="AV73" s="9"/>
      <c r="AW73" s="8"/>
      <c r="AX73" s="9"/>
      <c r="AY73" s="8"/>
      <c r="AZ73" s="9"/>
      <c r="BA73" s="5"/>
      <c r="BB73" s="5"/>
      <c r="BC73" s="5"/>
      <c r="BD73" s="4"/>
      <c r="BE73" s="8"/>
      <c r="BF73" s="9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 t="s">
        <v>76</v>
      </c>
      <c r="B74" s="4">
        <v>2000</v>
      </c>
      <c r="C74" s="7" t="s">
        <v>5</v>
      </c>
      <c r="D74" s="13">
        <f t="shared" si="2"/>
        <v>1</v>
      </c>
      <c r="E74" s="11"/>
      <c r="F74" s="13">
        <f t="shared" si="3"/>
        <v>1</v>
      </c>
      <c r="G74" s="5"/>
      <c r="H74" s="4"/>
      <c r="I74" s="5">
        <v>300</v>
      </c>
      <c r="J74" s="4">
        <v>1</v>
      </c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8"/>
      <c r="AH74" s="9"/>
      <c r="AI74" s="8"/>
      <c r="AJ74" s="9"/>
      <c r="AK74" s="5"/>
      <c r="AL74" s="4"/>
      <c r="AM74" s="5"/>
      <c r="AN74" s="4"/>
      <c r="AO74" s="5"/>
      <c r="AP74" s="4"/>
      <c r="AQ74" s="5"/>
      <c r="AR74" s="4"/>
      <c r="AS74" s="19"/>
      <c r="AT74" s="16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8"/>
      <c r="BN74" s="9"/>
      <c r="BO74" s="8"/>
      <c r="BP74" s="9"/>
      <c r="BQ74" s="8"/>
    </row>
    <row r="75" spans="1:69" s="1" customFormat="1" ht="12.75">
      <c r="A75" s="7" t="s">
        <v>367</v>
      </c>
      <c r="B75" s="4">
        <v>2000</v>
      </c>
      <c r="C75" s="7" t="s">
        <v>21</v>
      </c>
      <c r="D75" s="13">
        <f t="shared" si="2"/>
        <v>1</v>
      </c>
      <c r="E75" s="11"/>
      <c r="F75" s="13">
        <f t="shared" si="3"/>
        <v>1</v>
      </c>
      <c r="G75" s="5"/>
      <c r="H75" s="4"/>
      <c r="I75" s="5"/>
      <c r="J75" s="4"/>
      <c r="K75" s="8"/>
      <c r="L75" s="9"/>
      <c r="M75" s="8"/>
      <c r="N75" s="9"/>
      <c r="O75" s="8"/>
      <c r="P75" s="9"/>
      <c r="Q75" s="5"/>
      <c r="R75" s="4"/>
      <c r="S75" s="8"/>
      <c r="T75" s="9"/>
      <c r="U75" s="5"/>
      <c r="V75" s="4"/>
      <c r="W75" s="8"/>
      <c r="X75" s="9"/>
      <c r="Y75" s="8"/>
      <c r="Z75" s="9"/>
      <c r="AA75" s="8"/>
      <c r="AB75" s="9"/>
      <c r="AC75" s="8"/>
      <c r="AD75" s="9"/>
      <c r="AE75" s="8"/>
      <c r="AF75" s="9"/>
      <c r="AG75" s="8"/>
      <c r="AH75" s="9"/>
      <c r="AI75" s="5">
        <v>100</v>
      </c>
      <c r="AJ75" s="4">
        <v>1</v>
      </c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333</v>
      </c>
      <c r="B76" s="4">
        <v>1999</v>
      </c>
      <c r="C76" s="7" t="s">
        <v>28</v>
      </c>
      <c r="D76" s="13">
        <f t="shared" si="2"/>
        <v>1</v>
      </c>
      <c r="E76" s="11"/>
      <c r="F76" s="13">
        <f t="shared" si="3"/>
        <v>1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8">
        <v>400</v>
      </c>
      <c r="Z76" s="9">
        <v>1</v>
      </c>
      <c r="AA76" s="8"/>
      <c r="AB76" s="9"/>
      <c r="AC76" s="8"/>
      <c r="AD76" s="9"/>
      <c r="AE76" s="8"/>
      <c r="AF76" s="9"/>
      <c r="AG76" s="5"/>
      <c r="AH76" s="4"/>
      <c r="AI76" s="8"/>
      <c r="AJ76" s="9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 t="s">
        <v>332</v>
      </c>
      <c r="B77" s="4">
        <v>2000</v>
      </c>
      <c r="C77" s="7" t="s">
        <v>4</v>
      </c>
      <c r="D77" s="13">
        <f t="shared" si="2"/>
        <v>1</v>
      </c>
      <c r="E77" s="15"/>
      <c r="F77" s="13">
        <f t="shared" si="3"/>
        <v>1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5"/>
      <c r="X77" s="4"/>
      <c r="Y77" s="5">
        <v>100</v>
      </c>
      <c r="Z77" s="4">
        <v>1</v>
      </c>
      <c r="AA77" s="5"/>
      <c r="AB77" s="4"/>
      <c r="AC77" s="5"/>
      <c r="AD77" s="4"/>
      <c r="AE77" s="5"/>
      <c r="AF77" s="4"/>
      <c r="AG77" s="5"/>
      <c r="AH77" s="4"/>
      <c r="AI77" s="8"/>
      <c r="AJ77" s="9"/>
      <c r="AK77" s="5"/>
      <c r="AL77" s="4"/>
      <c r="AM77" s="5"/>
      <c r="AN77" s="4"/>
      <c r="AO77" s="5"/>
      <c r="AP77" s="4"/>
      <c r="AQ77" s="8"/>
      <c r="AR77" s="9"/>
      <c r="AS77" s="18"/>
      <c r="AT77" s="17"/>
      <c r="AU77" s="8"/>
      <c r="AV77" s="9"/>
      <c r="AW77" s="8"/>
      <c r="AX77" s="9"/>
      <c r="AY77" s="8"/>
      <c r="AZ77" s="9"/>
      <c r="BA77" s="8"/>
      <c r="BB77" s="9"/>
      <c r="BC77" s="5"/>
      <c r="BD77" s="4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353</v>
      </c>
      <c r="B78" s="4">
        <v>2000</v>
      </c>
      <c r="C78" s="7" t="s">
        <v>9</v>
      </c>
      <c r="D78" s="13">
        <f t="shared" si="2"/>
        <v>1</v>
      </c>
      <c r="E78" s="11"/>
      <c r="F78" s="13">
        <f t="shared" si="3"/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/>
      <c r="R78" s="4"/>
      <c r="S78" s="5"/>
      <c r="T78" s="4"/>
      <c r="U78" s="5"/>
      <c r="V78" s="4"/>
      <c r="W78" s="8"/>
      <c r="X78" s="9"/>
      <c r="Y78" s="8"/>
      <c r="Z78" s="9"/>
      <c r="AA78" s="5"/>
      <c r="AB78" s="4"/>
      <c r="AC78" s="5"/>
      <c r="AD78" s="4"/>
      <c r="AE78" s="5">
        <v>100</v>
      </c>
      <c r="AF78" s="4">
        <v>1</v>
      </c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5"/>
      <c r="BB78" s="5"/>
      <c r="BC78" s="5"/>
      <c r="BD78" s="4"/>
      <c r="BE78" s="8"/>
      <c r="BF78" s="9"/>
      <c r="BG78" s="8"/>
      <c r="BH78" s="9"/>
      <c r="BI78" s="8"/>
      <c r="BJ78" s="9"/>
      <c r="BK78" s="8"/>
      <c r="BL78" s="9"/>
      <c r="BM78" s="4"/>
      <c r="BN78" s="4"/>
      <c r="BO78" s="4"/>
      <c r="BP78" s="4"/>
      <c r="BQ78" s="4"/>
    </row>
    <row r="79" spans="1:69" s="1" customFormat="1" ht="12.75">
      <c r="A79" s="7" t="s">
        <v>368</v>
      </c>
      <c r="B79" s="4">
        <v>1999</v>
      </c>
      <c r="C79" s="7" t="s">
        <v>21</v>
      </c>
      <c r="D79" s="13">
        <f t="shared" si="2"/>
        <v>1</v>
      </c>
      <c r="E79" s="11"/>
      <c r="F79" s="13">
        <f t="shared" si="3"/>
        <v>1</v>
      </c>
      <c r="G79" s="5"/>
      <c r="H79" s="4"/>
      <c r="I79" s="5"/>
      <c r="J79" s="4"/>
      <c r="K79" s="8"/>
      <c r="L79" s="9"/>
      <c r="M79" s="8"/>
      <c r="N79" s="9"/>
      <c r="O79" s="8"/>
      <c r="P79" s="9"/>
      <c r="Q79" s="5"/>
      <c r="R79" s="4"/>
      <c r="S79" s="8"/>
      <c r="T79" s="9"/>
      <c r="U79" s="5"/>
      <c r="V79" s="4"/>
      <c r="W79" s="8"/>
      <c r="X79" s="9"/>
      <c r="Y79" s="8"/>
      <c r="Z79" s="9"/>
      <c r="AA79" s="8"/>
      <c r="AB79" s="9"/>
      <c r="AC79" s="8"/>
      <c r="AD79" s="9"/>
      <c r="AE79" s="8"/>
      <c r="AF79" s="9"/>
      <c r="AG79" s="8"/>
      <c r="AH79" s="9"/>
      <c r="AI79" s="5">
        <v>400</v>
      </c>
      <c r="AJ79" s="4">
        <v>1</v>
      </c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 t="s">
        <v>65</v>
      </c>
      <c r="B80" s="4">
        <v>2000</v>
      </c>
      <c r="C80" s="7" t="s">
        <v>64</v>
      </c>
      <c r="D80" s="13">
        <f t="shared" si="2"/>
        <v>1</v>
      </c>
      <c r="E80" s="15"/>
      <c r="F80" s="13">
        <f t="shared" si="3"/>
        <v>1</v>
      </c>
      <c r="G80" s="5">
        <v>300</v>
      </c>
      <c r="H80" s="4">
        <v>1</v>
      </c>
      <c r="I80" s="5"/>
      <c r="J80" s="4"/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8"/>
      <c r="BN80" s="9"/>
      <c r="BO80" s="8"/>
      <c r="BP80" s="9"/>
      <c r="BQ80" s="8"/>
    </row>
    <row r="81" spans="1:69" s="1" customFormat="1" ht="12.75">
      <c r="A81" s="7" t="s">
        <v>199</v>
      </c>
      <c r="B81" s="4">
        <v>1999</v>
      </c>
      <c r="C81" s="7" t="s">
        <v>3</v>
      </c>
      <c r="D81" s="13">
        <f t="shared" si="2"/>
        <v>1</v>
      </c>
      <c r="E81" s="11"/>
      <c r="F81" s="13">
        <f t="shared" si="3"/>
        <v>1</v>
      </c>
      <c r="G81" s="8"/>
      <c r="H81" s="9"/>
      <c r="I81" s="8"/>
      <c r="J81" s="9"/>
      <c r="K81" s="5"/>
      <c r="L81" s="5"/>
      <c r="M81" s="5"/>
      <c r="N81" s="4"/>
      <c r="O81" s="8" t="s">
        <v>196</v>
      </c>
      <c r="P81" s="9">
        <v>1</v>
      </c>
      <c r="Q81" s="8"/>
      <c r="R81" s="9"/>
      <c r="S81" s="5"/>
      <c r="T81" s="4"/>
      <c r="U81" s="5"/>
      <c r="V81" s="4"/>
      <c r="W81" s="5"/>
      <c r="X81" s="4"/>
      <c r="Y81" s="5"/>
      <c r="Z81" s="4"/>
      <c r="AA81" s="8"/>
      <c r="AB81" s="9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8"/>
      <c r="AN81" s="9"/>
      <c r="AO81" s="8"/>
      <c r="AP81" s="9"/>
      <c r="AQ81" s="5"/>
      <c r="AR81" s="4"/>
      <c r="AS81" s="19"/>
      <c r="AT81" s="16"/>
      <c r="AU81" s="5"/>
      <c r="AV81" s="4"/>
      <c r="AW81" s="8"/>
      <c r="AX81" s="9"/>
      <c r="AY81" s="8"/>
      <c r="AZ81" s="9"/>
      <c r="BA81" s="8"/>
      <c r="BB81" s="9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s="1" customFormat="1" ht="12.75">
      <c r="A82" s="7"/>
      <c r="B82" s="4"/>
      <c r="C82" s="7"/>
      <c r="D82" s="13">
        <f t="shared" si="2"/>
        <v>0</v>
      </c>
      <c r="E82" s="11"/>
      <c r="F82" s="13">
        <f t="shared" si="3"/>
        <v>0</v>
      </c>
      <c r="G82" s="5"/>
      <c r="H82" s="4"/>
      <c r="I82" s="5"/>
      <c r="J82" s="4"/>
      <c r="K82" s="8"/>
      <c r="L82" s="9"/>
      <c r="M82" s="8"/>
      <c r="N82" s="9"/>
      <c r="O82" s="8"/>
      <c r="P82" s="9"/>
      <c r="Q82" s="5"/>
      <c r="R82" s="4"/>
      <c r="S82" s="8"/>
      <c r="T82" s="9"/>
      <c r="U82" s="5"/>
      <c r="V82" s="4"/>
      <c r="W82" s="8"/>
      <c r="X82" s="9"/>
      <c r="Y82" s="8"/>
      <c r="Z82" s="9"/>
      <c r="AA82" s="8"/>
      <c r="AB82" s="9"/>
      <c r="AC82" s="8"/>
      <c r="AD82" s="9"/>
      <c r="AE82" s="8"/>
      <c r="AF82" s="9"/>
      <c r="AG82" s="8"/>
      <c r="AH82" s="9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5"/>
      <c r="AT82" s="4"/>
      <c r="AU82" s="5"/>
      <c r="AV82" s="4"/>
      <c r="AW82" s="5"/>
      <c r="AX82" s="4"/>
      <c r="AY82" s="5"/>
      <c r="AZ82" s="5"/>
      <c r="BA82" s="5"/>
      <c r="BB82" s="4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s="1" customFormat="1" ht="12.75">
      <c r="A83" s="7"/>
      <c r="B83" s="4"/>
      <c r="C83" s="7"/>
      <c r="D83" s="13">
        <f t="shared" si="2"/>
        <v>0</v>
      </c>
      <c r="E83" s="11"/>
      <c r="F83" s="13">
        <f t="shared" si="3"/>
        <v>0</v>
      </c>
      <c r="G83" s="5"/>
      <c r="H83" s="4"/>
      <c r="I83" s="5"/>
      <c r="J83" s="4"/>
      <c r="K83" s="8"/>
      <c r="L83" s="9"/>
      <c r="M83" s="8"/>
      <c r="N83" s="9"/>
      <c r="O83" s="8"/>
      <c r="P83" s="9"/>
      <c r="Q83" s="5"/>
      <c r="R83" s="4"/>
      <c r="S83" s="8"/>
      <c r="T83" s="9"/>
      <c r="U83" s="5"/>
      <c r="V83" s="4"/>
      <c r="W83" s="8"/>
      <c r="X83" s="9"/>
      <c r="Y83" s="8"/>
      <c r="Z83" s="9"/>
      <c r="AA83" s="8"/>
      <c r="AB83" s="9"/>
      <c r="AC83" s="8"/>
      <c r="AD83" s="9"/>
      <c r="AE83" s="8"/>
      <c r="AF83" s="9"/>
      <c r="AG83" s="8"/>
      <c r="AH83" s="9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5"/>
      <c r="AT83" s="4"/>
      <c r="AU83" s="5"/>
      <c r="AV83" s="4"/>
      <c r="AW83" s="5"/>
      <c r="AX83" s="4"/>
      <c r="AY83" s="5"/>
      <c r="AZ83" s="5"/>
      <c r="BA83" s="5"/>
      <c r="BB83" s="4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s="1" customFormat="1" ht="12.75">
      <c r="A84" s="7"/>
      <c r="B84" s="4"/>
      <c r="C84" s="7"/>
      <c r="D84" s="13"/>
      <c r="E84" s="11"/>
      <c r="F84" s="13"/>
      <c r="G84" s="5"/>
      <c r="H84" s="4"/>
      <c r="I84" s="5"/>
      <c r="J84" s="4"/>
      <c r="K84" s="8"/>
      <c r="L84" s="9"/>
      <c r="M84" s="8"/>
      <c r="N84" s="9"/>
      <c r="O84" s="8"/>
      <c r="P84" s="9"/>
      <c r="Q84" s="5"/>
      <c r="R84" s="4"/>
      <c r="S84" s="8"/>
      <c r="T84" s="9"/>
      <c r="U84" s="5"/>
      <c r="V84" s="4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20"/>
      <c r="AL1" s="9" t="s">
        <v>379</v>
      </c>
      <c r="AM1" s="20"/>
      <c r="AN1" s="9" t="s">
        <v>381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77</v>
      </c>
      <c r="B2" s="4">
        <v>2000</v>
      </c>
      <c r="C2" s="7" t="s">
        <v>9</v>
      </c>
      <c r="D2" s="13">
        <f aca="true" t="shared" si="0" ref="D2:D45">H2+J2+L2+N2+P2+R2+T2+V2+X2+Z2+AB2+AD2+AF2+AH2+AJ2+AL2+AN2+AP2+AR2+AT2+AV2+AX2+AZ2+BB2+BD2+BF2+BH2+BJ2+BL2+BN2-E2</f>
        <v>44</v>
      </c>
      <c r="E2" s="15"/>
      <c r="F2" s="13">
        <f aca="true" t="shared" si="1" ref="F2:F45">COUNT(H2,J2,L2,N2,P2,R2,T2,V2,X2,Z2,AB2,AD2,AF2,AH2,AJ2,AL2,AN2,AP2,AR2,AT2,AV2,AX2,BB2,BD2,BF2)</f>
        <v>9</v>
      </c>
      <c r="G2" s="5">
        <v>1000</v>
      </c>
      <c r="H2" s="4">
        <v>4</v>
      </c>
      <c r="I2" s="5">
        <v>800</v>
      </c>
      <c r="J2" s="4">
        <v>5</v>
      </c>
      <c r="K2" s="5">
        <v>1500</v>
      </c>
      <c r="L2" s="5">
        <v>4</v>
      </c>
      <c r="M2" s="5">
        <v>1500</v>
      </c>
      <c r="N2" s="4">
        <v>6</v>
      </c>
      <c r="O2" s="8">
        <v>1500</v>
      </c>
      <c r="P2" s="9">
        <v>6</v>
      </c>
      <c r="Q2" s="8"/>
      <c r="R2" s="9"/>
      <c r="S2" s="5">
        <v>800</v>
      </c>
      <c r="T2" s="4">
        <v>4</v>
      </c>
      <c r="U2" s="5">
        <v>1500</v>
      </c>
      <c r="V2" s="4">
        <v>6</v>
      </c>
      <c r="W2" s="5"/>
      <c r="X2" s="4"/>
      <c r="Y2" s="5"/>
      <c r="Z2" s="4"/>
      <c r="AA2" s="8">
        <v>5000</v>
      </c>
      <c r="AB2" s="9">
        <v>5</v>
      </c>
      <c r="AC2" s="5">
        <v>800</v>
      </c>
      <c r="AD2" s="4">
        <v>4</v>
      </c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204</v>
      </c>
      <c r="B3" s="4">
        <v>1999</v>
      </c>
      <c r="C3" s="7" t="s">
        <v>205</v>
      </c>
      <c r="D3" s="13">
        <f t="shared" si="0"/>
        <v>40</v>
      </c>
      <c r="E3" s="11"/>
      <c r="F3" s="13">
        <f t="shared" si="1"/>
        <v>7</v>
      </c>
      <c r="G3" s="5"/>
      <c r="H3" s="4"/>
      <c r="I3" s="5"/>
      <c r="J3" s="4"/>
      <c r="K3" s="5"/>
      <c r="L3" s="5"/>
      <c r="M3" s="5">
        <v>5000</v>
      </c>
      <c r="N3" s="4">
        <v>5</v>
      </c>
      <c r="O3" s="5">
        <v>5000</v>
      </c>
      <c r="P3" s="4">
        <v>6</v>
      </c>
      <c r="Q3" s="8"/>
      <c r="R3" s="9"/>
      <c r="S3" s="8">
        <v>1500</v>
      </c>
      <c r="T3" s="9">
        <v>5</v>
      </c>
      <c r="U3" s="5"/>
      <c r="V3" s="4"/>
      <c r="W3" s="5">
        <v>3000</v>
      </c>
      <c r="X3" s="4">
        <v>6</v>
      </c>
      <c r="Y3" s="5"/>
      <c r="Z3" s="4"/>
      <c r="AA3" s="8"/>
      <c r="AB3" s="9"/>
      <c r="AC3" s="5">
        <v>3000</v>
      </c>
      <c r="AD3" s="4">
        <v>6</v>
      </c>
      <c r="AE3" s="5"/>
      <c r="AF3" s="4"/>
      <c r="AG3" s="8">
        <v>5000</v>
      </c>
      <c r="AH3" s="9">
        <v>6</v>
      </c>
      <c r="AI3" s="5"/>
      <c r="AJ3" s="4"/>
      <c r="AK3" s="5"/>
      <c r="AL3" s="4"/>
      <c r="AM3" s="5">
        <v>3000</v>
      </c>
      <c r="AN3" s="4">
        <v>6</v>
      </c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15</v>
      </c>
      <c r="B4" s="4">
        <v>1999</v>
      </c>
      <c r="C4" s="7" t="s">
        <v>3</v>
      </c>
      <c r="D4" s="13">
        <f t="shared" si="0"/>
        <v>30</v>
      </c>
      <c r="E4" s="11"/>
      <c r="F4" s="13">
        <f t="shared" si="1"/>
        <v>6</v>
      </c>
      <c r="G4" s="5">
        <v>1000</v>
      </c>
      <c r="H4" s="4">
        <v>6</v>
      </c>
      <c r="I4" s="5"/>
      <c r="J4" s="4"/>
      <c r="K4" s="8">
        <v>1500</v>
      </c>
      <c r="L4" s="9">
        <v>2</v>
      </c>
      <c r="M4" s="5">
        <v>800</v>
      </c>
      <c r="N4" s="4">
        <v>5</v>
      </c>
      <c r="O4" s="5"/>
      <c r="P4" s="4"/>
      <c r="Q4" s="5"/>
      <c r="R4" s="4"/>
      <c r="S4" s="5"/>
      <c r="T4" s="4"/>
      <c r="U4" s="5">
        <v>1500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>
        <v>1500</v>
      </c>
      <c r="AF4" s="4">
        <v>6</v>
      </c>
      <c r="AG4" s="8"/>
      <c r="AH4" s="9"/>
      <c r="AI4" s="8"/>
      <c r="AJ4" s="9"/>
      <c r="AK4" s="5"/>
      <c r="AL4" s="4"/>
      <c r="AM4" s="5">
        <v>800</v>
      </c>
      <c r="AN4" s="4">
        <v>6</v>
      </c>
      <c r="AO4" s="5"/>
      <c r="AP4" s="4"/>
      <c r="AQ4" s="5"/>
      <c r="AR4" s="4"/>
      <c r="AS4" s="19"/>
      <c r="AT4" s="16"/>
      <c r="AU4" s="5"/>
      <c r="AV4" s="4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8"/>
      <c r="BL4" s="9"/>
      <c r="BM4" s="4"/>
      <c r="BN4" s="4"/>
      <c r="BO4" s="4"/>
      <c r="BP4" s="4"/>
      <c r="BQ4" s="4"/>
    </row>
    <row r="5" spans="1:69" ht="12.75">
      <c r="A5" s="7" t="s">
        <v>201</v>
      </c>
      <c r="B5" s="4">
        <v>1999</v>
      </c>
      <c r="C5" s="7" t="s">
        <v>202</v>
      </c>
      <c r="D5" s="13">
        <f t="shared" si="0"/>
        <v>29</v>
      </c>
      <c r="E5" s="11"/>
      <c r="F5" s="13">
        <f t="shared" si="1"/>
        <v>6</v>
      </c>
      <c r="G5" s="8"/>
      <c r="H5" s="9"/>
      <c r="I5" s="8"/>
      <c r="J5" s="9"/>
      <c r="K5" s="8"/>
      <c r="L5" s="9"/>
      <c r="M5" s="5">
        <v>1500</v>
      </c>
      <c r="N5" s="4">
        <v>3</v>
      </c>
      <c r="O5" s="5">
        <v>1500</v>
      </c>
      <c r="P5" s="4">
        <v>5</v>
      </c>
      <c r="Q5" s="5"/>
      <c r="R5" s="4"/>
      <c r="S5" s="8">
        <v>1500</v>
      </c>
      <c r="T5" s="9">
        <v>4</v>
      </c>
      <c r="U5" s="5"/>
      <c r="V5" s="4"/>
      <c r="W5" s="8">
        <v>800</v>
      </c>
      <c r="X5" s="9">
        <v>6</v>
      </c>
      <c r="Y5" s="5"/>
      <c r="Z5" s="4"/>
      <c r="AA5" s="8"/>
      <c r="AB5" s="9"/>
      <c r="AC5" s="5"/>
      <c r="AD5" s="4"/>
      <c r="AE5" s="5"/>
      <c r="AF5" s="4"/>
      <c r="AG5" s="5">
        <v>800</v>
      </c>
      <c r="AH5" s="4">
        <v>6</v>
      </c>
      <c r="AI5" s="5"/>
      <c r="AJ5" s="4"/>
      <c r="AK5" s="5"/>
      <c r="AL5" s="4"/>
      <c r="AM5" s="5">
        <v>800</v>
      </c>
      <c r="AN5" s="4">
        <v>5</v>
      </c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4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206</v>
      </c>
      <c r="B6" s="4">
        <v>1999</v>
      </c>
      <c r="C6" s="7" t="s">
        <v>4</v>
      </c>
      <c r="D6" s="13">
        <f t="shared" si="0"/>
        <v>26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>
        <v>5000</v>
      </c>
      <c r="N6" s="4">
        <v>4</v>
      </c>
      <c r="O6" s="5"/>
      <c r="P6" s="4"/>
      <c r="Q6" s="5"/>
      <c r="R6" s="4"/>
      <c r="S6" s="5"/>
      <c r="T6" s="4"/>
      <c r="U6" s="5">
        <v>5000</v>
      </c>
      <c r="V6" s="4">
        <v>6</v>
      </c>
      <c r="W6" s="5">
        <v>3000</v>
      </c>
      <c r="X6" s="4">
        <v>5</v>
      </c>
      <c r="Y6" s="5"/>
      <c r="Z6" s="4"/>
      <c r="AA6" s="5">
        <v>800</v>
      </c>
      <c r="AB6" s="4">
        <v>5</v>
      </c>
      <c r="AC6" s="5"/>
      <c r="AD6" s="4"/>
      <c r="AE6" s="5"/>
      <c r="AF6" s="4"/>
      <c r="AG6" s="5"/>
      <c r="AH6" s="4"/>
      <c r="AI6" s="8"/>
      <c r="AJ6" s="9"/>
      <c r="AK6" s="8">
        <v>800</v>
      </c>
      <c r="AL6" s="9">
        <v>6</v>
      </c>
      <c r="AM6" s="5"/>
      <c r="AN6" s="4"/>
      <c r="AO6" s="8"/>
      <c r="AP6" s="9"/>
      <c r="AQ6" s="5"/>
      <c r="AR6" s="4"/>
      <c r="AS6" s="19"/>
      <c r="AT6" s="16"/>
      <c r="AU6" s="5"/>
      <c r="AV6" s="4"/>
      <c r="AW6" s="8"/>
      <c r="AX6" s="9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131</v>
      </c>
      <c r="B7" s="4">
        <v>1999</v>
      </c>
      <c r="C7" s="7" t="s">
        <v>7</v>
      </c>
      <c r="D7" s="13">
        <f t="shared" si="0"/>
        <v>23</v>
      </c>
      <c r="E7" s="11"/>
      <c r="F7" s="13">
        <f t="shared" si="1"/>
        <v>5</v>
      </c>
      <c r="G7" s="8"/>
      <c r="H7" s="4"/>
      <c r="I7" s="5"/>
      <c r="J7" s="4"/>
      <c r="K7" s="5">
        <v>1500</v>
      </c>
      <c r="L7" s="5">
        <v>3</v>
      </c>
      <c r="M7" s="5"/>
      <c r="N7" s="4"/>
      <c r="O7" s="5"/>
      <c r="P7" s="4"/>
      <c r="Q7" s="5"/>
      <c r="R7" s="4"/>
      <c r="S7" s="5"/>
      <c r="T7" s="4"/>
      <c r="U7" s="5">
        <v>1500</v>
      </c>
      <c r="V7" s="4">
        <v>4</v>
      </c>
      <c r="W7" s="5">
        <v>800</v>
      </c>
      <c r="X7" s="4">
        <v>5</v>
      </c>
      <c r="Y7" s="5">
        <v>3000</v>
      </c>
      <c r="Z7" s="4">
        <v>6</v>
      </c>
      <c r="AA7" s="5"/>
      <c r="AB7" s="4"/>
      <c r="AC7" s="5"/>
      <c r="AD7" s="4"/>
      <c r="AE7" s="5"/>
      <c r="AF7" s="4"/>
      <c r="AG7" s="5">
        <v>1500</v>
      </c>
      <c r="AH7" s="4">
        <v>5</v>
      </c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80</v>
      </c>
      <c r="B8" s="4">
        <v>2000</v>
      </c>
      <c r="C8" s="7" t="s">
        <v>3</v>
      </c>
      <c r="D8" s="13">
        <f t="shared" si="0"/>
        <v>23</v>
      </c>
      <c r="E8" s="11"/>
      <c r="F8" s="13">
        <f t="shared" si="1"/>
        <v>5</v>
      </c>
      <c r="G8" s="5">
        <v>3000</v>
      </c>
      <c r="H8" s="4">
        <v>6</v>
      </c>
      <c r="I8" s="5"/>
      <c r="J8" s="4"/>
      <c r="K8" s="5"/>
      <c r="L8" s="5"/>
      <c r="M8" s="5"/>
      <c r="N8" s="4"/>
      <c r="O8" s="5"/>
      <c r="P8" s="4"/>
      <c r="Q8" s="5">
        <v>3000</v>
      </c>
      <c r="R8" s="4">
        <v>5</v>
      </c>
      <c r="S8" s="5" t="s">
        <v>209</v>
      </c>
      <c r="T8" s="4">
        <v>4</v>
      </c>
      <c r="U8" s="5"/>
      <c r="V8" s="4"/>
      <c r="W8" s="5"/>
      <c r="X8" s="4"/>
      <c r="Y8" s="5"/>
      <c r="Z8" s="4"/>
      <c r="AA8" s="5"/>
      <c r="AB8" s="4"/>
      <c r="AC8" s="5"/>
      <c r="AD8" s="4"/>
      <c r="AE8" s="5">
        <v>1500</v>
      </c>
      <c r="AF8" s="4">
        <v>5</v>
      </c>
      <c r="AG8" s="8"/>
      <c r="AH8" s="9"/>
      <c r="AI8" s="5"/>
      <c r="AJ8" s="4"/>
      <c r="AK8" s="5"/>
      <c r="AL8" s="4"/>
      <c r="AM8" s="8">
        <v>800</v>
      </c>
      <c r="AN8" s="9">
        <v>3</v>
      </c>
      <c r="AO8" s="5"/>
      <c r="AP8" s="4"/>
      <c r="AQ8" s="8"/>
      <c r="AR8" s="9"/>
      <c r="AS8" s="18"/>
      <c r="AT8" s="17"/>
      <c r="AU8" s="8"/>
      <c r="AV8" s="9"/>
      <c r="AW8" s="5"/>
      <c r="AX8" s="4"/>
      <c r="AY8" s="8"/>
      <c r="AZ8" s="9"/>
      <c r="BA8" s="5"/>
      <c r="BB8" s="5"/>
      <c r="BC8" s="8"/>
      <c r="BD8" s="9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132</v>
      </c>
      <c r="B9" s="4">
        <v>2000</v>
      </c>
      <c r="C9" s="7" t="s">
        <v>11</v>
      </c>
      <c r="D9" s="13">
        <f t="shared" si="0"/>
        <v>23</v>
      </c>
      <c r="E9" s="11"/>
      <c r="F9" s="13">
        <f t="shared" si="1"/>
        <v>5</v>
      </c>
      <c r="G9" s="5"/>
      <c r="H9" s="4"/>
      <c r="I9" s="5"/>
      <c r="J9" s="4"/>
      <c r="K9" s="8">
        <v>1500</v>
      </c>
      <c r="L9" s="9">
        <v>1</v>
      </c>
      <c r="M9" s="5">
        <v>5000</v>
      </c>
      <c r="N9" s="4">
        <v>6</v>
      </c>
      <c r="O9" s="5"/>
      <c r="P9" s="4"/>
      <c r="Q9" s="5">
        <v>3000</v>
      </c>
      <c r="R9" s="4">
        <v>6</v>
      </c>
      <c r="S9" s="5"/>
      <c r="T9" s="4"/>
      <c r="U9" s="5"/>
      <c r="V9" s="4"/>
      <c r="W9" s="5"/>
      <c r="X9" s="4"/>
      <c r="Y9" s="5">
        <v>3000</v>
      </c>
      <c r="Z9" s="4">
        <v>4</v>
      </c>
      <c r="AA9" s="5">
        <v>5000</v>
      </c>
      <c r="AB9" s="4">
        <v>6</v>
      </c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4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93</v>
      </c>
      <c r="B10" s="4">
        <v>1999</v>
      </c>
      <c r="C10" s="7" t="s">
        <v>3</v>
      </c>
      <c r="D10" s="13">
        <f t="shared" si="0"/>
        <v>22</v>
      </c>
      <c r="E10" s="11"/>
      <c r="F10" s="13">
        <f t="shared" si="1"/>
        <v>4</v>
      </c>
      <c r="G10" s="5"/>
      <c r="H10" s="4"/>
      <c r="I10" s="5">
        <v>800</v>
      </c>
      <c r="J10" s="4">
        <v>6</v>
      </c>
      <c r="K10" s="5">
        <v>1500</v>
      </c>
      <c r="L10" s="5">
        <v>6</v>
      </c>
      <c r="M10" s="5">
        <v>800</v>
      </c>
      <c r="N10" s="4">
        <v>4</v>
      </c>
      <c r="O10" s="8"/>
      <c r="P10" s="9"/>
      <c r="Q10" s="8"/>
      <c r="R10" s="9"/>
      <c r="S10" s="5">
        <v>800</v>
      </c>
      <c r="T10" s="4">
        <v>6</v>
      </c>
      <c r="U10" s="5"/>
      <c r="V10" s="4"/>
      <c r="W10" s="5"/>
      <c r="X10" s="4"/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4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308</v>
      </c>
      <c r="B11" s="4">
        <v>2000</v>
      </c>
      <c r="C11" s="7" t="s">
        <v>13</v>
      </c>
      <c r="D11" s="13">
        <f t="shared" si="0"/>
        <v>20</v>
      </c>
      <c r="E11" s="11"/>
      <c r="F11" s="13">
        <f t="shared" si="1"/>
        <v>6</v>
      </c>
      <c r="G11" s="8"/>
      <c r="H11" s="9"/>
      <c r="I11" s="8"/>
      <c r="J11" s="9"/>
      <c r="K11" s="8"/>
      <c r="L11" s="9"/>
      <c r="M11" s="5"/>
      <c r="N11" s="4"/>
      <c r="O11" s="5"/>
      <c r="P11" s="4"/>
      <c r="Q11" s="5"/>
      <c r="R11" s="4"/>
      <c r="S11" s="8">
        <v>1500</v>
      </c>
      <c r="T11" s="9">
        <v>2</v>
      </c>
      <c r="U11" s="5">
        <v>1500</v>
      </c>
      <c r="V11" s="4">
        <v>1</v>
      </c>
      <c r="W11" s="8"/>
      <c r="X11" s="9"/>
      <c r="Y11" s="5">
        <v>800</v>
      </c>
      <c r="Z11" s="4">
        <v>5</v>
      </c>
      <c r="AA11" s="5">
        <v>800</v>
      </c>
      <c r="AB11" s="4">
        <v>6</v>
      </c>
      <c r="AC11" s="5">
        <v>800</v>
      </c>
      <c r="AD11" s="4">
        <v>3</v>
      </c>
      <c r="AE11" s="5">
        <v>1500</v>
      </c>
      <c r="AF11" s="4">
        <v>3</v>
      </c>
      <c r="AG11" s="5"/>
      <c r="AH11" s="4"/>
      <c r="AI11" s="8"/>
      <c r="AJ11" s="9"/>
      <c r="AK11" s="8"/>
      <c r="AL11" s="9"/>
      <c r="AM11" s="5"/>
      <c r="AN11" s="4"/>
      <c r="AO11" s="8"/>
      <c r="AP11" s="9"/>
      <c r="AQ11" s="8"/>
      <c r="AR11" s="9"/>
      <c r="AS11" s="18"/>
      <c r="AT11" s="17"/>
      <c r="AU11" s="8"/>
      <c r="AV11" s="9"/>
      <c r="AW11" s="5"/>
      <c r="AX11" s="4"/>
      <c r="AY11" s="5"/>
      <c r="AZ11" s="4"/>
      <c r="BA11" s="5"/>
      <c r="BB11" s="5"/>
      <c r="BC11" s="5"/>
      <c r="BD11" s="4"/>
      <c r="BE11" s="8"/>
      <c r="BF11" s="17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348</v>
      </c>
      <c r="B12" s="4">
        <v>2000</v>
      </c>
      <c r="C12" s="7" t="s">
        <v>28</v>
      </c>
      <c r="D12" s="13">
        <f t="shared" si="0"/>
        <v>18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>
        <v>800</v>
      </c>
      <c r="Z12" s="4">
        <v>3</v>
      </c>
      <c r="AA12" s="5"/>
      <c r="AB12" s="4"/>
      <c r="AC12" s="5">
        <v>3000</v>
      </c>
      <c r="AD12" s="4">
        <v>3</v>
      </c>
      <c r="AE12" s="5">
        <v>1500</v>
      </c>
      <c r="AF12" s="4">
        <v>2</v>
      </c>
      <c r="AG12" s="5">
        <v>1500</v>
      </c>
      <c r="AH12" s="4">
        <v>4</v>
      </c>
      <c r="AI12" s="5">
        <v>1500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4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130</v>
      </c>
      <c r="B13" s="4">
        <v>2000</v>
      </c>
      <c r="C13" s="7" t="s">
        <v>11</v>
      </c>
      <c r="D13" s="13">
        <f t="shared" si="0"/>
        <v>18</v>
      </c>
      <c r="E13" s="11"/>
      <c r="F13" s="13">
        <f t="shared" si="1"/>
        <v>4</v>
      </c>
      <c r="G13" s="5"/>
      <c r="H13" s="4"/>
      <c r="I13" s="5"/>
      <c r="J13" s="4"/>
      <c r="K13" s="5">
        <v>1500</v>
      </c>
      <c r="L13" s="5">
        <v>5</v>
      </c>
      <c r="M13" s="5">
        <v>1500</v>
      </c>
      <c r="N13" s="4">
        <v>5</v>
      </c>
      <c r="O13" s="5"/>
      <c r="P13" s="4"/>
      <c r="Q13" s="8">
        <v>800</v>
      </c>
      <c r="R13" s="9">
        <v>2</v>
      </c>
      <c r="S13" s="8">
        <v>1500</v>
      </c>
      <c r="T13" s="9">
        <v>6</v>
      </c>
      <c r="U13" s="8"/>
      <c r="V13" s="9"/>
      <c r="W13" s="5"/>
      <c r="X13" s="4"/>
      <c r="Y13" s="8"/>
      <c r="Z13" s="9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4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210</v>
      </c>
      <c r="B14" s="4">
        <v>1999</v>
      </c>
      <c r="C14" s="7" t="s">
        <v>28</v>
      </c>
      <c r="D14" s="13">
        <f t="shared" si="0"/>
        <v>17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5" t="s">
        <v>209</v>
      </c>
      <c r="N14" s="4">
        <v>6</v>
      </c>
      <c r="O14" s="8"/>
      <c r="P14" s="9"/>
      <c r="Q14" s="8"/>
      <c r="R14" s="9"/>
      <c r="S14" s="5" t="s">
        <v>209</v>
      </c>
      <c r="T14" s="4">
        <v>6</v>
      </c>
      <c r="U14" s="5"/>
      <c r="V14" s="4"/>
      <c r="W14" s="5"/>
      <c r="X14" s="4"/>
      <c r="Y14" s="5">
        <v>3000</v>
      </c>
      <c r="Z14" s="4">
        <v>5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207</v>
      </c>
      <c r="B15" s="4">
        <v>2000</v>
      </c>
      <c r="C15" s="7" t="s">
        <v>202</v>
      </c>
      <c r="D15" s="13">
        <f t="shared" si="0"/>
        <v>17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>
        <v>5000</v>
      </c>
      <c r="N15" s="4">
        <v>3</v>
      </c>
      <c r="O15" s="8"/>
      <c r="P15" s="9"/>
      <c r="Q15" s="8"/>
      <c r="R15" s="9"/>
      <c r="S15" s="5" t="s">
        <v>209</v>
      </c>
      <c r="T15" s="4">
        <v>5</v>
      </c>
      <c r="U15" s="5"/>
      <c r="V15" s="4"/>
      <c r="W15" s="5">
        <v>3000</v>
      </c>
      <c r="X15" s="4">
        <v>4</v>
      </c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5"/>
      <c r="AJ15" s="4"/>
      <c r="AK15" s="8"/>
      <c r="AL15" s="9"/>
      <c r="AM15" s="8">
        <v>3000</v>
      </c>
      <c r="AN15" s="9">
        <v>5</v>
      </c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5"/>
      <c r="AZ15" s="4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307</v>
      </c>
      <c r="B16" s="4">
        <v>1999</v>
      </c>
      <c r="C16" s="7" t="s">
        <v>28</v>
      </c>
      <c r="D16" s="13">
        <f t="shared" si="0"/>
        <v>16</v>
      </c>
      <c r="E16" s="15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800</v>
      </c>
      <c r="T16" s="4">
        <v>1</v>
      </c>
      <c r="U16" s="5"/>
      <c r="V16" s="4"/>
      <c r="W16" s="5"/>
      <c r="X16" s="4"/>
      <c r="Y16" s="5">
        <v>800</v>
      </c>
      <c r="Z16" s="4">
        <v>6</v>
      </c>
      <c r="AA16" s="5"/>
      <c r="AB16" s="4"/>
      <c r="AC16" s="5"/>
      <c r="AD16" s="4"/>
      <c r="AE16" s="5">
        <v>1500</v>
      </c>
      <c r="AF16" s="4">
        <v>4</v>
      </c>
      <c r="AG16" s="5">
        <v>800</v>
      </c>
      <c r="AH16" s="4">
        <v>5</v>
      </c>
      <c r="AI16" s="5"/>
      <c r="AJ16" s="4"/>
      <c r="AK16" s="5"/>
      <c r="AL16" s="4"/>
      <c r="AM16" s="5"/>
      <c r="AN16" s="4"/>
      <c r="AO16" s="5"/>
      <c r="AP16" s="4"/>
      <c r="AQ16" s="8"/>
      <c r="AR16" s="9"/>
      <c r="AS16" s="18"/>
      <c r="AT16" s="17"/>
      <c r="AU16" s="8"/>
      <c r="AV16" s="9"/>
      <c r="AW16" s="5"/>
      <c r="AX16" s="4"/>
      <c r="AY16" s="5"/>
      <c r="AZ16" s="4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342</v>
      </c>
      <c r="B17" s="4">
        <v>2000</v>
      </c>
      <c r="C17" s="7" t="s">
        <v>4</v>
      </c>
      <c r="D17" s="13">
        <f t="shared" si="0"/>
        <v>12</v>
      </c>
      <c r="E17" s="11"/>
      <c r="F17" s="13">
        <f t="shared" si="1"/>
        <v>4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5"/>
      <c r="T17" s="4"/>
      <c r="U17" s="5"/>
      <c r="V17" s="4"/>
      <c r="W17" s="8">
        <v>3000</v>
      </c>
      <c r="X17" s="9">
        <v>3</v>
      </c>
      <c r="Y17" s="8">
        <v>3000</v>
      </c>
      <c r="Z17" s="9">
        <v>3</v>
      </c>
      <c r="AA17" s="5"/>
      <c r="AB17" s="4"/>
      <c r="AC17" s="5">
        <v>3000</v>
      </c>
      <c r="AD17" s="4">
        <v>5</v>
      </c>
      <c r="AE17" s="5">
        <v>1500</v>
      </c>
      <c r="AF17" s="4">
        <v>1</v>
      </c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127</v>
      </c>
      <c r="B18" s="4">
        <v>1999</v>
      </c>
      <c r="C18" s="7" t="s">
        <v>11</v>
      </c>
      <c r="D18" s="13">
        <f t="shared" si="0"/>
        <v>12</v>
      </c>
      <c r="E18" s="11"/>
      <c r="F18" s="13">
        <f t="shared" si="1"/>
        <v>2</v>
      </c>
      <c r="G18" s="8"/>
      <c r="H18" s="9"/>
      <c r="I18" s="8"/>
      <c r="J18" s="9"/>
      <c r="K18" s="5"/>
      <c r="L18" s="5"/>
      <c r="M18" s="5">
        <v>800</v>
      </c>
      <c r="N18" s="4">
        <v>6</v>
      </c>
      <c r="O18" s="8"/>
      <c r="P18" s="9"/>
      <c r="Q18" s="8">
        <v>800</v>
      </c>
      <c r="R18" s="9">
        <v>6</v>
      </c>
      <c r="S18" s="5"/>
      <c r="T18" s="4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8"/>
      <c r="BB18" s="9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333</v>
      </c>
      <c r="B19" s="4">
        <v>1999</v>
      </c>
      <c r="C19" s="7" t="s">
        <v>28</v>
      </c>
      <c r="D19" s="13">
        <f t="shared" si="0"/>
        <v>12</v>
      </c>
      <c r="E19" s="15"/>
      <c r="F19" s="13">
        <f t="shared" si="1"/>
        <v>3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8"/>
      <c r="R19" s="9"/>
      <c r="S19" s="5"/>
      <c r="T19" s="4"/>
      <c r="U19" s="8"/>
      <c r="V19" s="9"/>
      <c r="W19" s="5"/>
      <c r="X19" s="4"/>
      <c r="Y19" s="8"/>
      <c r="Z19" s="9"/>
      <c r="AA19" s="8"/>
      <c r="AB19" s="9"/>
      <c r="AC19" s="8">
        <v>800</v>
      </c>
      <c r="AD19" s="9">
        <v>6</v>
      </c>
      <c r="AE19" s="8"/>
      <c r="AF19" s="9"/>
      <c r="AG19" s="8">
        <v>800</v>
      </c>
      <c r="AH19" s="9">
        <v>4</v>
      </c>
      <c r="AI19" s="5"/>
      <c r="AJ19" s="4"/>
      <c r="AK19" s="5"/>
      <c r="AL19" s="4"/>
      <c r="AM19" s="5">
        <v>800</v>
      </c>
      <c r="AN19" s="4">
        <v>2</v>
      </c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4"/>
      <c r="BA19" s="5"/>
      <c r="BB19" s="5"/>
      <c r="BC19" s="8"/>
      <c r="BD19" s="9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61</v>
      </c>
      <c r="B20" s="4">
        <v>2000</v>
      </c>
      <c r="C20" s="7" t="s">
        <v>30</v>
      </c>
      <c r="D20" s="13">
        <f t="shared" si="0"/>
        <v>11</v>
      </c>
      <c r="E20" s="11"/>
      <c r="F20" s="13">
        <f t="shared" si="1"/>
        <v>3</v>
      </c>
      <c r="G20" s="5"/>
      <c r="H20" s="4"/>
      <c r="I20" s="5">
        <v>800</v>
      </c>
      <c r="J20" s="4">
        <v>3</v>
      </c>
      <c r="K20" s="5"/>
      <c r="L20" s="5"/>
      <c r="M20" s="5"/>
      <c r="N20" s="4"/>
      <c r="O20" s="8"/>
      <c r="P20" s="9"/>
      <c r="Q20" s="5"/>
      <c r="R20" s="4"/>
      <c r="S20" s="5"/>
      <c r="T20" s="4"/>
      <c r="U20" s="8"/>
      <c r="V20" s="9"/>
      <c r="W20" s="5">
        <v>800</v>
      </c>
      <c r="X20" s="4">
        <v>3</v>
      </c>
      <c r="Y20" s="5"/>
      <c r="Z20" s="4"/>
      <c r="AA20" s="5"/>
      <c r="AB20" s="4"/>
      <c r="AC20" s="5">
        <v>800</v>
      </c>
      <c r="AD20" s="4">
        <v>5</v>
      </c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5"/>
      <c r="AZ20" s="4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195</v>
      </c>
      <c r="B21" s="4">
        <v>2000</v>
      </c>
      <c r="C21" s="7" t="s">
        <v>28</v>
      </c>
      <c r="D21" s="13">
        <f t="shared" si="0"/>
        <v>11</v>
      </c>
      <c r="E21" s="15"/>
      <c r="F21" s="13">
        <f t="shared" si="1"/>
        <v>3</v>
      </c>
      <c r="G21" s="5"/>
      <c r="H21" s="4"/>
      <c r="I21" s="5"/>
      <c r="J21" s="4"/>
      <c r="K21" s="5"/>
      <c r="L21" s="5"/>
      <c r="M21" s="5">
        <v>800</v>
      </c>
      <c r="N21" s="4">
        <v>3</v>
      </c>
      <c r="O21" s="5"/>
      <c r="P21" s="4"/>
      <c r="Q21" s="18">
        <v>800</v>
      </c>
      <c r="R21" s="9">
        <v>3</v>
      </c>
      <c r="S21" s="8">
        <v>800</v>
      </c>
      <c r="T21" s="9">
        <v>5</v>
      </c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8"/>
      <c r="AH21" s="9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354</v>
      </c>
      <c r="B22" s="4">
        <v>1999</v>
      </c>
      <c r="C22" s="7" t="s">
        <v>13</v>
      </c>
      <c r="D22" s="13">
        <f t="shared" si="0"/>
        <v>11</v>
      </c>
      <c r="E22" s="11"/>
      <c r="F22" s="13">
        <f t="shared" si="1"/>
        <v>3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>
        <v>800</v>
      </c>
      <c r="AB22" s="9">
        <v>4</v>
      </c>
      <c r="AC22" s="8">
        <v>800</v>
      </c>
      <c r="AD22" s="9">
        <v>2</v>
      </c>
      <c r="AE22" s="8"/>
      <c r="AF22" s="9"/>
      <c r="AG22" s="8"/>
      <c r="AH22" s="9"/>
      <c r="AI22" s="5">
        <v>1500</v>
      </c>
      <c r="AJ22" s="4">
        <v>5</v>
      </c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38</v>
      </c>
      <c r="B23" s="4">
        <v>1999</v>
      </c>
      <c r="C23" s="7" t="s">
        <v>7</v>
      </c>
      <c r="D23" s="13">
        <f t="shared" si="0"/>
        <v>8</v>
      </c>
      <c r="E23" s="11"/>
      <c r="F23" s="13">
        <f t="shared" si="1"/>
        <v>4</v>
      </c>
      <c r="G23" s="5">
        <v>1000</v>
      </c>
      <c r="H23" s="4">
        <v>2</v>
      </c>
      <c r="I23" s="5"/>
      <c r="J23" s="4"/>
      <c r="K23" s="5"/>
      <c r="L23" s="5"/>
      <c r="M23" s="8">
        <v>1500</v>
      </c>
      <c r="N23" s="9">
        <v>2</v>
      </c>
      <c r="O23" s="5"/>
      <c r="P23" s="4"/>
      <c r="Q23" s="5">
        <v>800</v>
      </c>
      <c r="R23" s="4">
        <v>1</v>
      </c>
      <c r="S23" s="5">
        <v>800</v>
      </c>
      <c r="T23" s="4">
        <v>3</v>
      </c>
      <c r="U23" s="8"/>
      <c r="V23" s="9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/>
      <c r="AR23" s="4"/>
      <c r="AS23" s="19"/>
      <c r="AT23" s="16"/>
      <c r="AU23" s="5"/>
      <c r="AV23" s="4"/>
      <c r="AW23" s="8"/>
      <c r="AX23" s="9"/>
      <c r="AY23" s="5"/>
      <c r="AZ23" s="4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278</v>
      </c>
      <c r="B24" s="4">
        <v>2000</v>
      </c>
      <c r="C24" s="7" t="s">
        <v>202</v>
      </c>
      <c r="D24" s="13">
        <f t="shared" si="0"/>
        <v>8</v>
      </c>
      <c r="E24" s="11"/>
      <c r="F24" s="13">
        <f t="shared" si="1"/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8"/>
      <c r="T24" s="9"/>
      <c r="U24" s="5"/>
      <c r="V24" s="4"/>
      <c r="W24" s="5">
        <v>800</v>
      </c>
      <c r="X24" s="4">
        <v>4</v>
      </c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>
        <v>800</v>
      </c>
      <c r="AN24" s="4">
        <v>4</v>
      </c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39</v>
      </c>
      <c r="B25" s="4">
        <v>1999</v>
      </c>
      <c r="C25" s="7" t="s">
        <v>79</v>
      </c>
      <c r="D25" s="13">
        <f t="shared" si="0"/>
        <v>8</v>
      </c>
      <c r="E25" s="11"/>
      <c r="F25" s="13">
        <f t="shared" si="1"/>
        <v>4</v>
      </c>
      <c r="G25" s="5">
        <v>1000</v>
      </c>
      <c r="H25" s="4">
        <v>1</v>
      </c>
      <c r="I25" s="5"/>
      <c r="J25" s="4"/>
      <c r="K25" s="5"/>
      <c r="L25" s="5"/>
      <c r="M25" s="5"/>
      <c r="N25" s="4"/>
      <c r="O25" s="5">
        <v>1500</v>
      </c>
      <c r="P25" s="4">
        <v>3</v>
      </c>
      <c r="Q25" s="5"/>
      <c r="R25" s="4"/>
      <c r="S25" s="8">
        <v>800</v>
      </c>
      <c r="T25" s="9">
        <v>2</v>
      </c>
      <c r="U25" s="5">
        <v>1500</v>
      </c>
      <c r="V25" s="4">
        <v>2</v>
      </c>
      <c r="W25" s="5"/>
      <c r="X25" s="4"/>
      <c r="Y25" s="5"/>
      <c r="Z25" s="4"/>
      <c r="AA25" s="8"/>
      <c r="AB25" s="9"/>
      <c r="AC25" s="8"/>
      <c r="AD25" s="9"/>
      <c r="AE25" s="8"/>
      <c r="AF25" s="9"/>
      <c r="AG25" s="8"/>
      <c r="AH25" s="9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4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279</v>
      </c>
      <c r="B26" s="4">
        <v>2000</v>
      </c>
      <c r="C26" s="7" t="s">
        <v>3</v>
      </c>
      <c r="D26" s="13">
        <f t="shared" si="0"/>
        <v>7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>
        <v>1500</v>
      </c>
      <c r="P26" s="4">
        <v>4</v>
      </c>
      <c r="Q26" s="5"/>
      <c r="R26" s="4"/>
      <c r="S26" s="5"/>
      <c r="T26" s="4"/>
      <c r="U26" s="5">
        <v>1500</v>
      </c>
      <c r="V26" s="4">
        <v>3</v>
      </c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310</v>
      </c>
      <c r="B27" s="4">
        <v>1999</v>
      </c>
      <c r="C27" s="7" t="s">
        <v>205</v>
      </c>
      <c r="D27" s="13">
        <f t="shared" si="0"/>
        <v>6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>
        <v>5000</v>
      </c>
      <c r="T27" s="4">
        <v>6</v>
      </c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4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4"/>
      <c r="BN27" s="4"/>
      <c r="BO27" s="4"/>
      <c r="BP27" s="4"/>
      <c r="BQ27" s="4"/>
    </row>
    <row r="28" spans="1:69" s="1" customFormat="1" ht="12.75">
      <c r="A28" s="7" t="s">
        <v>290</v>
      </c>
      <c r="B28" s="4">
        <v>2000</v>
      </c>
      <c r="C28" s="7" t="s">
        <v>28</v>
      </c>
      <c r="D28" s="13">
        <f t="shared" si="0"/>
        <v>5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>
        <v>800</v>
      </c>
      <c r="R28" s="4">
        <v>5</v>
      </c>
      <c r="S28" s="5"/>
      <c r="T28" s="4"/>
      <c r="U28" s="5"/>
      <c r="V28" s="4"/>
      <c r="W28" s="5"/>
      <c r="X28" s="4"/>
      <c r="Y28" s="8"/>
      <c r="Z28" s="9"/>
      <c r="AA28" s="8"/>
      <c r="AB28" s="9"/>
      <c r="AC28" s="8"/>
      <c r="AD28" s="9"/>
      <c r="AE28" s="8"/>
      <c r="AF28" s="9"/>
      <c r="AG28" s="5"/>
      <c r="AH28" s="4"/>
      <c r="AI28" s="8"/>
      <c r="AJ28" s="9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4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37</v>
      </c>
      <c r="B29" s="4">
        <v>1999</v>
      </c>
      <c r="C29" s="7" t="s">
        <v>6</v>
      </c>
      <c r="D29" s="13">
        <f t="shared" si="0"/>
        <v>5</v>
      </c>
      <c r="E29" s="11"/>
      <c r="F29" s="13">
        <f t="shared" si="1"/>
        <v>1</v>
      </c>
      <c r="G29" s="5">
        <v>1000</v>
      </c>
      <c r="H29" s="4">
        <v>5</v>
      </c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5"/>
      <c r="AD29" s="4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380</v>
      </c>
      <c r="B30" s="4">
        <v>1999</v>
      </c>
      <c r="C30" s="7" t="s">
        <v>4</v>
      </c>
      <c r="D30" s="13">
        <f t="shared" si="0"/>
        <v>5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8">
        <v>800</v>
      </c>
      <c r="AL30" s="9">
        <v>5</v>
      </c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4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309</v>
      </c>
      <c r="B31" s="4">
        <v>2000</v>
      </c>
      <c r="C31" s="7" t="s">
        <v>7</v>
      </c>
      <c r="D31" s="13">
        <f t="shared" si="0"/>
        <v>4</v>
      </c>
      <c r="E31" s="11"/>
      <c r="F31" s="13">
        <f t="shared" si="1"/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>
        <v>1500</v>
      </c>
      <c r="T31" s="4">
        <v>1</v>
      </c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>
        <v>1500</v>
      </c>
      <c r="AH31" s="9">
        <v>3</v>
      </c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4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200</v>
      </c>
      <c r="B32" s="4">
        <v>1999</v>
      </c>
      <c r="C32" s="7" t="s">
        <v>8</v>
      </c>
      <c r="D32" s="13">
        <f t="shared" si="0"/>
        <v>4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>
        <v>1500</v>
      </c>
      <c r="N32" s="4">
        <v>4</v>
      </c>
      <c r="O32" s="5"/>
      <c r="P32" s="4"/>
      <c r="Q32" s="5"/>
      <c r="R32" s="4"/>
      <c r="S32" s="8"/>
      <c r="T32" s="9"/>
      <c r="U32" s="8"/>
      <c r="V32" s="9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291</v>
      </c>
      <c r="B33" s="4">
        <v>1999</v>
      </c>
      <c r="C33" s="7" t="s">
        <v>11</v>
      </c>
      <c r="D33" s="13">
        <f t="shared" si="0"/>
        <v>4</v>
      </c>
      <c r="E33" s="11"/>
      <c r="F33" s="13">
        <f t="shared" si="1"/>
        <v>1</v>
      </c>
      <c r="G33" s="8"/>
      <c r="H33" s="9"/>
      <c r="I33" s="8"/>
      <c r="J33" s="9"/>
      <c r="K33" s="5"/>
      <c r="L33" s="5"/>
      <c r="M33" s="8"/>
      <c r="N33" s="9"/>
      <c r="O33" s="19"/>
      <c r="P33" s="16"/>
      <c r="Q33" s="19">
        <v>800</v>
      </c>
      <c r="R33" s="16">
        <v>4</v>
      </c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208</v>
      </c>
      <c r="B34" s="4">
        <v>2000</v>
      </c>
      <c r="C34" s="7" t="s">
        <v>9</v>
      </c>
      <c r="D34" s="13">
        <f t="shared" si="0"/>
        <v>4</v>
      </c>
      <c r="E34" s="11"/>
      <c r="F34" s="13">
        <f t="shared" si="1"/>
        <v>2</v>
      </c>
      <c r="G34" s="5"/>
      <c r="H34" s="4"/>
      <c r="I34" s="5"/>
      <c r="J34" s="4"/>
      <c r="K34" s="5"/>
      <c r="L34" s="5"/>
      <c r="M34" s="5">
        <v>5000</v>
      </c>
      <c r="N34" s="4">
        <v>2</v>
      </c>
      <c r="O34" s="5">
        <v>1500</v>
      </c>
      <c r="P34" s="4">
        <v>2</v>
      </c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4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73</v>
      </c>
      <c r="B35" s="4">
        <v>2000</v>
      </c>
      <c r="C35" s="7" t="s">
        <v>9</v>
      </c>
      <c r="D35" s="13">
        <f t="shared" si="0"/>
        <v>4</v>
      </c>
      <c r="E35" s="11"/>
      <c r="F35" s="13">
        <f t="shared" si="1"/>
        <v>1</v>
      </c>
      <c r="G35" s="5"/>
      <c r="H35" s="4"/>
      <c r="I35" s="5">
        <v>800</v>
      </c>
      <c r="J35" s="4">
        <v>4</v>
      </c>
      <c r="K35" s="5"/>
      <c r="L35" s="5"/>
      <c r="M35" s="5"/>
      <c r="N35" s="4"/>
      <c r="O35" s="18"/>
      <c r="P35" s="17"/>
      <c r="Q35" s="18"/>
      <c r="R35" s="17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4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362</v>
      </c>
      <c r="B36" s="4">
        <v>2000</v>
      </c>
      <c r="C36" s="7" t="s">
        <v>146</v>
      </c>
      <c r="D36" s="13">
        <f t="shared" si="0"/>
        <v>4</v>
      </c>
      <c r="E36" s="11"/>
      <c r="F36" s="13">
        <f t="shared" si="1"/>
        <v>1</v>
      </c>
      <c r="G36" s="5"/>
      <c r="H36" s="4"/>
      <c r="I36" s="5"/>
      <c r="J36" s="4"/>
      <c r="K36" s="5"/>
      <c r="L36" s="5"/>
      <c r="M36" s="5"/>
      <c r="N36" s="4"/>
      <c r="O36" s="19"/>
      <c r="P36" s="16"/>
      <c r="Q36" s="8"/>
      <c r="R36" s="9"/>
      <c r="S36" s="5"/>
      <c r="T36" s="4"/>
      <c r="U36" s="5"/>
      <c r="V36" s="4"/>
      <c r="W36" s="5"/>
      <c r="X36" s="4"/>
      <c r="Y36" s="5"/>
      <c r="Z36" s="4"/>
      <c r="AA36" s="5"/>
      <c r="AB36" s="4"/>
      <c r="AC36" s="5">
        <v>3000</v>
      </c>
      <c r="AD36" s="4">
        <v>4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349</v>
      </c>
      <c r="B37" s="4">
        <v>2000</v>
      </c>
      <c r="C37" s="7" t="s">
        <v>7</v>
      </c>
      <c r="D37" s="13">
        <f t="shared" si="0"/>
        <v>4</v>
      </c>
      <c r="E37" s="11"/>
      <c r="F37" s="13">
        <f t="shared" si="1"/>
        <v>1</v>
      </c>
      <c r="G37" s="5"/>
      <c r="H37" s="4"/>
      <c r="I37" s="5"/>
      <c r="J37" s="4"/>
      <c r="K37" s="5"/>
      <c r="L37" s="5"/>
      <c r="M37" s="8"/>
      <c r="N37" s="9"/>
      <c r="O37" s="8"/>
      <c r="P37" s="9"/>
      <c r="Q37" s="8"/>
      <c r="R37" s="9"/>
      <c r="S37" s="5"/>
      <c r="T37" s="4"/>
      <c r="U37" s="5"/>
      <c r="V37" s="4"/>
      <c r="W37" s="5"/>
      <c r="X37" s="4"/>
      <c r="Y37" s="5">
        <v>800</v>
      </c>
      <c r="Z37" s="4">
        <v>4</v>
      </c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8"/>
      <c r="AZ37" s="9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78</v>
      </c>
      <c r="B38" s="4">
        <v>2000</v>
      </c>
      <c r="C38" s="7" t="s">
        <v>34</v>
      </c>
      <c r="D38" s="13">
        <f t="shared" si="0"/>
        <v>3</v>
      </c>
      <c r="E38" s="11"/>
      <c r="F38" s="13">
        <f t="shared" si="1"/>
        <v>1</v>
      </c>
      <c r="G38" s="5">
        <v>1000</v>
      </c>
      <c r="H38" s="4">
        <v>3</v>
      </c>
      <c r="I38" s="5"/>
      <c r="J38" s="4"/>
      <c r="K38" s="5"/>
      <c r="L38" s="5"/>
      <c r="M38" s="8"/>
      <c r="N38" s="9"/>
      <c r="O38" s="5"/>
      <c r="P38" s="4"/>
      <c r="Q38" s="5"/>
      <c r="R38" s="4"/>
      <c r="S38" s="5"/>
      <c r="T38" s="4"/>
      <c r="U38" s="5"/>
      <c r="V38" s="4"/>
      <c r="W38" s="8"/>
      <c r="X38" s="9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4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372</v>
      </c>
      <c r="B39" s="4">
        <v>2000</v>
      </c>
      <c r="C39" s="7" t="s">
        <v>3</v>
      </c>
      <c r="D39" s="13">
        <f t="shared" si="0"/>
        <v>3</v>
      </c>
      <c r="E39" s="11"/>
      <c r="F39" s="13">
        <f t="shared" si="1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>
        <v>800</v>
      </c>
      <c r="AH39" s="4">
        <v>2</v>
      </c>
      <c r="AI39" s="8"/>
      <c r="AJ39" s="9"/>
      <c r="AK39" s="5"/>
      <c r="AL39" s="4"/>
      <c r="AM39" s="5">
        <v>800</v>
      </c>
      <c r="AN39" s="4">
        <v>1</v>
      </c>
      <c r="AO39" s="8"/>
      <c r="AP39" s="9"/>
      <c r="AQ39" s="8"/>
      <c r="AR39" s="9"/>
      <c r="AS39" s="18"/>
      <c r="AT39" s="17"/>
      <c r="AU39" s="8"/>
      <c r="AV39" s="9"/>
      <c r="AW39" s="5"/>
      <c r="AX39" s="4"/>
      <c r="AY39" s="5"/>
      <c r="AZ39" s="4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343</v>
      </c>
      <c r="B40" s="4">
        <v>1999</v>
      </c>
      <c r="C40" s="7" t="s">
        <v>344</v>
      </c>
      <c r="D40" s="13">
        <f t="shared" si="0"/>
        <v>2</v>
      </c>
      <c r="E40" s="15"/>
      <c r="F40" s="13">
        <f t="shared" si="1"/>
        <v>1</v>
      </c>
      <c r="G40" s="5"/>
      <c r="H40" s="4"/>
      <c r="I40" s="5"/>
      <c r="J40" s="4"/>
      <c r="K40" s="8"/>
      <c r="L40" s="9"/>
      <c r="M40" s="5"/>
      <c r="N40" s="4"/>
      <c r="O40" s="5"/>
      <c r="P40" s="4"/>
      <c r="Q40" s="5"/>
      <c r="R40" s="4"/>
      <c r="S40" s="5"/>
      <c r="T40" s="4"/>
      <c r="U40" s="5"/>
      <c r="V40" s="4"/>
      <c r="W40" s="8">
        <v>3000</v>
      </c>
      <c r="X40" s="9">
        <v>2</v>
      </c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8"/>
      <c r="AR40" s="9"/>
      <c r="AS40" s="18"/>
      <c r="AT40" s="17"/>
      <c r="AU40" s="8"/>
      <c r="AV40" s="9"/>
      <c r="AW40" s="8"/>
      <c r="AX40" s="9"/>
      <c r="AY40" s="5"/>
      <c r="AZ40" s="4"/>
      <c r="BA40" s="8"/>
      <c r="BB40" s="9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4"/>
      <c r="BN40" s="4"/>
      <c r="BO40" s="4"/>
      <c r="BP40" s="4"/>
      <c r="BQ40" s="4"/>
    </row>
    <row r="41" spans="1:69" ht="12.75">
      <c r="A41" s="7" t="s">
        <v>94</v>
      </c>
      <c r="B41" s="4">
        <v>2000</v>
      </c>
      <c r="C41" s="7" t="s">
        <v>7</v>
      </c>
      <c r="D41" s="13">
        <f t="shared" si="0"/>
        <v>2</v>
      </c>
      <c r="E41" s="11"/>
      <c r="F41" s="13">
        <f t="shared" si="1"/>
        <v>1</v>
      </c>
      <c r="G41" s="8"/>
      <c r="H41" s="9"/>
      <c r="I41" s="8">
        <v>800</v>
      </c>
      <c r="J41" s="9">
        <v>2</v>
      </c>
      <c r="K41" s="8"/>
      <c r="L41" s="9"/>
      <c r="M41" s="8"/>
      <c r="N41" s="9"/>
      <c r="O41" s="8"/>
      <c r="P41" s="9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8"/>
      <c r="BN41" s="9"/>
      <c r="BO41" s="8"/>
      <c r="BP41" s="9"/>
      <c r="BQ41" s="8"/>
    </row>
    <row r="42" spans="1:69" ht="12.75">
      <c r="A42" s="7" t="s">
        <v>75</v>
      </c>
      <c r="B42" s="4">
        <v>2000</v>
      </c>
      <c r="C42" s="7" t="s">
        <v>9</v>
      </c>
      <c r="D42" s="13">
        <f t="shared" si="0"/>
        <v>2</v>
      </c>
      <c r="E42" s="15"/>
      <c r="F42" s="13">
        <f t="shared" si="1"/>
        <v>1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8"/>
      <c r="T42" s="9"/>
      <c r="U42" s="8"/>
      <c r="V42" s="9"/>
      <c r="W42" s="5">
        <v>800</v>
      </c>
      <c r="X42" s="4">
        <v>2</v>
      </c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203</v>
      </c>
      <c r="B43" s="4">
        <v>2000</v>
      </c>
      <c r="C43" s="7" t="s">
        <v>11</v>
      </c>
      <c r="D43" s="13">
        <f t="shared" si="0"/>
        <v>1</v>
      </c>
      <c r="E43" s="11"/>
      <c r="F43" s="13">
        <f t="shared" si="1"/>
        <v>1</v>
      </c>
      <c r="G43" s="5"/>
      <c r="H43" s="4"/>
      <c r="I43" s="5"/>
      <c r="J43" s="4"/>
      <c r="K43" s="5"/>
      <c r="L43" s="5"/>
      <c r="M43" s="5">
        <v>1500</v>
      </c>
      <c r="N43" s="4">
        <v>1</v>
      </c>
      <c r="O43" s="5"/>
      <c r="P43" s="4"/>
      <c r="Q43" s="5"/>
      <c r="R43" s="4"/>
      <c r="S43" s="5"/>
      <c r="T43" s="4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8"/>
      <c r="AH43" s="9"/>
      <c r="AI43" s="8"/>
      <c r="AJ43" s="9"/>
      <c r="AK43" s="8"/>
      <c r="AL43" s="9"/>
      <c r="AM43" s="8"/>
      <c r="AN43" s="9"/>
      <c r="AO43" s="5"/>
      <c r="AP43" s="4"/>
      <c r="AQ43" s="8"/>
      <c r="AR43" s="9"/>
      <c r="AS43" s="18"/>
      <c r="AT43" s="17"/>
      <c r="AU43" s="8"/>
      <c r="AV43" s="9"/>
      <c r="AW43" s="8"/>
      <c r="AX43" s="9"/>
      <c r="AY43" s="8"/>
      <c r="AZ43" s="9"/>
      <c r="BA43" s="5"/>
      <c r="BB43" s="5"/>
      <c r="BC43" s="5"/>
      <c r="BD43" s="4"/>
      <c r="BE43" s="8"/>
      <c r="BF43" s="9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95</v>
      </c>
      <c r="B44" s="4">
        <v>2000</v>
      </c>
      <c r="C44" s="7" t="s">
        <v>34</v>
      </c>
      <c r="D44" s="13">
        <f t="shared" si="0"/>
        <v>1</v>
      </c>
      <c r="E44" s="11"/>
      <c r="F44" s="13">
        <f t="shared" si="1"/>
        <v>1</v>
      </c>
      <c r="G44" s="5"/>
      <c r="H44" s="4"/>
      <c r="I44" s="5">
        <v>800</v>
      </c>
      <c r="J44" s="4">
        <v>1</v>
      </c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ht="12.75">
      <c r="A45" s="7"/>
      <c r="B45" s="4"/>
      <c r="C45" s="7"/>
      <c r="D45" s="13">
        <f t="shared" si="0"/>
        <v>0</v>
      </c>
      <c r="E45" s="15"/>
      <c r="F45" s="13">
        <f t="shared" si="1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2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M1" s="9"/>
      <c r="N1" s="9" t="s">
        <v>274</v>
      </c>
      <c r="P1" s="9" t="s">
        <v>289</v>
      </c>
      <c r="Q1" s="9"/>
      <c r="R1" s="9" t="s">
        <v>302</v>
      </c>
      <c r="S1" s="9"/>
      <c r="T1" s="9" t="s">
        <v>329</v>
      </c>
      <c r="U1" s="9"/>
      <c r="V1" s="9" t="s">
        <v>340</v>
      </c>
      <c r="W1" s="9"/>
      <c r="X1" s="9" t="s">
        <v>346</v>
      </c>
      <c r="Y1" s="9"/>
      <c r="Z1" s="9" t="s">
        <v>351</v>
      </c>
      <c r="AA1" s="9"/>
      <c r="AB1" s="9" t="s">
        <v>360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/>
      <c r="AO1" s="9"/>
      <c r="AP1" s="9"/>
      <c r="AQ1" s="9"/>
      <c r="AR1" s="9"/>
      <c r="AS1" s="9"/>
      <c r="AT1" s="9"/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143</v>
      </c>
      <c r="B2" s="4">
        <v>2000</v>
      </c>
      <c r="C2" s="7" t="s">
        <v>11</v>
      </c>
      <c r="D2" s="13">
        <f aca="true" t="shared" si="0" ref="D2:D40">H2+J2+L2+N2+P2+R2+T2+V2+X2+Z2+AB2+AD2+AF2+AH2+AJ2+AL2+AN2+AP2+AR2+AT2+AV2+AX2+AZ2+BB2+BD2+BF2+BH2+BJ2+BL2+BN2-E2</f>
        <v>30</v>
      </c>
      <c r="E2" s="11"/>
      <c r="F2" s="13">
        <f aca="true" t="shared" si="1" ref="F2:F40">COUNT(H2,J2,L2,N2,P2,R2,T2,V2,X2,Z2,AB2,AD2,AF2,AH2,AJ2,AL2,AN2,AP2,AR2,AT2,AX2,BB2,BD2,BF2)</f>
        <v>6</v>
      </c>
      <c r="G2" s="5"/>
      <c r="H2" s="4"/>
      <c r="I2" s="5" t="s">
        <v>10</v>
      </c>
      <c r="J2" s="4">
        <v>4</v>
      </c>
      <c r="K2" s="5" t="s">
        <v>10</v>
      </c>
      <c r="L2" s="5">
        <v>3</v>
      </c>
      <c r="M2" s="5"/>
      <c r="N2" s="4"/>
      <c r="O2" s="18" t="s">
        <v>10</v>
      </c>
      <c r="P2" s="17">
        <v>6</v>
      </c>
      <c r="Q2" s="5"/>
      <c r="R2" s="4"/>
      <c r="S2" s="5"/>
      <c r="T2" s="4"/>
      <c r="U2" s="5" t="s">
        <v>10</v>
      </c>
      <c r="V2" s="4">
        <v>6</v>
      </c>
      <c r="W2" s="5"/>
      <c r="X2" s="4"/>
      <c r="Y2" s="5" t="s">
        <v>216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5" t="s">
        <v>10</v>
      </c>
      <c r="AL2" s="4">
        <v>5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134</v>
      </c>
      <c r="B3" s="4">
        <v>1999</v>
      </c>
      <c r="C3" s="7" t="s">
        <v>135</v>
      </c>
      <c r="D3" s="13">
        <f t="shared" si="0"/>
        <v>29</v>
      </c>
      <c r="E3" s="11"/>
      <c r="F3" s="13">
        <f t="shared" si="1"/>
        <v>5</v>
      </c>
      <c r="G3" s="5"/>
      <c r="H3" s="4"/>
      <c r="I3" s="5" t="s">
        <v>23</v>
      </c>
      <c r="J3" s="4">
        <v>6</v>
      </c>
      <c r="K3" s="5" t="s">
        <v>23</v>
      </c>
      <c r="L3" s="5">
        <v>5</v>
      </c>
      <c r="M3" s="5"/>
      <c r="N3" s="4"/>
      <c r="O3" s="5"/>
      <c r="P3" s="4"/>
      <c r="Q3" s="5" t="s">
        <v>23</v>
      </c>
      <c r="R3" s="4">
        <v>6</v>
      </c>
      <c r="S3" s="8" t="s">
        <v>23</v>
      </c>
      <c r="T3" s="9">
        <v>6</v>
      </c>
      <c r="U3" s="5"/>
      <c r="V3" s="4"/>
      <c r="W3" s="5"/>
      <c r="X3" s="4"/>
      <c r="Y3" s="8"/>
      <c r="Z3" s="9"/>
      <c r="AA3" s="5"/>
      <c r="AB3" s="4"/>
      <c r="AC3" s="5"/>
      <c r="AD3" s="4"/>
      <c r="AE3" s="5" t="s">
        <v>23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136</v>
      </c>
      <c r="B4" s="4">
        <v>2000</v>
      </c>
      <c r="C4" s="7" t="s">
        <v>3</v>
      </c>
      <c r="D4" s="13">
        <f t="shared" si="0"/>
        <v>25</v>
      </c>
      <c r="E4" s="11"/>
      <c r="F4" s="13">
        <f t="shared" si="1"/>
        <v>5</v>
      </c>
      <c r="G4" s="5"/>
      <c r="H4" s="4"/>
      <c r="I4" s="5" t="s">
        <v>23</v>
      </c>
      <c r="J4" s="4">
        <v>5</v>
      </c>
      <c r="K4" s="5" t="s">
        <v>216</v>
      </c>
      <c r="L4" s="5">
        <v>4</v>
      </c>
      <c r="M4" s="5"/>
      <c r="N4" s="4"/>
      <c r="O4" s="5"/>
      <c r="P4" s="4"/>
      <c r="Q4" s="5" t="s">
        <v>23</v>
      </c>
      <c r="R4" s="4">
        <v>4</v>
      </c>
      <c r="S4" s="5"/>
      <c r="T4" s="4"/>
      <c r="U4" s="5"/>
      <c r="V4" s="4"/>
      <c r="W4" s="8"/>
      <c r="X4" s="9"/>
      <c r="Y4" s="5"/>
      <c r="Z4" s="4"/>
      <c r="AA4" s="5"/>
      <c r="AB4" s="4"/>
      <c r="AC4" s="5"/>
      <c r="AD4" s="4"/>
      <c r="AE4" s="5" t="s">
        <v>216</v>
      </c>
      <c r="AF4" s="4">
        <v>6</v>
      </c>
      <c r="AG4" s="5"/>
      <c r="AH4" s="4"/>
      <c r="AI4" s="5"/>
      <c r="AJ4" s="4"/>
      <c r="AK4" s="5" t="s">
        <v>10</v>
      </c>
      <c r="AL4" s="4">
        <v>6</v>
      </c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99</v>
      </c>
      <c r="B5" s="4">
        <v>2000</v>
      </c>
      <c r="C5" s="7" t="s">
        <v>11</v>
      </c>
      <c r="D5" s="13">
        <f t="shared" si="0"/>
        <v>24</v>
      </c>
      <c r="E5" s="11"/>
      <c r="F5" s="13">
        <f t="shared" si="1"/>
        <v>6</v>
      </c>
      <c r="G5" s="8" t="s">
        <v>23</v>
      </c>
      <c r="H5" s="4">
        <v>5</v>
      </c>
      <c r="I5" s="5" t="s">
        <v>23</v>
      </c>
      <c r="J5" s="4">
        <v>4</v>
      </c>
      <c r="K5" s="5" t="s">
        <v>23</v>
      </c>
      <c r="L5" s="5">
        <v>2</v>
      </c>
      <c r="M5" s="5"/>
      <c r="N5" s="4"/>
      <c r="O5" s="5"/>
      <c r="P5" s="4"/>
      <c r="Q5" s="5" t="s">
        <v>23</v>
      </c>
      <c r="R5" s="4">
        <v>2</v>
      </c>
      <c r="S5" s="5"/>
      <c r="T5" s="4"/>
      <c r="U5" s="5"/>
      <c r="V5" s="4"/>
      <c r="W5" s="5" t="s">
        <v>23</v>
      </c>
      <c r="X5" s="4">
        <v>5</v>
      </c>
      <c r="Y5" s="5"/>
      <c r="Z5" s="4"/>
      <c r="AA5" s="5" t="s">
        <v>23</v>
      </c>
      <c r="AB5" s="4">
        <v>6</v>
      </c>
      <c r="AC5" s="5"/>
      <c r="AD5" s="4"/>
      <c r="AE5" s="5"/>
      <c r="AF5" s="4"/>
      <c r="AG5" s="5"/>
      <c r="AH5" s="4"/>
      <c r="AI5" s="8"/>
      <c r="AJ5" s="9"/>
      <c r="AK5" s="8"/>
      <c r="AL5" s="9"/>
      <c r="AM5" s="8"/>
      <c r="AN5" s="9"/>
      <c r="AO5" s="8"/>
      <c r="AP5" s="9"/>
      <c r="AQ5" s="8"/>
      <c r="AR5" s="9"/>
      <c r="AS5" s="18"/>
      <c r="AT5" s="17"/>
      <c r="AU5" s="8"/>
      <c r="AV5" s="9"/>
      <c r="AW5" s="8"/>
      <c r="AX5" s="9"/>
      <c r="AY5" s="8"/>
      <c r="AZ5" s="9"/>
      <c r="BA5" s="5"/>
      <c r="BB5" s="5"/>
      <c r="BC5" s="5"/>
      <c r="BD5" s="4"/>
      <c r="BE5" s="8"/>
      <c r="BF5" s="9"/>
      <c r="BG5" s="8"/>
      <c r="BH5" s="9"/>
      <c r="BI5" s="8"/>
      <c r="BJ5" s="9"/>
      <c r="BK5" s="5"/>
      <c r="BL5" s="4"/>
      <c r="BM5" s="8"/>
      <c r="BN5" s="9"/>
      <c r="BO5" s="8"/>
      <c r="BP5" s="9"/>
      <c r="BQ5" s="8"/>
    </row>
    <row r="6" spans="1:69" ht="12.75">
      <c r="A6" s="7" t="s">
        <v>140</v>
      </c>
      <c r="B6" s="4">
        <v>1999</v>
      </c>
      <c r="C6" s="7" t="s">
        <v>34</v>
      </c>
      <c r="D6" s="13">
        <f t="shared" si="0"/>
        <v>23</v>
      </c>
      <c r="E6" s="15"/>
      <c r="F6" s="13">
        <f t="shared" si="1"/>
        <v>4</v>
      </c>
      <c r="G6" s="5"/>
      <c r="H6" s="4"/>
      <c r="I6" s="5" t="s">
        <v>139</v>
      </c>
      <c r="J6" s="4">
        <v>5</v>
      </c>
      <c r="K6" s="5"/>
      <c r="L6" s="5"/>
      <c r="M6" s="5"/>
      <c r="N6" s="4"/>
      <c r="O6" s="8" t="s">
        <v>139</v>
      </c>
      <c r="P6" s="9">
        <v>6</v>
      </c>
      <c r="Q6" s="5" t="s">
        <v>139</v>
      </c>
      <c r="R6" s="4">
        <v>6</v>
      </c>
      <c r="S6" s="5"/>
      <c r="T6" s="4"/>
      <c r="U6" s="5" t="s">
        <v>139</v>
      </c>
      <c r="V6" s="4">
        <v>6</v>
      </c>
      <c r="W6" s="5"/>
      <c r="X6" s="4"/>
      <c r="Y6" s="5"/>
      <c r="Z6" s="4"/>
      <c r="AA6" s="8"/>
      <c r="AB6" s="9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213</v>
      </c>
      <c r="B7" s="4">
        <v>2000</v>
      </c>
      <c r="C7" s="7" t="s">
        <v>89</v>
      </c>
      <c r="D7" s="13">
        <f t="shared" si="0"/>
        <v>22</v>
      </c>
      <c r="E7" s="11"/>
      <c r="F7" s="13">
        <f t="shared" si="1"/>
        <v>4</v>
      </c>
      <c r="G7" s="8"/>
      <c r="H7" s="4"/>
      <c r="I7" s="5"/>
      <c r="J7" s="4"/>
      <c r="K7" s="5" t="s">
        <v>23</v>
      </c>
      <c r="L7" s="5">
        <v>6</v>
      </c>
      <c r="M7" s="5"/>
      <c r="N7" s="4"/>
      <c r="O7" s="5"/>
      <c r="P7" s="4"/>
      <c r="Q7" s="5"/>
      <c r="R7" s="4"/>
      <c r="S7" s="5" t="s">
        <v>23</v>
      </c>
      <c r="T7" s="4">
        <v>5</v>
      </c>
      <c r="U7" s="5" t="s">
        <v>10</v>
      </c>
      <c r="V7" s="4">
        <v>5</v>
      </c>
      <c r="W7" s="5" t="s">
        <v>23</v>
      </c>
      <c r="X7" s="4">
        <v>6</v>
      </c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144</v>
      </c>
      <c r="B8" s="4">
        <v>1999</v>
      </c>
      <c r="C8" s="7" t="s">
        <v>6</v>
      </c>
      <c r="D8" s="13">
        <f t="shared" si="0"/>
        <v>21</v>
      </c>
      <c r="E8" s="11"/>
      <c r="F8" s="13">
        <f t="shared" si="1"/>
        <v>5</v>
      </c>
      <c r="G8" s="5"/>
      <c r="H8" s="4"/>
      <c r="I8" s="5" t="s">
        <v>10</v>
      </c>
      <c r="J8" s="4">
        <v>2</v>
      </c>
      <c r="K8" s="5" t="s">
        <v>10</v>
      </c>
      <c r="L8" s="5">
        <v>4</v>
      </c>
      <c r="M8" s="5"/>
      <c r="N8" s="4"/>
      <c r="O8" s="8"/>
      <c r="P8" s="9"/>
      <c r="Q8" s="5" t="s">
        <v>10</v>
      </c>
      <c r="R8" s="4">
        <v>6</v>
      </c>
      <c r="S8" s="5" t="s">
        <v>10</v>
      </c>
      <c r="T8" s="4">
        <v>6</v>
      </c>
      <c r="U8" s="5" t="s">
        <v>10</v>
      </c>
      <c r="V8" s="4">
        <v>3</v>
      </c>
      <c r="W8" s="5"/>
      <c r="X8" s="4"/>
      <c r="Y8" s="5"/>
      <c r="Z8" s="4"/>
      <c r="AA8" s="8"/>
      <c r="AB8" s="9"/>
      <c r="AC8" s="8"/>
      <c r="AD8" s="9"/>
      <c r="AE8" s="8"/>
      <c r="AF8" s="9"/>
      <c r="AG8" s="5"/>
      <c r="AH8" s="4"/>
      <c r="AI8" s="5"/>
      <c r="AJ8" s="4"/>
      <c r="AK8" s="8"/>
      <c r="AL8" s="9"/>
      <c r="AM8" s="8"/>
      <c r="AN8" s="9"/>
      <c r="AO8" s="8"/>
      <c r="AP8" s="9"/>
      <c r="AQ8" s="8"/>
      <c r="AR8" s="9"/>
      <c r="AS8" s="18"/>
      <c r="AT8" s="17"/>
      <c r="AU8" s="8"/>
      <c r="AV8" s="9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314</v>
      </c>
      <c r="B9" s="4">
        <v>1999</v>
      </c>
      <c r="C9" s="7" t="s">
        <v>34</v>
      </c>
      <c r="D9" s="13">
        <f t="shared" si="0"/>
        <v>17</v>
      </c>
      <c r="E9" s="11"/>
      <c r="F9" s="13">
        <f t="shared" si="1"/>
        <v>3</v>
      </c>
      <c r="G9" s="5"/>
      <c r="H9" s="4"/>
      <c r="I9" s="5"/>
      <c r="J9" s="4"/>
      <c r="K9" s="5"/>
      <c r="L9" s="5"/>
      <c r="M9" s="5"/>
      <c r="N9" s="4"/>
      <c r="O9" s="5"/>
      <c r="P9" s="4"/>
      <c r="Q9" s="5" t="s">
        <v>216</v>
      </c>
      <c r="R9" s="4">
        <v>6</v>
      </c>
      <c r="S9" s="5"/>
      <c r="T9" s="4"/>
      <c r="U9" s="8"/>
      <c r="V9" s="9"/>
      <c r="W9" s="5" t="s">
        <v>216</v>
      </c>
      <c r="X9" s="4">
        <v>6</v>
      </c>
      <c r="Y9" s="5" t="s">
        <v>216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8"/>
      <c r="AT9" s="17"/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102</v>
      </c>
      <c r="B10" s="4">
        <v>2000</v>
      </c>
      <c r="C10" s="7" t="s">
        <v>30</v>
      </c>
      <c r="D10" s="13">
        <f t="shared" si="0"/>
        <v>16</v>
      </c>
      <c r="E10" s="11"/>
      <c r="F10" s="13">
        <f t="shared" si="1"/>
        <v>3</v>
      </c>
      <c r="G10" s="8" t="s">
        <v>10</v>
      </c>
      <c r="H10" s="9">
        <v>5</v>
      </c>
      <c r="I10" s="8"/>
      <c r="J10" s="9"/>
      <c r="K10" s="8"/>
      <c r="L10" s="9"/>
      <c r="M10" s="5"/>
      <c r="N10" s="4"/>
      <c r="O10" s="5"/>
      <c r="P10" s="4"/>
      <c r="Q10" s="8"/>
      <c r="R10" s="9"/>
      <c r="S10" s="8" t="s">
        <v>10</v>
      </c>
      <c r="T10" s="9">
        <v>5</v>
      </c>
      <c r="U10" s="5"/>
      <c r="V10" s="4"/>
      <c r="W10" s="8"/>
      <c r="X10" s="9"/>
      <c r="Y10" s="5"/>
      <c r="Z10" s="4"/>
      <c r="AA10" s="5"/>
      <c r="AB10" s="4"/>
      <c r="AC10" s="5"/>
      <c r="AD10" s="4"/>
      <c r="AE10" s="5" t="s">
        <v>10</v>
      </c>
      <c r="AF10" s="4">
        <v>6</v>
      </c>
      <c r="AG10" s="5"/>
      <c r="AH10" s="4"/>
      <c r="AI10" s="8"/>
      <c r="AJ10" s="9"/>
      <c r="AK10" s="8"/>
      <c r="AL10" s="9"/>
      <c r="AM10" s="5"/>
      <c r="AN10" s="4"/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8"/>
      <c r="BF10" s="17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217</v>
      </c>
      <c r="B11" s="4">
        <v>2000</v>
      </c>
      <c r="C11" s="7" t="s">
        <v>28</v>
      </c>
      <c r="D11" s="13">
        <f t="shared" si="0"/>
        <v>15</v>
      </c>
      <c r="E11" s="15"/>
      <c r="F11" s="13">
        <f t="shared" si="1"/>
        <v>3</v>
      </c>
      <c r="G11" s="5"/>
      <c r="H11" s="4"/>
      <c r="I11" s="5"/>
      <c r="J11" s="4"/>
      <c r="K11" s="8" t="s">
        <v>216</v>
      </c>
      <c r="L11" s="9">
        <v>5</v>
      </c>
      <c r="M11" s="5"/>
      <c r="N11" s="4"/>
      <c r="O11" s="5"/>
      <c r="P11" s="4"/>
      <c r="Q11" s="19"/>
      <c r="R11" s="4"/>
      <c r="S11" s="5"/>
      <c r="T11" s="4"/>
      <c r="U11" s="5" t="s">
        <v>10</v>
      </c>
      <c r="V11" s="4">
        <v>4</v>
      </c>
      <c r="W11" s="8"/>
      <c r="X11" s="9"/>
      <c r="Y11" s="5"/>
      <c r="Z11" s="4"/>
      <c r="AA11" s="5"/>
      <c r="AB11" s="4"/>
      <c r="AC11" s="5" t="s">
        <v>216</v>
      </c>
      <c r="AD11" s="4">
        <v>6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8"/>
      <c r="AR11" s="9"/>
      <c r="AS11" s="18"/>
      <c r="AT11" s="17"/>
      <c r="AU11" s="8"/>
      <c r="AV11" s="9"/>
      <c r="AW11" s="8"/>
      <c r="AX11" s="9"/>
      <c r="AY11" s="5"/>
      <c r="AZ11" s="5"/>
      <c r="BA11" s="8"/>
      <c r="BB11" s="9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218</v>
      </c>
      <c r="B12" s="4">
        <v>2000</v>
      </c>
      <c r="C12" s="7" t="s">
        <v>21</v>
      </c>
      <c r="D12" s="13">
        <f t="shared" si="0"/>
        <v>14</v>
      </c>
      <c r="E12" s="11"/>
      <c r="F12" s="13">
        <f t="shared" si="1"/>
        <v>3</v>
      </c>
      <c r="G12" s="5"/>
      <c r="H12" s="4"/>
      <c r="I12" s="5"/>
      <c r="J12" s="4"/>
      <c r="K12" s="5" t="s">
        <v>216</v>
      </c>
      <c r="L12" s="5">
        <v>3</v>
      </c>
      <c r="M12" s="8" t="s">
        <v>216</v>
      </c>
      <c r="N12" s="9">
        <v>6</v>
      </c>
      <c r="O12" s="5"/>
      <c r="P12" s="4"/>
      <c r="Q12" s="5" t="s">
        <v>313</v>
      </c>
      <c r="R12" s="4">
        <v>5</v>
      </c>
      <c r="S12" s="5"/>
      <c r="T12" s="4"/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101</v>
      </c>
      <c r="B13" s="4">
        <v>2000</v>
      </c>
      <c r="C13" s="7" t="s">
        <v>35</v>
      </c>
      <c r="D13" s="13">
        <f t="shared" si="0"/>
        <v>12</v>
      </c>
      <c r="E13" s="11"/>
      <c r="F13" s="13">
        <f t="shared" si="1"/>
        <v>2</v>
      </c>
      <c r="G13" s="5" t="s">
        <v>10</v>
      </c>
      <c r="H13" s="4">
        <v>6</v>
      </c>
      <c r="I13" s="5" t="s">
        <v>10</v>
      </c>
      <c r="J13" s="4">
        <v>6</v>
      </c>
      <c r="K13" s="5"/>
      <c r="L13" s="5"/>
      <c r="M13" s="8"/>
      <c r="N13" s="9"/>
      <c r="O13" s="5"/>
      <c r="P13" s="4"/>
      <c r="Q13" s="5"/>
      <c r="R13" s="4"/>
      <c r="S13" s="5"/>
      <c r="T13" s="4"/>
      <c r="U13" s="5"/>
      <c r="V13" s="4"/>
      <c r="W13" s="8"/>
      <c r="X13" s="9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137</v>
      </c>
      <c r="B14" s="4">
        <v>2000</v>
      </c>
      <c r="C14" s="7" t="s">
        <v>7</v>
      </c>
      <c r="D14" s="13">
        <f t="shared" si="0"/>
        <v>12</v>
      </c>
      <c r="E14" s="11"/>
      <c r="F14" s="13">
        <f t="shared" si="1"/>
        <v>3</v>
      </c>
      <c r="G14" s="5"/>
      <c r="H14" s="4"/>
      <c r="I14" s="5" t="s">
        <v>23</v>
      </c>
      <c r="J14" s="4">
        <v>2</v>
      </c>
      <c r="K14" s="5"/>
      <c r="L14" s="5"/>
      <c r="M14" s="5" t="s">
        <v>23</v>
      </c>
      <c r="N14" s="4">
        <v>6</v>
      </c>
      <c r="O14" s="5"/>
      <c r="P14" s="4"/>
      <c r="Q14" s="8"/>
      <c r="R14" s="9"/>
      <c r="S14" s="8" t="s">
        <v>23</v>
      </c>
      <c r="T14" s="9">
        <v>4</v>
      </c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312</v>
      </c>
      <c r="B15" s="4">
        <v>2000</v>
      </c>
      <c r="C15" s="7" t="s">
        <v>6</v>
      </c>
      <c r="D15" s="13">
        <f t="shared" si="0"/>
        <v>11</v>
      </c>
      <c r="E15" s="15"/>
      <c r="F15" s="13">
        <f t="shared" si="1"/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 t="s">
        <v>139</v>
      </c>
      <c r="R15" s="4">
        <v>5</v>
      </c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 t="s">
        <v>139</v>
      </c>
      <c r="AF15" s="4">
        <v>6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98</v>
      </c>
      <c r="B16" s="4">
        <v>2000</v>
      </c>
      <c r="C16" s="7" t="s">
        <v>4</v>
      </c>
      <c r="D16" s="13">
        <f t="shared" si="0"/>
        <v>11</v>
      </c>
      <c r="E16" s="11"/>
      <c r="F16" s="13">
        <f t="shared" si="1"/>
        <v>2</v>
      </c>
      <c r="G16" s="5" t="s">
        <v>23</v>
      </c>
      <c r="H16" s="4">
        <v>6</v>
      </c>
      <c r="I16" s="5"/>
      <c r="J16" s="4"/>
      <c r="K16" s="5"/>
      <c r="L16" s="5"/>
      <c r="M16" s="5"/>
      <c r="N16" s="4"/>
      <c r="O16" s="5"/>
      <c r="P16" s="4"/>
      <c r="Q16" s="5" t="s">
        <v>23</v>
      </c>
      <c r="R16" s="4">
        <v>5</v>
      </c>
      <c r="S16" s="8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8"/>
      <c r="AP16" s="9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138</v>
      </c>
      <c r="B17" s="4">
        <v>2000</v>
      </c>
      <c r="C17" s="7" t="s">
        <v>11</v>
      </c>
      <c r="D17" s="13">
        <f t="shared" si="0"/>
        <v>11</v>
      </c>
      <c r="E17" s="15"/>
      <c r="F17" s="13">
        <f t="shared" si="1"/>
        <v>2</v>
      </c>
      <c r="G17" s="5"/>
      <c r="H17" s="4"/>
      <c r="I17" s="5" t="s">
        <v>139</v>
      </c>
      <c r="J17" s="4">
        <v>6</v>
      </c>
      <c r="K17" s="5" t="s">
        <v>139</v>
      </c>
      <c r="L17" s="5">
        <v>5</v>
      </c>
      <c r="M17" s="5"/>
      <c r="N17" s="4"/>
      <c r="O17" s="5"/>
      <c r="P17" s="4"/>
      <c r="Q17" s="5"/>
      <c r="R17" s="4"/>
      <c r="S17" s="8"/>
      <c r="T17" s="9"/>
      <c r="U17" s="8"/>
      <c r="V17" s="9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76</v>
      </c>
      <c r="B18" s="4">
        <v>2000</v>
      </c>
      <c r="C18" s="7" t="s">
        <v>5</v>
      </c>
      <c r="D18" s="13">
        <f t="shared" si="0"/>
        <v>10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 t="s">
        <v>10</v>
      </c>
      <c r="T18" s="4">
        <v>4</v>
      </c>
      <c r="U18" s="8"/>
      <c r="V18" s="9"/>
      <c r="W18" s="5"/>
      <c r="X18" s="4"/>
      <c r="Y18" s="5"/>
      <c r="Z18" s="4"/>
      <c r="AA18" s="5" t="s">
        <v>10</v>
      </c>
      <c r="AB18" s="4">
        <v>6</v>
      </c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100</v>
      </c>
      <c r="B19" s="4">
        <v>2000</v>
      </c>
      <c r="C19" s="7" t="s">
        <v>5</v>
      </c>
      <c r="D19" s="13">
        <f t="shared" si="0"/>
        <v>7</v>
      </c>
      <c r="E19" s="11"/>
      <c r="F19" s="13">
        <f t="shared" si="1"/>
        <v>2</v>
      </c>
      <c r="G19" s="5" t="s">
        <v>23</v>
      </c>
      <c r="H19" s="4">
        <v>4</v>
      </c>
      <c r="I19" s="5" t="s">
        <v>23</v>
      </c>
      <c r="J19" s="4">
        <v>3</v>
      </c>
      <c r="K19" s="5"/>
      <c r="L19" s="5"/>
      <c r="M19" s="5"/>
      <c r="N19" s="4"/>
      <c r="O19" s="5"/>
      <c r="P19" s="4"/>
      <c r="Q19" s="5"/>
      <c r="R19" s="4"/>
      <c r="S19" s="8"/>
      <c r="T19" s="4"/>
      <c r="U19" s="8"/>
      <c r="V19" s="9"/>
      <c r="W19" s="5"/>
      <c r="X19" s="4"/>
      <c r="Y19" s="8"/>
      <c r="Z19" s="9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5"/>
      <c r="AP19" s="4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5"/>
      <c r="BD19" s="4"/>
      <c r="BE19" s="8"/>
      <c r="BF19" s="9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211</v>
      </c>
      <c r="B20" s="4">
        <v>2000</v>
      </c>
      <c r="C20" s="7" t="s">
        <v>28</v>
      </c>
      <c r="D20" s="13">
        <f t="shared" si="0"/>
        <v>7</v>
      </c>
      <c r="E20" s="11"/>
      <c r="F20" s="13">
        <f t="shared" si="1"/>
        <v>2</v>
      </c>
      <c r="G20" s="5"/>
      <c r="H20" s="4"/>
      <c r="I20" s="5"/>
      <c r="J20" s="4"/>
      <c r="K20" s="5" t="s">
        <v>23</v>
      </c>
      <c r="L20" s="5">
        <v>4</v>
      </c>
      <c r="M20" s="5"/>
      <c r="N20" s="4"/>
      <c r="O20" s="5"/>
      <c r="P20" s="4"/>
      <c r="Q20" s="5" t="s">
        <v>23</v>
      </c>
      <c r="R20" s="4">
        <v>3</v>
      </c>
      <c r="S20" s="5"/>
      <c r="T20" s="4"/>
      <c r="U20" s="5"/>
      <c r="V20" s="4"/>
      <c r="W20" s="5"/>
      <c r="X20" s="4"/>
      <c r="Y20" s="8"/>
      <c r="Z20" s="9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18</v>
      </c>
      <c r="B21" s="4">
        <v>1999</v>
      </c>
      <c r="C21" s="7" t="s">
        <v>19</v>
      </c>
      <c r="D21" s="13">
        <f t="shared" si="0"/>
        <v>7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/>
      <c r="N21" s="4"/>
      <c r="O21" s="5" t="s">
        <v>10</v>
      </c>
      <c r="P21" s="4">
        <v>5</v>
      </c>
      <c r="Q21" s="8" t="s">
        <v>10</v>
      </c>
      <c r="R21" s="9">
        <v>2</v>
      </c>
      <c r="S21" s="8"/>
      <c r="T21" s="9"/>
      <c r="U21" s="8"/>
      <c r="V21" s="9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198</v>
      </c>
      <c r="B22" s="4">
        <v>2000</v>
      </c>
      <c r="C22" s="7" t="s">
        <v>9</v>
      </c>
      <c r="D22" s="13">
        <f t="shared" si="0"/>
        <v>7</v>
      </c>
      <c r="E22" s="11"/>
      <c r="F22" s="13">
        <f t="shared" si="1"/>
        <v>2</v>
      </c>
      <c r="G22" s="8"/>
      <c r="H22" s="4"/>
      <c r="I22" s="5"/>
      <c r="J22" s="4"/>
      <c r="K22" s="5"/>
      <c r="L22" s="5"/>
      <c r="M22" s="5"/>
      <c r="N22" s="4"/>
      <c r="O22" s="5"/>
      <c r="P22" s="4"/>
      <c r="Q22" s="5" t="s">
        <v>10</v>
      </c>
      <c r="R22" s="4">
        <v>1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 t="s">
        <v>23</v>
      </c>
      <c r="AJ22" s="9">
        <v>6</v>
      </c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145</v>
      </c>
      <c r="B23" s="4">
        <v>1999</v>
      </c>
      <c r="C23" s="7" t="s">
        <v>146</v>
      </c>
      <c r="D23" s="13">
        <f t="shared" si="0"/>
        <v>7</v>
      </c>
      <c r="E23" s="11"/>
      <c r="F23" s="13">
        <f t="shared" si="1"/>
        <v>3</v>
      </c>
      <c r="G23" s="8"/>
      <c r="H23" s="4"/>
      <c r="I23" s="5" t="s">
        <v>10</v>
      </c>
      <c r="J23" s="4">
        <v>1</v>
      </c>
      <c r="K23" s="5" t="s">
        <v>10</v>
      </c>
      <c r="L23" s="5">
        <v>1</v>
      </c>
      <c r="M23" s="5"/>
      <c r="N23" s="4"/>
      <c r="O23" s="5"/>
      <c r="P23" s="4"/>
      <c r="Q23" s="5" t="s">
        <v>10</v>
      </c>
      <c r="R23" s="4">
        <v>5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8"/>
      <c r="BF23" s="9"/>
      <c r="BG23" s="8"/>
      <c r="BH23" s="9"/>
      <c r="BI23" s="8"/>
      <c r="BJ23" s="9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215</v>
      </c>
      <c r="B24" s="4">
        <v>1999</v>
      </c>
      <c r="C24" s="7" t="s">
        <v>135</v>
      </c>
      <c r="D24" s="13">
        <f t="shared" si="0"/>
        <v>6</v>
      </c>
      <c r="E24" s="11"/>
      <c r="F24" s="13">
        <f t="shared" si="1"/>
        <v>1</v>
      </c>
      <c r="G24" s="5"/>
      <c r="H24" s="4"/>
      <c r="I24" s="5"/>
      <c r="J24" s="4"/>
      <c r="K24" s="5" t="s">
        <v>10</v>
      </c>
      <c r="L24" s="5">
        <v>6</v>
      </c>
      <c r="M24" s="5"/>
      <c r="N24" s="4"/>
      <c r="O24" s="8"/>
      <c r="P24" s="9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190</v>
      </c>
      <c r="B25" s="4">
        <v>2000</v>
      </c>
      <c r="C25" s="7" t="s">
        <v>191</v>
      </c>
      <c r="D25" s="13">
        <f t="shared" si="0"/>
        <v>6</v>
      </c>
      <c r="E25" s="11"/>
      <c r="F25" s="13">
        <f t="shared" si="1"/>
        <v>2</v>
      </c>
      <c r="G25" s="5"/>
      <c r="H25" s="4"/>
      <c r="I25" s="5"/>
      <c r="J25" s="4"/>
      <c r="K25" s="5" t="s">
        <v>10</v>
      </c>
      <c r="L25" s="5">
        <v>2</v>
      </c>
      <c r="M25" s="5"/>
      <c r="N25" s="4"/>
      <c r="O25" s="5"/>
      <c r="P25" s="4"/>
      <c r="Q25" s="5" t="s">
        <v>10</v>
      </c>
      <c r="R25" s="4">
        <v>4</v>
      </c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214</v>
      </c>
      <c r="B26" s="4">
        <v>2000</v>
      </c>
      <c r="C26" s="7" t="s">
        <v>28</v>
      </c>
      <c r="D26" s="13">
        <f t="shared" si="0"/>
        <v>6</v>
      </c>
      <c r="E26" s="11"/>
      <c r="F26" s="13">
        <f t="shared" si="1"/>
        <v>1</v>
      </c>
      <c r="G26" s="5"/>
      <c r="H26" s="4"/>
      <c r="I26" s="5"/>
      <c r="J26" s="4"/>
      <c r="K26" s="5" t="s">
        <v>139</v>
      </c>
      <c r="L26" s="5">
        <v>6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376</v>
      </c>
      <c r="B27" s="4">
        <v>1999</v>
      </c>
      <c r="C27" s="7" t="s">
        <v>7</v>
      </c>
      <c r="D27" s="13">
        <f t="shared" si="0"/>
        <v>6</v>
      </c>
      <c r="E27" s="11"/>
      <c r="F27" s="13">
        <f t="shared" si="1"/>
        <v>1</v>
      </c>
      <c r="G27" s="8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 t="s">
        <v>10</v>
      </c>
      <c r="AH27" s="4">
        <v>6</v>
      </c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8"/>
      <c r="BF27" s="9"/>
      <c r="BG27" s="8"/>
      <c r="BH27" s="9"/>
      <c r="BI27" s="8"/>
      <c r="BJ27" s="9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199</v>
      </c>
      <c r="B28" s="4">
        <v>1999</v>
      </c>
      <c r="C28" s="7" t="s">
        <v>3</v>
      </c>
      <c r="D28" s="13">
        <f t="shared" si="0"/>
        <v>6</v>
      </c>
      <c r="E28" s="11"/>
      <c r="F28" s="13">
        <f t="shared" si="1"/>
        <v>1</v>
      </c>
      <c r="G28" s="8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 t="s">
        <v>139</v>
      </c>
      <c r="AD28" s="4">
        <v>6</v>
      </c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8"/>
      <c r="AZ28" s="9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8"/>
      <c r="BN28" s="9"/>
      <c r="BO28" s="8"/>
      <c r="BP28" s="9"/>
      <c r="BQ28" s="8"/>
    </row>
    <row r="29" spans="1:69" ht="12.75">
      <c r="A29" s="7" t="s">
        <v>141</v>
      </c>
      <c r="B29" s="4">
        <v>1999</v>
      </c>
      <c r="C29" s="7" t="s">
        <v>142</v>
      </c>
      <c r="D29" s="13">
        <f t="shared" si="0"/>
        <v>5</v>
      </c>
      <c r="E29" s="11"/>
      <c r="F29" s="13">
        <f t="shared" si="1"/>
        <v>1</v>
      </c>
      <c r="G29" s="5"/>
      <c r="H29" s="4"/>
      <c r="I29" s="5" t="s">
        <v>10</v>
      </c>
      <c r="J29" s="4">
        <v>5</v>
      </c>
      <c r="K29" s="5"/>
      <c r="L29" s="5"/>
      <c r="M29" s="5"/>
      <c r="N29" s="4"/>
      <c r="O29" s="5"/>
      <c r="P29" s="4"/>
      <c r="Q29" s="5"/>
      <c r="R29" s="4"/>
      <c r="S29" s="5"/>
      <c r="T29" s="4"/>
      <c r="U29" s="8"/>
      <c r="V29" s="9"/>
      <c r="W29" s="5"/>
      <c r="X29" s="4"/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36</v>
      </c>
      <c r="B30" s="4">
        <v>1999</v>
      </c>
      <c r="C30" s="7" t="s">
        <v>26</v>
      </c>
      <c r="D30" s="13">
        <f t="shared" si="0"/>
        <v>5</v>
      </c>
      <c r="E30" s="11"/>
      <c r="F30" s="13">
        <f t="shared" si="1"/>
        <v>2</v>
      </c>
      <c r="G30" s="8"/>
      <c r="H30" s="9"/>
      <c r="I30" s="8"/>
      <c r="J30" s="9"/>
      <c r="K30" s="8"/>
      <c r="L30" s="9"/>
      <c r="M30" s="5"/>
      <c r="N30" s="4"/>
      <c r="O30" s="5"/>
      <c r="P30" s="4"/>
      <c r="Q30" s="5" t="s">
        <v>10</v>
      </c>
      <c r="R30" s="4">
        <v>3</v>
      </c>
      <c r="S30" s="8"/>
      <c r="T30" s="9"/>
      <c r="U30" s="5" t="s">
        <v>10</v>
      </c>
      <c r="V30" s="4">
        <v>2</v>
      </c>
      <c r="W30" s="8"/>
      <c r="X30" s="9"/>
      <c r="Y30" s="5"/>
      <c r="Z30" s="4"/>
      <c r="AA30" s="8"/>
      <c r="AB30" s="9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361</v>
      </c>
      <c r="B31" s="4">
        <v>2000</v>
      </c>
      <c r="C31" s="7" t="s">
        <v>3</v>
      </c>
      <c r="D31" s="13">
        <f t="shared" si="0"/>
        <v>5</v>
      </c>
      <c r="E31" s="11"/>
      <c r="F31" s="13">
        <f t="shared" si="1"/>
        <v>1</v>
      </c>
      <c r="G31" s="5"/>
      <c r="H31" s="4"/>
      <c r="I31" s="5"/>
      <c r="J31" s="4"/>
      <c r="K31" s="8"/>
      <c r="L31" s="9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 t="s">
        <v>10</v>
      </c>
      <c r="AF31" s="4">
        <v>5</v>
      </c>
      <c r="AG31" s="5"/>
      <c r="AH31" s="4"/>
      <c r="AI31" s="8"/>
      <c r="AJ31" s="9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341</v>
      </c>
      <c r="B32" s="4">
        <v>1999</v>
      </c>
      <c r="C32" s="7" t="s">
        <v>7</v>
      </c>
      <c r="D32" s="13">
        <f t="shared" si="0"/>
        <v>5</v>
      </c>
      <c r="E32" s="11"/>
      <c r="F32" s="13">
        <f t="shared" si="1"/>
        <v>1</v>
      </c>
      <c r="G32" s="8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 t="s">
        <v>10</v>
      </c>
      <c r="AH32" s="4">
        <v>5</v>
      </c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8"/>
      <c r="AZ32" s="9"/>
      <c r="BA32" s="5"/>
      <c r="BB32" s="5"/>
      <c r="BC32" s="5"/>
      <c r="BD32" s="4"/>
      <c r="BE32" s="8"/>
      <c r="BF32" s="9"/>
      <c r="BG32" s="8"/>
      <c r="BH32" s="9"/>
      <c r="BI32" s="8"/>
      <c r="BJ32" s="9"/>
      <c r="BK32" s="5"/>
      <c r="BL32" s="4"/>
      <c r="BM32" s="8"/>
      <c r="BN32" s="9"/>
      <c r="BO32" s="8"/>
      <c r="BP32" s="9"/>
      <c r="BQ32" s="8"/>
    </row>
    <row r="33" spans="1:69" s="1" customFormat="1" ht="12.75">
      <c r="A33" s="7" t="s">
        <v>315</v>
      </c>
      <c r="B33" s="4">
        <v>1999</v>
      </c>
      <c r="C33" s="7" t="s">
        <v>9</v>
      </c>
      <c r="D33" s="13">
        <f t="shared" si="0"/>
        <v>4</v>
      </c>
      <c r="E33" s="11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 t="s">
        <v>216</v>
      </c>
      <c r="R33" s="4">
        <v>4</v>
      </c>
      <c r="S33" s="8"/>
      <c r="T33" s="9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54</v>
      </c>
      <c r="B34" s="4">
        <v>2000</v>
      </c>
      <c r="C34" s="7" t="s">
        <v>26</v>
      </c>
      <c r="D34" s="13">
        <f t="shared" si="0"/>
        <v>4</v>
      </c>
      <c r="E34" s="11"/>
      <c r="F34" s="13">
        <f t="shared" si="1"/>
        <v>2</v>
      </c>
      <c r="G34" s="5"/>
      <c r="H34" s="4"/>
      <c r="I34" s="5" t="s">
        <v>10</v>
      </c>
      <c r="J34" s="4">
        <v>3</v>
      </c>
      <c r="K34" s="8"/>
      <c r="L34" s="9"/>
      <c r="M34" s="5"/>
      <c r="N34" s="4"/>
      <c r="O34" s="5"/>
      <c r="P34" s="4"/>
      <c r="Q34" s="8"/>
      <c r="R34" s="9"/>
      <c r="S34" s="5"/>
      <c r="T34" s="4"/>
      <c r="U34" s="5" t="s">
        <v>10</v>
      </c>
      <c r="V34" s="4">
        <v>1</v>
      </c>
      <c r="W34" s="5"/>
      <c r="X34" s="4"/>
      <c r="Y34" s="5"/>
      <c r="Z34" s="4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8"/>
      <c r="BH34" s="9"/>
      <c r="BI34" s="8"/>
      <c r="BJ34" s="9"/>
      <c r="BK34" s="8"/>
      <c r="BL34" s="9"/>
      <c r="BM34" s="4"/>
      <c r="BN34" s="4"/>
      <c r="BO34" s="4"/>
      <c r="BP34" s="4"/>
      <c r="BQ34" s="4"/>
    </row>
    <row r="35" spans="1:69" s="1" customFormat="1" ht="12.75">
      <c r="A35" s="7" t="s">
        <v>276</v>
      </c>
      <c r="B35" s="4">
        <v>2000</v>
      </c>
      <c r="C35" s="7" t="s">
        <v>7</v>
      </c>
      <c r="D35" s="13">
        <f t="shared" si="0"/>
        <v>4</v>
      </c>
      <c r="E35" s="11"/>
      <c r="F35" s="13">
        <f t="shared" si="1"/>
        <v>1</v>
      </c>
      <c r="G35" s="8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 t="s">
        <v>10</v>
      </c>
      <c r="AH35" s="4">
        <v>4</v>
      </c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8"/>
      <c r="BF35" s="9"/>
      <c r="BG35" s="8"/>
      <c r="BH35" s="9"/>
      <c r="BI35" s="8"/>
      <c r="BJ35" s="9"/>
      <c r="BK35" s="5"/>
      <c r="BL35" s="4"/>
      <c r="BM35" s="8"/>
      <c r="BN35" s="9"/>
      <c r="BO35" s="8"/>
      <c r="BP35" s="9"/>
      <c r="BQ35" s="8"/>
    </row>
    <row r="36" spans="1:69" s="1" customFormat="1" ht="12.75">
      <c r="A36" s="7" t="s">
        <v>377</v>
      </c>
      <c r="B36" s="4">
        <v>1999</v>
      </c>
      <c r="C36" s="7" t="s">
        <v>7</v>
      </c>
      <c r="D36" s="13">
        <f t="shared" si="0"/>
        <v>3</v>
      </c>
      <c r="E36" s="11"/>
      <c r="F36" s="13">
        <f t="shared" si="1"/>
        <v>1</v>
      </c>
      <c r="G36" s="8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 t="s">
        <v>10</v>
      </c>
      <c r="AH36" s="4">
        <v>3</v>
      </c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18"/>
      <c r="AT36" s="17"/>
      <c r="AU36" s="8"/>
      <c r="AV36" s="9"/>
      <c r="AW36" s="8"/>
      <c r="AX36" s="9"/>
      <c r="AY36" s="8"/>
      <c r="AZ36" s="9"/>
      <c r="BA36" s="5"/>
      <c r="BB36" s="5"/>
      <c r="BC36" s="5"/>
      <c r="BD36" s="4"/>
      <c r="BE36" s="8"/>
      <c r="BF36" s="9"/>
      <c r="BG36" s="8"/>
      <c r="BH36" s="9"/>
      <c r="BI36" s="8"/>
      <c r="BJ36" s="9"/>
      <c r="BK36" s="5"/>
      <c r="BL36" s="4"/>
      <c r="BM36" s="8"/>
      <c r="BN36" s="9"/>
      <c r="BO36" s="8"/>
      <c r="BP36" s="9"/>
      <c r="BQ36" s="8"/>
    </row>
    <row r="37" spans="1:69" s="1" customFormat="1" ht="12.75">
      <c r="A37" s="7" t="s">
        <v>219</v>
      </c>
      <c r="B37" s="4">
        <v>1999</v>
      </c>
      <c r="C37" s="7" t="s">
        <v>191</v>
      </c>
      <c r="D37" s="13">
        <f t="shared" si="0"/>
        <v>2</v>
      </c>
      <c r="E37" s="11"/>
      <c r="F37" s="13">
        <f t="shared" si="1"/>
        <v>1</v>
      </c>
      <c r="G37" s="8"/>
      <c r="H37" s="9"/>
      <c r="I37" s="8"/>
      <c r="J37" s="9"/>
      <c r="K37" s="5" t="s">
        <v>216</v>
      </c>
      <c r="L37" s="5">
        <v>2</v>
      </c>
      <c r="M37" s="5"/>
      <c r="N37" s="4"/>
      <c r="O37" s="8"/>
      <c r="P37" s="9"/>
      <c r="Q37" s="8"/>
      <c r="R37" s="9"/>
      <c r="S37" s="5"/>
      <c r="T37" s="4"/>
      <c r="U37" s="5"/>
      <c r="V37" s="4"/>
      <c r="W37" s="5"/>
      <c r="X37" s="4"/>
      <c r="Y37" s="5"/>
      <c r="Z37" s="4"/>
      <c r="AA37" s="8"/>
      <c r="AB37" s="9"/>
      <c r="AC37" s="8"/>
      <c r="AD37" s="9"/>
      <c r="AE37" s="8"/>
      <c r="AF37" s="9"/>
      <c r="AG37" s="5"/>
      <c r="AH37" s="4"/>
      <c r="AI37" s="5"/>
      <c r="AJ37" s="4"/>
      <c r="AK37" s="5"/>
      <c r="AL37" s="4"/>
      <c r="AM37" s="8"/>
      <c r="AN37" s="9"/>
      <c r="AO37" s="8"/>
      <c r="AP37" s="9"/>
      <c r="AQ37" s="5"/>
      <c r="AR37" s="4"/>
      <c r="AS37" s="19"/>
      <c r="AT37" s="16"/>
      <c r="AU37" s="5"/>
      <c r="AV37" s="4"/>
      <c r="AW37" s="8"/>
      <c r="AX37" s="9"/>
      <c r="AY37" s="8"/>
      <c r="AZ37" s="9"/>
      <c r="BA37" s="8"/>
      <c r="BB37" s="9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212</v>
      </c>
      <c r="B38" s="4">
        <v>2000</v>
      </c>
      <c r="C38" s="7" t="s">
        <v>28</v>
      </c>
      <c r="D38" s="13">
        <f t="shared" si="0"/>
        <v>1</v>
      </c>
      <c r="E38" s="11"/>
      <c r="F38" s="13">
        <f t="shared" si="1"/>
        <v>1</v>
      </c>
      <c r="G38" s="5"/>
      <c r="H38" s="4"/>
      <c r="I38" s="5"/>
      <c r="J38" s="4"/>
      <c r="K38" s="5" t="s">
        <v>23</v>
      </c>
      <c r="L38" s="5">
        <v>1</v>
      </c>
      <c r="M38" s="5"/>
      <c r="N38" s="4"/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8"/>
      <c r="BN38" s="9"/>
      <c r="BO38" s="8"/>
      <c r="BP38" s="9"/>
      <c r="BQ38" s="8"/>
    </row>
    <row r="39" spans="1:69" s="1" customFormat="1" ht="12.75">
      <c r="A39" s="7" t="s">
        <v>311</v>
      </c>
      <c r="B39" s="4">
        <v>1999</v>
      </c>
      <c r="C39" s="7" t="s">
        <v>34</v>
      </c>
      <c r="D39" s="13">
        <f t="shared" si="0"/>
        <v>1</v>
      </c>
      <c r="E39" s="11"/>
      <c r="F39" s="13">
        <f t="shared" si="1"/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 t="s">
        <v>23</v>
      </c>
      <c r="R39" s="4">
        <v>1</v>
      </c>
      <c r="S39" s="8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8"/>
      <c r="AH39" s="9"/>
      <c r="AI39" s="8"/>
      <c r="AJ39" s="9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8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8"/>
      <c r="AX40" s="9"/>
      <c r="AY40" s="8"/>
      <c r="AZ40" s="9"/>
      <c r="BA40" s="5"/>
      <c r="BB40" s="5"/>
      <c r="BC40" s="5"/>
      <c r="BD40" s="4"/>
      <c r="BE40" s="8"/>
      <c r="BF40" s="9"/>
      <c r="BG40" s="8"/>
      <c r="BH40" s="9"/>
      <c r="BI40" s="8"/>
      <c r="BJ40" s="9"/>
      <c r="BK40" s="5"/>
      <c r="BL40" s="4"/>
      <c r="BM40" s="8"/>
      <c r="BN40" s="9"/>
      <c r="BO40" s="8"/>
      <c r="BP40" s="9"/>
      <c r="BQ40" s="8"/>
    </row>
    <row r="41" spans="1:69" s="1" customFormat="1" ht="12.75">
      <c r="A41" s="7"/>
      <c r="B41" s="4"/>
      <c r="C41" s="7"/>
      <c r="D41" s="13"/>
      <c r="E41" s="11"/>
      <c r="F41" s="13"/>
      <c r="G41" s="8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18"/>
      <c r="AT41" s="17"/>
      <c r="AU41" s="8"/>
      <c r="AV41" s="9"/>
      <c r="AW41" s="8"/>
      <c r="AX41" s="9"/>
      <c r="AY41" s="8"/>
      <c r="AZ41" s="9"/>
      <c r="BA41" s="5"/>
      <c r="BB41" s="5"/>
      <c r="BC41" s="5"/>
      <c r="BD41" s="4"/>
      <c r="BE41" s="8"/>
      <c r="BF41" s="9"/>
      <c r="BG41" s="8"/>
      <c r="BH41" s="9"/>
      <c r="BI41" s="8"/>
      <c r="BJ41" s="9"/>
      <c r="BK41" s="5"/>
      <c r="BL41" s="4"/>
      <c r="BM41" s="8"/>
      <c r="BN41" s="9"/>
      <c r="BO41" s="8"/>
      <c r="BP41" s="9"/>
      <c r="BQ41" s="8"/>
    </row>
    <row r="42" spans="1:69" s="1" customFormat="1" ht="12.75">
      <c r="A42" s="7"/>
      <c r="B42" s="4"/>
      <c r="C42" s="7"/>
      <c r="D42" s="13"/>
      <c r="E42" s="11"/>
      <c r="F42" s="13"/>
      <c r="G42" s="8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18"/>
      <c r="AT42" s="17"/>
      <c r="AU42" s="8"/>
      <c r="AV42" s="9"/>
      <c r="AW42" s="8"/>
      <c r="AX42" s="9"/>
      <c r="AY42" s="8"/>
      <c r="AZ42" s="9"/>
      <c r="BA42" s="5"/>
      <c r="BB42" s="5"/>
      <c r="BC42" s="5"/>
      <c r="BD42" s="4"/>
      <c r="BE42" s="8"/>
      <c r="BF42" s="9"/>
      <c r="BG42" s="8"/>
      <c r="BH42" s="9"/>
      <c r="BI42" s="8"/>
      <c r="BJ42" s="9"/>
      <c r="BK42" s="5"/>
      <c r="BL42" s="4"/>
      <c r="BM42" s="8"/>
      <c r="BN42" s="9"/>
      <c r="BO42" s="8"/>
      <c r="BP42" s="9"/>
      <c r="BQ42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N1" s="9" t="s">
        <v>267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20"/>
      <c r="AB1" s="9" t="s">
        <v>346</v>
      </c>
      <c r="AC1" s="20"/>
      <c r="AD1" s="9" t="s">
        <v>351</v>
      </c>
      <c r="AE1" s="9"/>
      <c r="AF1" s="9" t="s">
        <v>360</v>
      </c>
      <c r="AG1" s="9"/>
      <c r="AH1" s="9" t="s">
        <v>365</v>
      </c>
      <c r="AI1" s="9"/>
      <c r="AJ1" s="9" t="s">
        <v>371</v>
      </c>
      <c r="AK1" s="9"/>
      <c r="AL1" s="9" t="s">
        <v>375</v>
      </c>
      <c r="AM1" s="9"/>
      <c r="AN1" s="9" t="s">
        <v>381</v>
      </c>
      <c r="AO1" s="8"/>
      <c r="AP1" s="9" t="s">
        <v>383</v>
      </c>
      <c r="AQ1" s="8"/>
      <c r="AR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148</v>
      </c>
      <c r="B2" s="4">
        <v>2000</v>
      </c>
      <c r="C2" s="7" t="s">
        <v>9</v>
      </c>
      <c r="D2" s="13">
        <f>H2+J2+L2+N2+P2+R2+T2+V2+X2+Z2+AB2+AD2+AF2+AH2+AJ2+AL2+AN2+AP2+AR2+AT2+AV2+AX2+AZ2+BB2+BD2+BF2+BH2+BJ2+BL2+BN2-E2</f>
        <v>50</v>
      </c>
      <c r="E2" s="11"/>
      <c r="F2" s="13">
        <f>COUNT(H2,J2,L2,N2,P2,R2,T2,V2,X2,Z2,AB2,AD2,AF2,AH2,AJ2,AL2,AN2,AP2,AR2,AT2,AV2,AX2,BB2,BD2,BF2)</f>
        <v>10</v>
      </c>
      <c r="G2" s="8"/>
      <c r="H2" s="9"/>
      <c r="I2" s="8" t="s">
        <v>24</v>
      </c>
      <c r="J2" s="9">
        <v>5</v>
      </c>
      <c r="K2" s="8" t="s">
        <v>24</v>
      </c>
      <c r="L2" s="9">
        <v>4</v>
      </c>
      <c r="M2" s="5" t="s">
        <v>24</v>
      </c>
      <c r="N2" s="4">
        <v>6</v>
      </c>
      <c r="O2" s="5" t="s">
        <v>153</v>
      </c>
      <c r="P2" s="4">
        <v>5</v>
      </c>
      <c r="Q2" s="8"/>
      <c r="R2" s="9"/>
      <c r="S2" s="8" t="s">
        <v>24</v>
      </c>
      <c r="T2" s="9">
        <v>5</v>
      </c>
      <c r="U2" s="5" t="s">
        <v>24</v>
      </c>
      <c r="V2" s="4">
        <v>4</v>
      </c>
      <c r="W2" s="8"/>
      <c r="X2" s="9"/>
      <c r="Y2" s="5"/>
      <c r="Z2" s="4"/>
      <c r="AA2" s="5"/>
      <c r="AB2" s="4"/>
      <c r="AC2" s="5" t="s">
        <v>25</v>
      </c>
      <c r="AD2" s="4">
        <v>3</v>
      </c>
      <c r="AE2" s="5"/>
      <c r="AF2" s="4"/>
      <c r="AG2" s="5" t="s">
        <v>153</v>
      </c>
      <c r="AH2" s="4">
        <v>6</v>
      </c>
      <c r="AI2" s="8"/>
      <c r="AJ2" s="9"/>
      <c r="AK2" s="8" t="s">
        <v>24</v>
      </c>
      <c r="AL2" s="9">
        <v>6</v>
      </c>
      <c r="AM2" s="5" t="s">
        <v>24</v>
      </c>
      <c r="AN2" s="4">
        <v>6</v>
      </c>
      <c r="AO2" s="8"/>
      <c r="AP2" s="9"/>
      <c r="AQ2" s="8"/>
      <c r="AR2" s="9"/>
      <c r="AS2" s="18"/>
      <c r="AT2" s="17"/>
      <c r="AU2" s="8"/>
      <c r="AV2" s="9"/>
      <c r="AW2" s="5"/>
      <c r="AX2" s="4"/>
      <c r="AY2" s="5"/>
      <c r="AZ2" s="5"/>
      <c r="BA2" s="5"/>
      <c r="BB2" s="5"/>
      <c r="BC2" s="5"/>
      <c r="BD2" s="4"/>
      <c r="BE2" s="8"/>
      <c r="BF2" s="17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104</v>
      </c>
      <c r="B3" s="4">
        <v>2000</v>
      </c>
      <c r="C3" s="7" t="s">
        <v>4</v>
      </c>
      <c r="D3" s="13">
        <f>H3+J3+L3+N3+P3+R3+T3+V3+X3+Z3+AB3+AD3+AF3+AH3+AJ3+AL3+AN3+AP3+AR3+AT3+AV3+AX3+AZ3+BB3+BD3+BF3+BH3+BJ3+BL3+BN3-E3</f>
        <v>30</v>
      </c>
      <c r="E3" s="15"/>
      <c r="F3" s="13">
        <f>COUNT(H3,J3,L3,N3,P3,R3,T3,V3,X3,Z3,AB3,AD3,AF3,AH3,AJ3,AL3,AN3,AP3,AR3,AT3,AV3,AX3,BB3,BD3,BF3)</f>
        <v>7</v>
      </c>
      <c r="G3" s="5" t="s">
        <v>25</v>
      </c>
      <c r="H3" s="4">
        <v>5</v>
      </c>
      <c r="I3" s="5"/>
      <c r="J3" s="4"/>
      <c r="K3" s="5" t="s">
        <v>25</v>
      </c>
      <c r="L3" s="5">
        <v>2</v>
      </c>
      <c r="M3" s="5"/>
      <c r="N3" s="4"/>
      <c r="O3" s="5"/>
      <c r="P3" s="4"/>
      <c r="Q3" s="5"/>
      <c r="R3" s="4"/>
      <c r="S3" s="8"/>
      <c r="T3" s="9"/>
      <c r="U3" s="8" t="s">
        <v>25</v>
      </c>
      <c r="V3" s="9">
        <v>4</v>
      </c>
      <c r="W3" s="5"/>
      <c r="X3" s="4"/>
      <c r="Y3" s="5" t="s">
        <v>25</v>
      </c>
      <c r="Z3" s="4">
        <v>5</v>
      </c>
      <c r="AA3" s="5" t="s">
        <v>25</v>
      </c>
      <c r="AB3" s="4">
        <v>6</v>
      </c>
      <c r="AC3" s="5" t="s">
        <v>25</v>
      </c>
      <c r="AD3" s="4">
        <v>4</v>
      </c>
      <c r="AE3" s="5"/>
      <c r="AF3" s="4"/>
      <c r="AG3" s="5"/>
      <c r="AH3" s="4"/>
      <c r="AI3" s="5" t="s">
        <v>25</v>
      </c>
      <c r="AJ3" s="4">
        <v>4</v>
      </c>
      <c r="AK3" s="8"/>
      <c r="AL3" s="9"/>
      <c r="AM3" s="8"/>
      <c r="AN3" s="9"/>
      <c r="AO3" s="8"/>
      <c r="AP3" s="9"/>
      <c r="AQ3" s="5"/>
      <c r="AR3" s="4"/>
      <c r="AS3" s="19"/>
      <c r="AT3" s="16"/>
      <c r="AU3" s="5"/>
      <c r="AV3" s="4"/>
      <c r="AW3" s="5"/>
      <c r="AX3" s="4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228</v>
      </c>
      <c r="B4" s="4">
        <v>1999</v>
      </c>
      <c r="C4" s="7" t="s">
        <v>28</v>
      </c>
      <c r="D4" s="13">
        <f>H4+J4+L4+N4+P4+R4+T4+V4+X4+Z4+AB4+AD4+AF4+AH4+AJ4+AL4+AN4+AP4+AR4+AT4+AV4+AX4+AZ4+BB4+BD4+BF4+BH4+BJ4+BL4+BN4-E4</f>
        <v>30</v>
      </c>
      <c r="E4" s="11"/>
      <c r="F4" s="13">
        <f>COUNT(H4,J4,L4,N4,P4,R4,T4,V4,X4,Z4,AB4,AD4,AF4,AH4,AJ4,AL4,AN4,AP4,AR4,AT4,AV4,AX4,BB4,BD4,BF4)</f>
        <v>6</v>
      </c>
      <c r="G4" s="5"/>
      <c r="H4" s="4"/>
      <c r="I4" s="5"/>
      <c r="J4" s="4"/>
      <c r="K4" s="5" t="s">
        <v>25</v>
      </c>
      <c r="L4" s="5">
        <v>4</v>
      </c>
      <c r="M4" s="8"/>
      <c r="N4" s="9"/>
      <c r="O4" s="5"/>
      <c r="P4" s="4"/>
      <c r="Q4" s="5"/>
      <c r="R4" s="4"/>
      <c r="S4" s="5" t="s">
        <v>25</v>
      </c>
      <c r="T4" s="4">
        <v>6</v>
      </c>
      <c r="U4" s="5" t="s">
        <v>25</v>
      </c>
      <c r="V4" s="4">
        <v>6</v>
      </c>
      <c r="W4" s="8"/>
      <c r="X4" s="9"/>
      <c r="Y4" s="5" t="s">
        <v>25</v>
      </c>
      <c r="Z4" s="4">
        <v>4</v>
      </c>
      <c r="AA4" s="5"/>
      <c r="AB4" s="4"/>
      <c r="AC4" s="5" t="s">
        <v>25</v>
      </c>
      <c r="AD4" s="4">
        <v>5</v>
      </c>
      <c r="AE4" s="5"/>
      <c r="AF4" s="4"/>
      <c r="AG4" s="8"/>
      <c r="AH4" s="9"/>
      <c r="AI4" s="8" t="s">
        <v>25</v>
      </c>
      <c r="AJ4" s="9">
        <v>5</v>
      </c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103</v>
      </c>
      <c r="B5" s="4">
        <v>2000</v>
      </c>
      <c r="C5" s="7" t="s">
        <v>9</v>
      </c>
      <c r="D5" s="13">
        <f>H5+J5+L5+N5+P5+R5+T5+V5+X5+Z5+AB5+AD5+AF5+AH5+AJ5+AL5+AN5+AP5+AR5+AT5+AV5+AX5+AZ5+BB5+BD5+BF5+BH5+BJ5+BL5+BN5-E5</f>
        <v>30</v>
      </c>
      <c r="E5" s="11"/>
      <c r="F5" s="13">
        <f>COUNT(H5,J5,L5,N5,P5,R5,T5,V5,X5,Z5,AB5,AD5,AF5,AH5,AJ5,AL5,AN5,AP5,AR5,AT5,AV5,AX5,BB5,BD5,BF5)</f>
        <v>5</v>
      </c>
      <c r="G5" s="5" t="s">
        <v>25</v>
      </c>
      <c r="H5" s="4">
        <v>6</v>
      </c>
      <c r="I5" s="5"/>
      <c r="J5" s="4"/>
      <c r="K5" s="5" t="s">
        <v>25</v>
      </c>
      <c r="L5" s="5">
        <v>6</v>
      </c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 t="s">
        <v>25</v>
      </c>
      <c r="Z5" s="4">
        <v>6</v>
      </c>
      <c r="AA5" s="5"/>
      <c r="AB5" s="4"/>
      <c r="AC5" s="5" t="s">
        <v>25</v>
      </c>
      <c r="AD5" s="4">
        <v>6</v>
      </c>
      <c r="AE5" s="5"/>
      <c r="AF5" s="4"/>
      <c r="AG5" s="8" t="s">
        <v>25</v>
      </c>
      <c r="AH5" s="9">
        <v>6</v>
      </c>
      <c r="AI5" s="5"/>
      <c r="AJ5" s="4"/>
      <c r="AK5" s="5"/>
      <c r="AL5" s="4"/>
      <c r="AM5" s="8"/>
      <c r="AN5" s="9"/>
      <c r="AO5" s="5"/>
      <c r="AP5" s="4"/>
      <c r="AQ5" s="8"/>
      <c r="AR5" s="9"/>
      <c r="AS5" s="18"/>
      <c r="AT5" s="17"/>
      <c r="AU5" s="8"/>
      <c r="AV5" s="9"/>
      <c r="AW5" s="5"/>
      <c r="AX5" s="4"/>
      <c r="AY5" s="8"/>
      <c r="AZ5" s="9"/>
      <c r="BA5" s="5"/>
      <c r="BB5" s="5"/>
      <c r="BC5" s="8"/>
      <c r="BD5" s="9"/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154</v>
      </c>
      <c r="B6" s="4">
        <v>2000</v>
      </c>
      <c r="C6" s="7" t="s">
        <v>28</v>
      </c>
      <c r="D6" s="13">
        <f>H6+J6+L6+N6+P6+R6+T6+V6+X6+Z6+AB6+AD6+AF6+AH6+AJ6+AL6+AN6+AP6+AR6+AT6+AV6+AX6+AZ6+BB6+BD6+BF6+BH6+BJ6+BL6+BN6-E6</f>
        <v>30</v>
      </c>
      <c r="E6" s="11"/>
      <c r="F6" s="13">
        <f>COUNT(H6,J6,L6,N6,P6,R6,T6,V6,X6,Z6,AB6,AD6,AF6,AH6,AJ6,AL6,AN6,AP6,AR6,AT6,AV6,AX6,BB6,BD6,BF6)</f>
        <v>5</v>
      </c>
      <c r="G6" s="5"/>
      <c r="H6" s="4"/>
      <c r="I6" s="5" t="s">
        <v>153</v>
      </c>
      <c r="J6" s="4">
        <v>6</v>
      </c>
      <c r="K6" s="5" t="s">
        <v>153</v>
      </c>
      <c r="L6" s="5">
        <v>6</v>
      </c>
      <c r="M6" s="5"/>
      <c r="N6" s="4"/>
      <c r="O6" s="5"/>
      <c r="P6" s="4"/>
      <c r="Q6" s="5"/>
      <c r="R6" s="4"/>
      <c r="S6" s="8" t="s">
        <v>153</v>
      </c>
      <c r="T6" s="9">
        <v>6</v>
      </c>
      <c r="U6" s="5" t="s">
        <v>24</v>
      </c>
      <c r="V6" s="4">
        <v>6</v>
      </c>
      <c r="W6" s="5"/>
      <c r="X6" s="4"/>
      <c r="Y6" s="8"/>
      <c r="Z6" s="9"/>
      <c r="AA6" s="5"/>
      <c r="AB6" s="4"/>
      <c r="AC6" s="5"/>
      <c r="AD6" s="4"/>
      <c r="AE6" s="5"/>
      <c r="AF6" s="4"/>
      <c r="AG6" s="5"/>
      <c r="AH6" s="4"/>
      <c r="AI6" s="5" t="s">
        <v>153</v>
      </c>
      <c r="AJ6" s="4">
        <v>6</v>
      </c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107</v>
      </c>
      <c r="B7" s="4">
        <v>2000</v>
      </c>
      <c r="C7" s="7" t="s">
        <v>21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COUNT(H7,J7,L7,N7,P7,R7,T7,V7,X7,Z7,AB7,AD7,AF7,AH7,AJ7,AL7,AN7,AP7,AR7,AT7,AV7,AX7,BB7,BD7,BF7)</f>
        <v>9</v>
      </c>
      <c r="G7" s="8" t="s">
        <v>25</v>
      </c>
      <c r="H7" s="9">
        <v>3</v>
      </c>
      <c r="I7" s="8"/>
      <c r="J7" s="9"/>
      <c r="K7" s="5" t="s">
        <v>24</v>
      </c>
      <c r="L7" s="5">
        <v>2</v>
      </c>
      <c r="M7" s="8"/>
      <c r="N7" s="9"/>
      <c r="O7" s="19" t="s">
        <v>153</v>
      </c>
      <c r="P7" s="16">
        <v>4</v>
      </c>
      <c r="Q7" s="8"/>
      <c r="R7" s="9"/>
      <c r="S7" s="5"/>
      <c r="T7" s="4"/>
      <c r="U7" s="5" t="s">
        <v>25</v>
      </c>
      <c r="V7" s="4">
        <v>3</v>
      </c>
      <c r="W7" s="5"/>
      <c r="X7" s="4"/>
      <c r="Y7" s="5" t="s">
        <v>25</v>
      </c>
      <c r="Z7" s="4">
        <v>1</v>
      </c>
      <c r="AA7" s="5" t="s">
        <v>25</v>
      </c>
      <c r="AB7" s="4">
        <v>5</v>
      </c>
      <c r="AC7" s="5" t="s">
        <v>25</v>
      </c>
      <c r="AD7" s="4">
        <v>2</v>
      </c>
      <c r="AE7" s="5"/>
      <c r="AF7" s="4"/>
      <c r="AG7" s="5" t="s">
        <v>25</v>
      </c>
      <c r="AH7" s="4">
        <v>3</v>
      </c>
      <c r="AI7" s="5"/>
      <c r="AJ7" s="4"/>
      <c r="AK7" s="5"/>
      <c r="AL7" s="4"/>
      <c r="AM7" s="5"/>
      <c r="AN7" s="4"/>
      <c r="AO7" s="5" t="s">
        <v>25</v>
      </c>
      <c r="AP7" s="4">
        <v>6</v>
      </c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147</v>
      </c>
      <c r="B8" s="4">
        <v>2000</v>
      </c>
      <c r="C8" s="7" t="s">
        <v>7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COUNT(H8,J8,L8,N8,P8,R8,T8,V8,X8,Z8,AB8,AD8,AF8,AH8,AJ8,AL8,AN8,AP8,AR8,AT8,AV8,AX8,BB8,BD8,BF8)</f>
        <v>5</v>
      </c>
      <c r="G8" s="5"/>
      <c r="H8" s="4"/>
      <c r="I8" s="5" t="s">
        <v>24</v>
      </c>
      <c r="J8" s="4">
        <v>6</v>
      </c>
      <c r="K8" s="8" t="s">
        <v>24</v>
      </c>
      <c r="L8" s="9">
        <v>6</v>
      </c>
      <c r="M8" s="5"/>
      <c r="N8" s="4"/>
      <c r="O8" s="5" t="s">
        <v>24</v>
      </c>
      <c r="P8" s="4">
        <v>6</v>
      </c>
      <c r="Q8" s="5"/>
      <c r="R8" s="4"/>
      <c r="S8" s="5"/>
      <c r="T8" s="4"/>
      <c r="U8" s="5" t="s">
        <v>24</v>
      </c>
      <c r="V8" s="4">
        <v>5</v>
      </c>
      <c r="W8" s="5"/>
      <c r="X8" s="4"/>
      <c r="Y8" s="5"/>
      <c r="Z8" s="4"/>
      <c r="AA8" s="5"/>
      <c r="AB8" s="4"/>
      <c r="AC8" s="5"/>
      <c r="AD8" s="4"/>
      <c r="AE8" s="5" t="s">
        <v>24</v>
      </c>
      <c r="AF8" s="4">
        <v>6</v>
      </c>
      <c r="AG8" s="5"/>
      <c r="AH8" s="4"/>
      <c r="AI8" s="8"/>
      <c r="AJ8" s="9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149</v>
      </c>
      <c r="B9" s="4">
        <v>2000</v>
      </c>
      <c r="C9" s="7" t="s">
        <v>150</v>
      </c>
      <c r="D9" s="13">
        <f>H9+J9+L9+N9+P9+R9+T9+V9+X9+Z9+AB9+AD9+AF9+AH9+AJ9+AL9+AN9+AP9+AR9+AT9+AV9+AX9+AZ9+BB9+BD9+BF9+BH9+BJ9+BL9+BN9-E9</f>
        <v>26</v>
      </c>
      <c r="E9" s="11"/>
      <c r="F9" s="13">
        <f>COUNT(H9,J9,L9,N9,P9,R9,T9,V9,X9,Z9,AB9,AD9,AF9,AH9,AJ9,AL9,AN9,AP9,AR9,AT9,AV9,AX9,BB9,BD9,BF9)</f>
        <v>5</v>
      </c>
      <c r="G9" s="5"/>
      <c r="H9" s="4"/>
      <c r="I9" s="5" t="s">
        <v>24</v>
      </c>
      <c r="J9" s="4">
        <v>4</v>
      </c>
      <c r="K9" s="5" t="s">
        <v>24</v>
      </c>
      <c r="L9" s="5">
        <v>5</v>
      </c>
      <c r="M9" s="5"/>
      <c r="N9" s="4"/>
      <c r="O9" s="8" t="s">
        <v>24</v>
      </c>
      <c r="P9" s="9">
        <v>5</v>
      </c>
      <c r="Q9" s="5"/>
      <c r="R9" s="4"/>
      <c r="S9" s="5" t="s">
        <v>24</v>
      </c>
      <c r="T9" s="4">
        <v>6</v>
      </c>
      <c r="U9" s="5"/>
      <c r="V9" s="4"/>
      <c r="W9" s="5" t="s">
        <v>153</v>
      </c>
      <c r="X9" s="4">
        <v>6</v>
      </c>
      <c r="Y9" s="5"/>
      <c r="Z9" s="4"/>
      <c r="AA9" s="5"/>
      <c r="AB9" s="4"/>
      <c r="AC9" s="8"/>
      <c r="AD9" s="9"/>
      <c r="AE9" s="8"/>
      <c r="AF9" s="9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151</v>
      </c>
      <c r="B10" s="4">
        <v>2000</v>
      </c>
      <c r="C10" s="7" t="s">
        <v>142</v>
      </c>
      <c r="D10" s="13">
        <f>H10+J10+L10+N10+P10+R10+T10+V10+X10+Z10+AB10+AD10+AF10+AH10+AJ10+AL10+AN10+AP10+AR10+AT10+AV10+AX10+AZ10+BB10+BD10+BF10+BH10+BJ10+BL10+BN10-E10</f>
        <v>24</v>
      </c>
      <c r="E10" s="11"/>
      <c r="F10" s="13">
        <f>COUNT(H10,J10,L10,N10,P10,R10,T10,V10,X10,Z10,AB10,AD10,AF10,AH10,AJ10,AL10,AN10,AP10,AR10,AT10,AV10,AX10,BB10,BD10,BF10)</f>
        <v>5</v>
      </c>
      <c r="G10" s="5"/>
      <c r="H10" s="4"/>
      <c r="I10" s="5" t="s">
        <v>153</v>
      </c>
      <c r="J10" s="4">
        <v>4</v>
      </c>
      <c r="K10" s="5" t="s">
        <v>153</v>
      </c>
      <c r="L10" s="5">
        <v>4</v>
      </c>
      <c r="M10" s="5" t="s">
        <v>153</v>
      </c>
      <c r="N10" s="4">
        <v>6</v>
      </c>
      <c r="O10" s="5"/>
      <c r="P10" s="4"/>
      <c r="Q10" s="5"/>
      <c r="R10" s="4"/>
      <c r="S10" s="5" t="s">
        <v>153</v>
      </c>
      <c r="T10" s="4">
        <v>5</v>
      </c>
      <c r="U10" s="5" t="s">
        <v>153</v>
      </c>
      <c r="V10" s="4">
        <v>5</v>
      </c>
      <c r="W10" s="8"/>
      <c r="X10" s="9"/>
      <c r="Y10" s="8"/>
      <c r="Z10" s="9"/>
      <c r="AA10" s="5"/>
      <c r="AB10" s="4"/>
      <c r="AC10" s="5"/>
      <c r="AD10" s="4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224</v>
      </c>
      <c r="B11" s="4">
        <v>2000</v>
      </c>
      <c r="C11" s="7" t="s">
        <v>9</v>
      </c>
      <c r="D11" s="13">
        <f>H11+J11+L11+N11+P11+R11+T11+V11+X11+Z11+AB11+AD11+AF11+AH11+AJ11+AL11+AN11+AP11+AR11+AT11+AV11+AX11+AZ11+BB11+BD11+BF11+BH11+BJ11+BL11+BN11-E11</f>
        <v>20</v>
      </c>
      <c r="E11" s="11"/>
      <c r="F11" s="13">
        <f>COUNT(H11,J11,L11,N11,P11,R11,T11,V11,X11,Z11,AB11,AD11,AF11,AH11,AJ11,AL11,AN11,AP11,AR11,AT11,AV11,AX11,BB11,BD11,BF11)</f>
        <v>4</v>
      </c>
      <c r="G11" s="5"/>
      <c r="H11" s="4"/>
      <c r="I11" s="5"/>
      <c r="J11" s="4"/>
      <c r="K11" s="5" t="s">
        <v>185</v>
      </c>
      <c r="L11" s="5">
        <v>5</v>
      </c>
      <c r="M11" s="5" t="s">
        <v>185</v>
      </c>
      <c r="N11" s="4">
        <v>5</v>
      </c>
      <c r="O11" s="8"/>
      <c r="P11" s="9"/>
      <c r="Q11" s="5"/>
      <c r="R11" s="4"/>
      <c r="S11" s="5" t="s">
        <v>185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 t="s">
        <v>185</v>
      </c>
      <c r="AN11" s="4">
        <v>6</v>
      </c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225</v>
      </c>
      <c r="B12" s="4">
        <v>1999</v>
      </c>
      <c r="C12" s="7" t="s">
        <v>28</v>
      </c>
      <c r="D12" s="13">
        <f>H12+J12+L12+N12+P12+R12+T12+V12+X12+Z12+AB12+AD12+AF12+AH12+AJ12+AL12+AN12+AP12+AR12+AT12+AV12+AX12+AZ12+BB12+BD12+BF12+BH12+BJ12+BL12+BN12-E12</f>
        <v>20</v>
      </c>
      <c r="E12" s="11"/>
      <c r="F12" s="13">
        <f>COUNT(H12,J12,L12,N12,P12,R12,T12,V12,X12,Z12,AB12,AD12,AF12,AH12,AJ12,AL12,AN12,AP12,AR12,AT12,AV12,AX12,BB12,BD12,BF12)</f>
        <v>4</v>
      </c>
      <c r="G12" s="5"/>
      <c r="H12" s="4"/>
      <c r="I12" s="5"/>
      <c r="J12" s="4"/>
      <c r="K12" s="5" t="s">
        <v>185</v>
      </c>
      <c r="L12" s="5">
        <v>4</v>
      </c>
      <c r="M12" s="8" t="s">
        <v>185</v>
      </c>
      <c r="N12" s="9">
        <v>6</v>
      </c>
      <c r="O12" s="5"/>
      <c r="P12" s="4"/>
      <c r="Q12" s="5"/>
      <c r="R12" s="4"/>
      <c r="S12" s="5" t="s">
        <v>185</v>
      </c>
      <c r="T12" s="4">
        <v>5</v>
      </c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 t="s">
        <v>185</v>
      </c>
      <c r="AJ12" s="4">
        <v>5</v>
      </c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108</v>
      </c>
      <c r="B13" s="4">
        <v>2000</v>
      </c>
      <c r="C13" s="7" t="s">
        <v>21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>COUNT(H13,J13,L13,N13,P13,R13,T13,V13,X13,Z13,AB13,AD13,AF13,AH13,AJ13,AL13,AN13,AP13,AR13,AT13,AV13,AX13,BB13,BD13,BF13)</f>
        <v>6</v>
      </c>
      <c r="G13" s="8" t="s">
        <v>25</v>
      </c>
      <c r="H13" s="9">
        <v>2</v>
      </c>
      <c r="I13" s="8"/>
      <c r="J13" s="9"/>
      <c r="K13" s="8"/>
      <c r="L13" s="9"/>
      <c r="M13" s="5"/>
      <c r="N13" s="4"/>
      <c r="O13" s="5"/>
      <c r="P13" s="4"/>
      <c r="Q13" s="5"/>
      <c r="R13" s="4"/>
      <c r="S13" s="8"/>
      <c r="T13" s="9"/>
      <c r="U13" s="5" t="s">
        <v>25</v>
      </c>
      <c r="V13" s="4">
        <v>2</v>
      </c>
      <c r="W13" s="8"/>
      <c r="X13" s="9"/>
      <c r="Y13" s="5"/>
      <c r="Z13" s="4"/>
      <c r="AA13" s="8" t="s">
        <v>25</v>
      </c>
      <c r="AB13" s="9">
        <v>4</v>
      </c>
      <c r="AC13" s="5" t="s">
        <v>25</v>
      </c>
      <c r="AD13" s="4">
        <v>1</v>
      </c>
      <c r="AE13" s="5"/>
      <c r="AF13" s="4"/>
      <c r="AG13" s="5" t="s">
        <v>25</v>
      </c>
      <c r="AH13" s="4">
        <v>5</v>
      </c>
      <c r="AI13" s="5" t="s">
        <v>25</v>
      </c>
      <c r="AJ13" s="4">
        <v>3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105</v>
      </c>
      <c r="B14" s="4">
        <v>2000</v>
      </c>
      <c r="C14" s="7" t="s">
        <v>106</v>
      </c>
      <c r="D14" s="13">
        <f>H14+J14+L14+N14+P14+R14+T14+V14+X14+Z14+AB14+AD14+AF14+AH14+AJ14+AL14+AN14+AP14+AR14+AT14+AV14+AX14+AZ14+BB14+BD14+BF14+BH14+BJ14+BL14+BN14-E14</f>
        <v>17</v>
      </c>
      <c r="E14" s="15"/>
      <c r="F14" s="13">
        <f>COUNT(H14,J14,L14,N14,P14,R14,T14,V14,X14,Z14,AB14,AD14,AF14,AH14,AJ14,AL14,AN14,AP14,AR14,AT14,AV14,AX14,BB14,BD14,BF14)</f>
        <v>5</v>
      </c>
      <c r="G14" s="5" t="s">
        <v>25</v>
      </c>
      <c r="H14" s="4">
        <v>4</v>
      </c>
      <c r="I14" s="5"/>
      <c r="J14" s="4"/>
      <c r="K14" s="8" t="s">
        <v>25</v>
      </c>
      <c r="L14" s="9">
        <v>1</v>
      </c>
      <c r="M14" s="5"/>
      <c r="N14" s="4"/>
      <c r="O14" s="5"/>
      <c r="P14" s="4"/>
      <c r="Q14" s="19"/>
      <c r="R14" s="4"/>
      <c r="S14" s="5" t="s">
        <v>25</v>
      </c>
      <c r="T14" s="4">
        <v>5</v>
      </c>
      <c r="U14" s="5"/>
      <c r="V14" s="4"/>
      <c r="W14" s="8"/>
      <c r="X14" s="9"/>
      <c r="Y14" s="5" t="s">
        <v>25</v>
      </c>
      <c r="Z14" s="4">
        <v>2</v>
      </c>
      <c r="AA14" s="5"/>
      <c r="AB14" s="4"/>
      <c r="AC14" s="5"/>
      <c r="AD14" s="4"/>
      <c r="AE14" s="5" t="s">
        <v>24</v>
      </c>
      <c r="AF14" s="4">
        <v>5</v>
      </c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8"/>
      <c r="BB14" s="9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300</v>
      </c>
      <c r="B15" s="4">
        <v>1999</v>
      </c>
      <c r="C15" s="7" t="s">
        <v>11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COUNT(H15,J15,L15,N15,P15,R15,T15,V15,X15,Z15,AB15,AD15,AF15,AH15,AJ15,AL15,AN15,AP15,AR15,AT15,AV15,AX15,BB15,BD15,BF15)</f>
        <v>2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 t="s">
        <v>185</v>
      </c>
      <c r="T15" s="4">
        <v>6</v>
      </c>
      <c r="U15" s="5"/>
      <c r="V15" s="4"/>
      <c r="W15" s="5"/>
      <c r="X15" s="4"/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5" t="s">
        <v>24</v>
      </c>
      <c r="AJ15" s="4">
        <v>6</v>
      </c>
      <c r="AK15" s="8"/>
      <c r="AL15" s="9"/>
      <c r="AM15" s="8"/>
      <c r="AN15" s="9"/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152</v>
      </c>
      <c r="B16" s="4">
        <v>2000</v>
      </c>
      <c r="C16" s="7" t="s">
        <v>135</v>
      </c>
      <c r="D16" s="13">
        <f>H16+J16+L16+N16+P16+R16+T16+V16+X16+Z16+AB16+AD16+AF16+AH16+AJ16+AL16+AN16+AP16+AR16+AT16+AV16+AX16+AZ16+BB16+BD16+BF16+BH16+BJ16+BL16+BN16-E16</f>
        <v>11</v>
      </c>
      <c r="E16" s="11"/>
      <c r="F16" s="13">
        <f>COUNT(H16,J16,L16,N16,P16,R16,T16,V16,X16,Z16,AB16,AD16,AF16,AH16,AJ16,AL16,AN16,AP16,AR16,AT16,AV16,AX16,BB16,BD16,BF16)</f>
        <v>4</v>
      </c>
      <c r="G16" s="5"/>
      <c r="H16" s="4"/>
      <c r="I16" s="5" t="s">
        <v>153</v>
      </c>
      <c r="J16" s="4">
        <v>3</v>
      </c>
      <c r="K16" s="8" t="s">
        <v>153</v>
      </c>
      <c r="L16" s="9">
        <v>1</v>
      </c>
      <c r="M16" s="5" t="s">
        <v>153</v>
      </c>
      <c r="N16" s="4">
        <v>5</v>
      </c>
      <c r="O16" s="5"/>
      <c r="P16" s="4"/>
      <c r="Q16" s="8"/>
      <c r="R16" s="9"/>
      <c r="S16" s="5" t="s">
        <v>153</v>
      </c>
      <c r="T16" s="4">
        <v>2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8"/>
      <c r="AH16" s="9"/>
      <c r="AI16" s="8"/>
      <c r="AJ16" s="9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8"/>
      <c r="BF16" s="9"/>
      <c r="BG16" s="8"/>
      <c r="BH16" s="9"/>
      <c r="BI16" s="8"/>
      <c r="BJ16" s="9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270</v>
      </c>
      <c r="B17" s="4">
        <v>2000</v>
      </c>
      <c r="C17" s="7" t="s">
        <v>269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COUNT(H17,J17,L17,N17,P17,R17,T17,V17,X17,Z17,AB17,AD17,AF17,AH17,AJ17,AL17,AN17,AP17,AR17,AT17,AV17,AX17,BB17,BD17,BF17)</f>
        <v>2</v>
      </c>
      <c r="G17" s="5"/>
      <c r="H17" s="4"/>
      <c r="I17" s="5"/>
      <c r="J17" s="4"/>
      <c r="K17" s="5"/>
      <c r="L17" s="5"/>
      <c r="M17" s="5" t="s">
        <v>24</v>
      </c>
      <c r="N17" s="4">
        <v>5</v>
      </c>
      <c r="O17" s="8"/>
      <c r="P17" s="9"/>
      <c r="Q17" s="5"/>
      <c r="R17" s="4"/>
      <c r="S17" s="5"/>
      <c r="T17" s="4"/>
      <c r="U17" s="5"/>
      <c r="V17" s="4"/>
      <c r="W17" s="5"/>
      <c r="X17" s="4"/>
      <c r="Y17" s="5" t="s">
        <v>24</v>
      </c>
      <c r="Z17" s="4">
        <v>6</v>
      </c>
      <c r="AA17" s="8"/>
      <c r="AB17" s="9"/>
      <c r="AC17" s="8"/>
      <c r="AD17" s="9"/>
      <c r="AE17" s="8"/>
      <c r="AF17" s="9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226</v>
      </c>
      <c r="B18" s="4">
        <v>1999</v>
      </c>
      <c r="C18" s="7" t="s">
        <v>227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COUNT(H18,J18,L18,N18,P18,R18,T18,V18,X18,Z18,AB18,AD18,AF18,AH18,AJ18,AL18,AN18,AP18,AR18,AT18,AV18,AX18,BB18,BD18,BF18)</f>
        <v>2</v>
      </c>
      <c r="G18" s="5"/>
      <c r="H18" s="4"/>
      <c r="I18" s="5"/>
      <c r="J18" s="4"/>
      <c r="K18" s="5" t="s">
        <v>25</v>
      </c>
      <c r="L18" s="5">
        <v>5</v>
      </c>
      <c r="M18" s="5"/>
      <c r="N18" s="4"/>
      <c r="O18" s="8"/>
      <c r="P18" s="9"/>
      <c r="Q18" s="5"/>
      <c r="R18" s="4"/>
      <c r="S18" s="5"/>
      <c r="T18" s="4"/>
      <c r="U18" s="5" t="s">
        <v>25</v>
      </c>
      <c r="V18" s="4">
        <v>5</v>
      </c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271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COUNT(H19,J19,L19,N19,P19,R19,T19,V19,X19,Z19,AB19,AD19,AF19,AH19,AJ19,AL19,AN19,AP19,AR19,AT19,AV19,AX19,BB19,BD19,BF19)</f>
        <v>2</v>
      </c>
      <c r="G19" s="5"/>
      <c r="H19" s="4"/>
      <c r="I19" s="5"/>
      <c r="J19" s="4"/>
      <c r="K19" s="5"/>
      <c r="L19" s="5"/>
      <c r="M19" s="5" t="s">
        <v>185</v>
      </c>
      <c r="N19" s="4">
        <v>4</v>
      </c>
      <c r="O19" s="8"/>
      <c r="P19" s="9"/>
      <c r="Q19" s="5" t="s">
        <v>185</v>
      </c>
      <c r="R19" s="4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345</v>
      </c>
      <c r="B20" s="4">
        <v>1999</v>
      </c>
      <c r="C20" s="7" t="s">
        <v>30</v>
      </c>
      <c r="D20" s="13">
        <f>H20+J20+L20+N20+P20+R20+T20+V20+X20+Z20+AB20+AD20+AF20+AH20+AJ20+AL20+AN20+AP20+AR20+AT20+AV20+AX20+AZ20+BB20+BD20+BF20+BH20+BJ20+BL20+BN20-E20</f>
        <v>9</v>
      </c>
      <c r="E20" s="11"/>
      <c r="F20" s="13">
        <f>COUNT(H20,J20,L20,N20,P20,R20,T20,V20,X20,Z20,AB20,AD20,AF20,AH20,AJ20,AL20,AN20,AP20,AR20,AT20,AV20,AX20,BB20,BD20,BF20)</f>
        <v>2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5"/>
      <c r="X20" s="4"/>
      <c r="Y20" s="5" t="s">
        <v>25</v>
      </c>
      <c r="Z20" s="4">
        <v>3</v>
      </c>
      <c r="AA20" s="8"/>
      <c r="AB20" s="9"/>
      <c r="AC20" s="8"/>
      <c r="AD20" s="9"/>
      <c r="AE20" s="8"/>
      <c r="AF20" s="9"/>
      <c r="AG20" s="5"/>
      <c r="AH20" s="4"/>
      <c r="AI20" s="5" t="s">
        <v>25</v>
      </c>
      <c r="AJ20" s="4">
        <v>6</v>
      </c>
      <c r="AK20" s="8"/>
      <c r="AL20" s="9"/>
      <c r="AM20" s="8"/>
      <c r="AN20" s="9"/>
      <c r="AO20" s="8"/>
      <c r="AP20" s="9"/>
      <c r="AQ20" s="8"/>
      <c r="AR20" s="9"/>
      <c r="AS20" s="18"/>
      <c r="AT20" s="17"/>
      <c r="AU20" s="8"/>
      <c r="AV20" s="9"/>
      <c r="AW20" s="8"/>
      <c r="AX20" s="9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273</v>
      </c>
      <c r="B21" s="4">
        <v>2000</v>
      </c>
      <c r="C21" s="7" t="s">
        <v>11</v>
      </c>
      <c r="D21" s="13">
        <f>H21+J21+L21+N21+P21+R21+T21+V21+X21+Z21+AB21+AD21+AF21+AH21+AJ21+AL21+AN21+AP21+AR21+AT21+AV21+AX21+AZ21+BB21+BD21+BF21+BH21+BJ21+BL21+BN21-E21</f>
        <v>8</v>
      </c>
      <c r="E21" s="11"/>
      <c r="F21" s="13">
        <f>COUNT(H21,J21,L21,N21,P21,R21,T21,V21,X21,Z21,AB21,AD21,AF21,AH21,AJ21,AL21,AN21,AP21,AR21,AT21,AV21,AX21,BB21,BD21,BF21)</f>
        <v>2</v>
      </c>
      <c r="G21" s="5"/>
      <c r="H21" s="4"/>
      <c r="I21" s="5"/>
      <c r="J21" s="4"/>
      <c r="K21" s="5"/>
      <c r="L21" s="5"/>
      <c r="M21" s="5" t="s">
        <v>185</v>
      </c>
      <c r="N21" s="4">
        <v>3</v>
      </c>
      <c r="O21" s="8"/>
      <c r="P21" s="9"/>
      <c r="Q21" s="5" t="s">
        <v>185</v>
      </c>
      <c r="R21" s="4">
        <v>5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223</v>
      </c>
      <c r="B22" s="4">
        <v>1999</v>
      </c>
      <c r="C22" s="7" t="s">
        <v>142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 t="s">
        <v>185</v>
      </c>
      <c r="L22" s="5">
        <v>6</v>
      </c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317</v>
      </c>
      <c r="B23" s="4">
        <v>2000</v>
      </c>
      <c r="C23" s="7" t="s">
        <v>21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COUNT(H23,J23,L23,N23,P23,R23,T23,V23,X23,Z23,AB23,AD23,AF23,AH23,AJ23,AL23,AN23,AP23,AR23,AT23,AV23,AX23,BB23,BD23,BF23)</f>
        <v>3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5"/>
      <c r="R23" s="4"/>
      <c r="S23" s="5"/>
      <c r="T23" s="4"/>
      <c r="U23" s="5" t="s">
        <v>25</v>
      </c>
      <c r="V23" s="4">
        <v>1</v>
      </c>
      <c r="W23" s="5"/>
      <c r="X23" s="4"/>
      <c r="Y23" s="5"/>
      <c r="Z23" s="4"/>
      <c r="AA23" s="8" t="s">
        <v>25</v>
      </c>
      <c r="AB23" s="9">
        <v>3</v>
      </c>
      <c r="AC23" s="8"/>
      <c r="AD23" s="9"/>
      <c r="AE23" s="8"/>
      <c r="AF23" s="9"/>
      <c r="AG23" s="5"/>
      <c r="AH23" s="4"/>
      <c r="AI23" s="5" t="s">
        <v>25</v>
      </c>
      <c r="AJ23" s="4">
        <v>2</v>
      </c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299</v>
      </c>
      <c r="B24" s="4">
        <v>1999</v>
      </c>
      <c r="C24" s="7" t="s">
        <v>11</v>
      </c>
      <c r="D24" s="13">
        <f>H24+J24+L24+N24+P24+R24+T24+V24+X24+Z24+AB24+AD24+AF24+AH24+AJ24+AL24+AN24+AP24+AR24+AT24+AV24+AX24+AZ24+BB24+BD24+BF24+BH24+BJ24+BL24+BN24-E24</f>
        <v>4</v>
      </c>
      <c r="E24" s="11"/>
      <c r="F24" s="13">
        <f>COUNT(H24,J24,L24,N24,P24,R24,T24,V24,X24,Z24,AB24,AD24,AF24,AH24,AJ24,AL24,AN24,AP24,AR24,AT24,AV24,AX24,BB24,BD24,BF24)</f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 t="s">
        <v>153</v>
      </c>
      <c r="T24" s="4">
        <v>4</v>
      </c>
      <c r="U24" s="5"/>
      <c r="V24" s="4"/>
      <c r="W24" s="5"/>
      <c r="X24" s="4"/>
      <c r="Y24" s="5"/>
      <c r="Z24" s="4"/>
      <c r="AA24" s="8"/>
      <c r="AB24" s="9"/>
      <c r="AC24" s="8"/>
      <c r="AD24" s="9"/>
      <c r="AE24" s="8"/>
      <c r="AF24" s="9"/>
      <c r="AG24" s="5"/>
      <c r="AH24" s="4"/>
      <c r="AI24" s="5"/>
      <c r="AJ24" s="4"/>
      <c r="AK24" s="8"/>
      <c r="AL24" s="9"/>
      <c r="AM24" s="8"/>
      <c r="AN24" s="9"/>
      <c r="AO24" s="8"/>
      <c r="AP24" s="9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220</v>
      </c>
      <c r="B25" s="4">
        <v>1999</v>
      </c>
      <c r="C25" s="7" t="s">
        <v>8</v>
      </c>
      <c r="D25" s="13">
        <f>H25+J25+L25+N25+P25+R25+T25+V25+X25+Z25+AB25+AD25+AF25+AH25+AJ25+AL25+AN25+AP25+AR25+AT25+AV25+AX25+AZ25+BB25+BD25+BF25+BH25+BJ25+BL25+BN25-E25</f>
        <v>3</v>
      </c>
      <c r="E25" s="15"/>
      <c r="F25" s="13">
        <f>COUNT(H25,J25,L25,N25,P25,R25,T25,V25,X25,Z25,AB25,AD25,AF25,AH25,AJ25,AL25,AN25,AP25,AR25,AT25,AV25,AX25,BB25,BD25,BF25)</f>
        <v>1</v>
      </c>
      <c r="G25" s="5"/>
      <c r="H25" s="4"/>
      <c r="I25" s="5"/>
      <c r="J25" s="4"/>
      <c r="K25" s="5" t="s">
        <v>185</v>
      </c>
      <c r="L25" s="5">
        <v>3</v>
      </c>
      <c r="M25" s="5"/>
      <c r="N25" s="4"/>
      <c r="O25" s="8"/>
      <c r="P25" s="9"/>
      <c r="Q25" s="5"/>
      <c r="R25" s="4"/>
      <c r="S25" s="5"/>
      <c r="T25" s="4"/>
      <c r="U25" s="5"/>
      <c r="V25" s="4"/>
      <c r="W25" s="5"/>
      <c r="X25" s="4"/>
      <c r="Y25" s="5"/>
      <c r="Z25" s="4"/>
      <c r="AA25" s="8"/>
      <c r="AB25" s="9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229</v>
      </c>
      <c r="B26" s="4">
        <v>1999</v>
      </c>
      <c r="C26" s="7" t="s">
        <v>28</v>
      </c>
      <c r="D26" s="13">
        <f>H26+J26+L26+N26+P26+R26+T26+V26+X26+Z26+AB26+AD26+AF26+AH26+AJ26+AL26+AN26+AP26+AR26+AT26+AV26+AX26+AZ26+BB26+BD26+BF26+BH26+BJ26+BL26+BN26-E26</f>
        <v>3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 t="s">
        <v>25</v>
      </c>
      <c r="L26" s="5">
        <v>3</v>
      </c>
      <c r="M26" s="5"/>
      <c r="N26" s="4"/>
      <c r="O26" s="5"/>
      <c r="P26" s="4"/>
      <c r="Q26" s="8"/>
      <c r="R26" s="9"/>
      <c r="S26" s="8"/>
      <c r="T26" s="9"/>
      <c r="U26" s="5"/>
      <c r="V26" s="4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s="1" customFormat="1" ht="12.75">
      <c r="A27" s="7" t="s">
        <v>221</v>
      </c>
      <c r="B27" s="4">
        <v>2000</v>
      </c>
      <c r="C27" s="7" t="s">
        <v>28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>COUNT(H27,J27,L27,N27,P27,R27,T27,V27,X27,Z27,AB27,AD27,AF27,AH27,AJ27,AL27,AN27,AP27,AR27,AT27,AV27,AX27,BB27,BD27,BF27)</f>
        <v>1</v>
      </c>
      <c r="G27" s="5"/>
      <c r="H27" s="4"/>
      <c r="I27" s="5"/>
      <c r="J27" s="4"/>
      <c r="K27" s="5" t="s">
        <v>153</v>
      </c>
      <c r="L27" s="5">
        <v>3</v>
      </c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5"/>
      <c r="AN27" s="4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316</v>
      </c>
      <c r="B28" s="4">
        <v>1999</v>
      </c>
      <c r="C28" s="7" t="s">
        <v>8</v>
      </c>
      <c r="D28" s="13">
        <f>H28+J28+L28+N28+P28+R28+T28+V28+X28+Z28+AB28+AD28+AF28+AH28+AJ28+AL28+AN28+AP28+AR28+AT28+AV28+AX28+AZ28+BB28+BD28+BF28+BH28+BJ28+BL28+BN28-E28</f>
        <v>3</v>
      </c>
      <c r="E28" s="11"/>
      <c r="F28" s="13">
        <f>COUNT(H28,J28,L28,N28,P28,R28,T28,V28,X28,Z28,AB28,AD28,AF28,AH28,AJ28,AL28,AN28,AP28,AR28,AT28,AV28,AX28,BB28,BD28,BF28)</f>
        <v>1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 t="s">
        <v>24</v>
      </c>
      <c r="V28" s="4">
        <v>3</v>
      </c>
      <c r="W28" s="5"/>
      <c r="X28" s="4"/>
      <c r="Y28" s="5"/>
      <c r="Z28" s="4"/>
      <c r="AA28" s="8"/>
      <c r="AB28" s="9"/>
      <c r="AC28" s="8"/>
      <c r="AD28" s="9"/>
      <c r="AE28" s="8"/>
      <c r="AF28" s="9"/>
      <c r="AG28" s="5"/>
      <c r="AH28" s="4"/>
      <c r="AI28" s="5"/>
      <c r="AJ28" s="4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311</v>
      </c>
      <c r="B29" s="4">
        <v>1999</v>
      </c>
      <c r="C29" s="7" t="s">
        <v>34</v>
      </c>
      <c r="D29" s="13">
        <f>H29+J29+L29+N29+P29+R29+T29+V29+X29+Z29+AB29+AD29+AF29+AH29+AJ29+AL29+AN29+AP29+AR29+AT29+AV29+AX29+AZ29+BB29+BD29+BF29+BH29+BJ29+BL29+BN29-E29</f>
        <v>2</v>
      </c>
      <c r="E29" s="11"/>
      <c r="F29" s="13">
        <f>COUNT(H29,J29,L29,N29,P29,R29,T29,V29,X29,Z29,AB29,AD29,AF29,AH29,AJ29,AL29,AN29,AP29,AR29,AT29,AV29,AX29,BB29,BD29,BF29)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 t="s">
        <v>24</v>
      </c>
      <c r="V29" s="4">
        <v>2</v>
      </c>
      <c r="W29" s="5"/>
      <c r="X29" s="4"/>
      <c r="Y29" s="5"/>
      <c r="Z29" s="4"/>
      <c r="AA29" s="8"/>
      <c r="AB29" s="9"/>
      <c r="AC29" s="8"/>
      <c r="AD29" s="9"/>
      <c r="AE29" s="8"/>
      <c r="AF29" s="9"/>
      <c r="AG29" s="5"/>
      <c r="AH29" s="4"/>
      <c r="AI29" s="5"/>
      <c r="AJ29" s="4"/>
      <c r="AK29" s="8"/>
      <c r="AL29" s="9"/>
      <c r="AM29" s="8"/>
      <c r="AN29" s="9"/>
      <c r="AO29" s="8"/>
      <c r="AP29" s="9"/>
      <c r="AQ29" s="8"/>
      <c r="AR29" s="9"/>
      <c r="AS29" s="18"/>
      <c r="AT29" s="17"/>
      <c r="AU29" s="8"/>
      <c r="AV29" s="9"/>
      <c r="AW29" s="8"/>
      <c r="AX29" s="9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222</v>
      </c>
      <c r="B30" s="4">
        <v>2000</v>
      </c>
      <c r="C30" s="7" t="s">
        <v>21</v>
      </c>
      <c r="D30" s="13">
        <f>H30+J30+L30+N30+P30+R30+T30+V30+X30+Z30+AB30+AD30+AF30+AH30+AJ30+AL30+AN30+AP30+AR30+AT30+AV30+AX30+AZ30+BB30+BD30+BF30+BH30+BJ30+BL30+BN30-E30</f>
        <v>2</v>
      </c>
      <c r="E30" s="11"/>
      <c r="F30" s="13">
        <f>COUNT(H30,J30,L30,N30,P30,R30,T30,V30,X30,Z30,AB30,AD30,AF30,AH30,AJ30,AL30,AN30,AP30,AR30,AT30,AV30,AX30,BB30,BD30,BF30)</f>
        <v>1</v>
      </c>
      <c r="G30" s="8"/>
      <c r="H30" s="9"/>
      <c r="I30" s="8"/>
      <c r="J30" s="9"/>
      <c r="K30" s="5" t="s">
        <v>153</v>
      </c>
      <c r="L30" s="5">
        <v>2</v>
      </c>
      <c r="M30" s="5"/>
      <c r="N30" s="4"/>
      <c r="O30" s="8"/>
      <c r="P30" s="9"/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8"/>
      <c r="AZ30" s="9"/>
      <c r="BA30" s="8"/>
      <c r="BB30" s="9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COUNT(H31,J31,L31,N31,P31,R31,T31,V31,X31,Z31,AB31,AD31,AF31,AH31,AJ31,AL31,AN31,AP31,AR31,AT31,AV31,AX31,BB31,BD31,BF31)</f>
        <v>0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2018-08-29T21:20:10Z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